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C:\Users\Dell\Downloads\Zal._nr_1_do_uchwaly_nr__73_zmiana_PO_2022-2023_partnerskie(1)\"/>
    </mc:Choice>
  </mc:AlternateContent>
  <xr:revisionPtr revIDLastSave="0" documentId="8_{A7B31435-A034-48E5-9717-18970880B0F8}" xr6:coauthVersionLast="47" xr6:coauthVersionMax="47" xr10:uidLastSave="{00000000-0000-0000-0000-000000000000}"/>
  <bookViews>
    <workbookView xWindow="-120" yWindow="-120" windowWidth="29040" windowHeight="15840" xr2:uid="{8675134C-E807-4EF4-9A0E-38B0E6A29C9B}"/>
  </bookViews>
  <sheets>
    <sheet name="Świętokrzys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5" i="1" l="1"/>
  <c r="R51" i="1" s="1"/>
  <c r="R34" i="1"/>
  <c r="R32" i="1"/>
  <c r="R30" i="1"/>
  <c r="R28" i="1"/>
  <c r="R27" i="1"/>
  <c r="R26" i="1"/>
  <c r="Q25" i="1"/>
  <c r="Q24" i="1"/>
  <c r="Q23" i="1"/>
  <c r="Q22" i="1"/>
  <c r="Q21" i="1"/>
  <c r="Q20" i="1"/>
  <c r="Q19" i="1"/>
  <c r="Q18" i="1"/>
  <c r="Q17" i="1"/>
  <c r="Q16" i="1"/>
  <c r="Q15" i="1"/>
  <c r="Q14" i="1"/>
  <c r="Q13" i="1"/>
  <c r="Q12" i="1"/>
  <c r="Q11" i="1"/>
  <c r="Q10" i="1"/>
  <c r="Q9" i="1"/>
  <c r="Q8" i="1"/>
  <c r="Q7" i="1"/>
  <c r="Q51" i="1" s="1"/>
</calcChain>
</file>

<file path=xl/sharedStrings.xml><?xml version="1.0" encoding="utf-8"?>
<sst xmlns="http://schemas.openxmlformats.org/spreadsheetml/2006/main" count="452" uniqueCount="267">
  <si>
    <t xml:space="preserve">Operacje partnerów KSOW do Planu operacyjnego KSOW na lata 2022-2023 - Województwo Świętokrzyskie - grudzień 2023  </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</si>
  <si>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</si>
  <si>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</si>
  <si>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</si>
  <si>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</si>
  <si>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</si>
  <si>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</si>
  <si>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</si>
  <si>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</si>
  <si>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</si>
  <si>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</si>
  <si>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</si>
  <si>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</si>
  <si>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</si>
  <si>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</si>
  <si>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</si>
  <si>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</si>
  <si>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</si>
  <si>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</si>
  <si>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</si>
  <si>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</si>
  <si>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</si>
  <si>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</si>
  <si>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</si>
  <si>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</si>
  <si>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</si>
  <si>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</si>
  <si>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</si>
  <si>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</si>
  <si>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</si>
  <si>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</si>
  <si>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</si>
  <si>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</si>
  <si>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</si>
  <si>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</si>
  <si>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</si>
  <si>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</si>
  <si>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Wizyta studyjna w śląskich LGD</t>
  </si>
  <si>
    <t>Podniesienie kwalifikacji przedstawicieli LGD województwa świętokrzyskiego i śląskiego z zakresu wpływu wdrażania podejścia LEADER na rozwój gospodarczy obszarów wiejskich, w tym czynników podnoszących efektywność pracy LGD.</t>
  </si>
  <si>
    <t>Organizacja trzydniowej wizyty studyjnej na obszar LGD z południowej części Województwa Śląskiego dla 30 przedstawicieli LGD województwa świętokrzyskiego i śląskiego.</t>
  </si>
  <si>
    <t>Wyjazd studyjny</t>
  </si>
  <si>
    <t>Krajowe wyjazdy studyjne
Uczestnicy krajowych wyjazdów studyjnych</t>
  </si>
  <si>
    <t>1                                    
30</t>
  </si>
  <si>
    <t>sztuka              
osoba</t>
  </si>
  <si>
    <t>30 przedstawicieli LGD w tym: 20 świętokrzyskich i 10 śląskich</t>
  </si>
  <si>
    <t>II - IV kw</t>
  </si>
  <si>
    <t xml:space="preserve">Świętokrzyska Sieć LGD </t>
  </si>
  <si>
    <t>Zielony ład, rolnictwo i obszary wiejskie w priorytetach Wspólnej Polityki Rolnej 2023 - 2027</t>
  </si>
  <si>
    <t>Zapoznanie uczestników konferencji, rolników, producentów rolnych z rozwiązaniami jakie proponuje  Unia Europejska w Europejskim Zielonym Ładzie. Wspieranie efektywnego gospodarowania zasobami i przechodzenie na gospodarkę niskoemisyjną i odporną na zmianę klimatu w sektorach: rolnym, spożywczym  i leśnym.</t>
  </si>
  <si>
    <t>Przeprowadzenie konferencji dla 270 uczestników.</t>
  </si>
  <si>
    <t>Konferencja/kongres</t>
  </si>
  <si>
    <t>Konferencje
Uczestnicy konferencji</t>
  </si>
  <si>
    <t>1                                    
270</t>
  </si>
  <si>
    <t>rolnicy, domownicy gospodarstw rolnych czynnie zaangażowanych w prace w gospodarstwie, producenci rolni, delegaci do Świętokrzyskiej Izby Rolniczej</t>
  </si>
  <si>
    <t>Świętokrzyska Izba Rolnicza w Kielcach</t>
  </si>
  <si>
    <t>Polowa uprawa roślin zielarskich jako element zwiększenia dochodowości gospodarstw</t>
  </si>
  <si>
    <t xml:space="preserve">Zapoznanie z teoretycznym i praktycznym aspektem polowej uprawy roślin zielarskich. </t>
  </si>
  <si>
    <t>Zorganizowanie wyjazdowego szkolenia dla 45 uczestników projektu - rolników zainteresowanych wprowadzeniem ziół do uprawy polowej na terenie województwa świętokrzyskiego.</t>
  </si>
  <si>
    <t>1                                    
45</t>
  </si>
  <si>
    <t>rolnicy, domownicy gospodarstw rolnych, członkowie Rad Powiatowych Świętokrzyskiej Izby Rolniczej, pracownicy Świętokrzyskiej Izby Rolniczej</t>
  </si>
  <si>
    <t>Fertygacja - nowoczesną techniką nawożenia roślin, generujących produkty o wysokiej wartości biologicznej</t>
  </si>
  <si>
    <t xml:space="preserve">Przedstawienie  – zarówno w teorii, jak i w praktyce – dobrego przykładu zastosowania fertygacji (czyli nawożenia podczas nawadniania przy użyciu systemów nawadniających),dzięki której następuje precyzyjne dozowanie nawozu w postaci roztworu do systemu korzeniowego roślin wraz z wodą niezbędną do nawadniania, co wpływa na uzyskanie większych i zdrowszych plonów oraz na ograniczenie zużycia negatywnie oddziałujących na środowisko nawozów. </t>
  </si>
  <si>
    <t xml:space="preserve">Organizacja trzydniowej wizyty studyjnej </t>
  </si>
  <si>
    <t>1                                    
40</t>
  </si>
  <si>
    <t>rolnicy, domownicy gospodarstw rolnych czynnie zaangażowani w pracę w gospodarstwie, producenci rolni, pracownicy ŚIR oraz członkowie Rad Powiatowych Świętokrzyskiej Izby Rolniczej.</t>
  </si>
  <si>
    <t>Poznanie dobrych praktyk w zakresie przedsiębiorczości, ekoturystyki i turystyki na terenie LGD Zielone Bieszczady</t>
  </si>
  <si>
    <t xml:space="preserve">Zwiększenie wiedzy praktycznej rolników, lokalnych liderów, członków KGW, osób aktywnych w środowisku wiejskim z terenu województwa świętokrzyskiego biorących udział w projekcie w zakresie wykorzystania walorów przyrodniczych i kulturowych regionu oraz tworzenia i promocji produktów turystycznych celem prowadzenia dochodowej działalności gospodarczej. </t>
  </si>
  <si>
    <t xml:space="preserve">Organizacja wyjazdu studyjnego pn. „Poznanie dobrych praktyk w zakresie przedsiębiorczości, ekoturystyki  i turystyki na terenie LGD Zielone Bieszczady” </t>
  </si>
  <si>
    <t>rolnicy, lokalni liderzy, członkinie KGW, osoby aktywne w środowisku wiejskim</t>
  </si>
  <si>
    <t>Mało znane rośliny energetyczne i możliwości wykorzystania ich w gospodarstwie rolnym</t>
  </si>
  <si>
    <t>Zwiększenie wiedzy wśród 50 odbiorców projektu na temat uprawy topinamburu, miskanta olbrzymiego i róży oraz możliwości ich wykorzystania w celach energetycznych.</t>
  </si>
  <si>
    <t>Organizacja konferencji oraz wyjazdu studyjnego do gospodarstwa uprawiającego rośliny energetyczne</t>
  </si>
  <si>
    <t>1. Wyjazd studyjny                                                                                                                                                                                                                                                                                                                                                                                                                                                                                                                                                                                                                                                                                                                                                                                                                                                                                                                                                                                                                                                                                                                      2. Konferencja /kongres</t>
  </si>
  <si>
    <t>1. Krajowe wyjazdy studyjne
Uczestnicy krajowych wyjazdów studyjnych                                                                                                                                                                                                                                                                                                                                                                                                                                                                                                                                                                                                                                                                                                                                                                                                                                                                                                                                        2. Konferencje/Kongres
Uczestnicy konferencji</t>
  </si>
  <si>
    <t>1.                                              1                                    
50                                                                                                                                                                                                                                                                                                                                                                                                                                                                                                                                                                                                                                                                                                                                                                                                                                                                                                                                                                                                                                                                                                                                                                                                                                                                                       2.                                             1                                    
50</t>
  </si>
  <si>
    <t>1.                               sztuka              
osoba                         2.                              sztuka              
osoba</t>
  </si>
  <si>
    <t>osoby aktywne w środowisku wiejskim, zainteresowane, otwarcie współpracujące z innymi rolnikami</t>
  </si>
  <si>
    <t>Drony - wykorzystanie współczesnej technologii w gospodarstwach rolnych</t>
  </si>
  <si>
    <t>Zwiększenie udziału zainteresowanych stron we wdrażaniu innowacji i  technologii na  rzecz rozwoju obszarów wiejskich poprzez przedstawienie w teorii i praktyce wykorzystania statków powietrznych.</t>
  </si>
  <si>
    <t xml:space="preserve">Organizacja konferencji </t>
  </si>
  <si>
    <t>Konferencja /kongres</t>
  </si>
  <si>
    <t>rolnicy, domownicy gospodarstw rolnych czynnie zaangażowani w pracę w gospodarstwie, producenci rolni oraz członkowie Rad Powiatowych Świętokrzyskiej Izby Rolniczej</t>
  </si>
  <si>
    <t>Konkurs "Kuchnia świętokrzyska czaruje" - rolniczy handel detaliczny - V edycja</t>
  </si>
  <si>
    <t>Zwiększenie zainteresowania i wiedzy nt. możliwości sprzedaży produktów rolnych, także przetworzonych bezpośrednio przez rolnika.</t>
  </si>
  <si>
    <t>Organizacja konkursu dla rolników przetwarzających produkty z gospodarstwa, celem propagowania rolniczego handlu detalicznego, oraz wydaniu publikacji w zakresie RHD.</t>
  </si>
  <si>
    <t>Konkurs/olimpiada</t>
  </si>
  <si>
    <t>Konkursy
Uczestnicy konkursów</t>
  </si>
  <si>
    <t>1                                    
50</t>
  </si>
  <si>
    <t>rolnicy zainteresowani przetwórstwem produktów rolnych</t>
  </si>
  <si>
    <t>"Obrzęd" - tradycje dożynkowe świętokrzyskiej wsi</t>
  </si>
  <si>
    <t>Budowanie systemowych rozwiązań wzmacniających stymulowanie kreatywności i dziedzictwa kulturowego w województwie świętokrzyskim.</t>
  </si>
  <si>
    <t>Organizacja warsztatów folklorystyczno-etnograficznych oraz konkursu ,,Obrzęd” – tradycje dożynkowe świętokrzyskiej wsi.</t>
  </si>
  <si>
    <t xml:space="preserve">1. Szkolenie/seminarium/warsztat/spotkanie                                                                                                                                                                                                                                                                                                                                                                                                                                                                                                                                                                                                                                                                                                                                                                                                                                                                                                                                                                                                                                                                                                                                                                                                                                                                                                                                                                                                                                                                                                                                                                                                                                                                                        2. Konkurs/olimpiada </t>
  </si>
  <si>
    <t>1. Szkolenia/seminaria/ inne formy szkoleniowe  - Uczestnicy szkoleń/seminariów/innych form szkoleniowych                                                                                                                                                                                                                                                                                                                                                                                                                                                                                                                                                                                                                                                                                                                                                                                                                                                                                                                                        2. Konkursy - 
Uczestnicy konkursów</t>
  </si>
  <si>
    <t>1.                                              1                                    
15                                                                                                                                                                                                                                                                                                                                                                                                                                                                                                                                                                                                                                                                                                                                                                                                                                                                                                                                                                                                                                                                                                                                                                                                                                                                                      2.                                             1                                    
250</t>
  </si>
  <si>
    <t xml:space="preserve">1. instruktorzy, opiekunowie zespołów folklorystycznych  oraz animatorzy kultury prowadzących zespoły obrzędowe na terenie województwa świętokrzyskiego
2. 8-10 zespołów folklorystycznych, grup obrzędowych, zespołów pieśni i tańca po 25 osób w zespole. 
</t>
  </si>
  <si>
    <t>Wojewódzki Dom Kultury w Kielcach</t>
  </si>
  <si>
    <t xml:space="preserve"> Hodowla owiec Walizerskich szansą na zwiększenie rentowności gospodarstw rolnych</t>
  </si>
  <si>
    <t>Zwiększenie poziomu wiedzy oraz wywołanie zainteresowania prowadzeniem hodowli owiec walizerskich pośród 40 mieszkańców z obszarów terenów wiejskich, położonych na terenie województwa świętokrzyskiego,    którzy posiadają użytki rolne tj. łąki a nie mają zwierząt gospodarskich- przeżuwaczy. Pozyskana w ten sposób wiedza zachęci rolników do prowadzenia hodowli owiec walizerskich oraz do zagospodarowania trudniejszych terenów rolniczych.</t>
  </si>
  <si>
    <t xml:space="preserve">Organizacja wyjazdu studyjnego </t>
  </si>
  <si>
    <t>Współpraca sektora rolniczego, integracja społeczna oraz promowanie obszarów wiejskich na przykładzie truskawki bielińskiej jako lokalnego produktu tradycyjnego</t>
  </si>
  <si>
    <t>Stwarzanie warunków rozwoju przedstawicieli sektora rolnego - edukacja i wymiana doświadczeń w zakresie uprawy i pielęgnowania truskawek oraz promocja produktu tradycyjnego poprzez organizację spotkania informacyjnego i stoiska promocyjnego dla rolników oraz konkursu kulinarnego organizowanego podczas XXIII edycji Dnia Świętokrzyskiej Truskawki.</t>
  </si>
  <si>
    <t>Organizacja spotkania warsztatowo-informacyjnego (min. 3 godz.) i  stoiska promocyjnego skierowanego do rolników, dotyczącego uprawy i pielęgnacji owoców miękkich, przede wszystkim truskawek oraz organizacji konkursu kulinarnego Świętokrzyskie DESER EXPO.</t>
  </si>
  <si>
    <t>1.                                              1                                    
25                                                                                                                                                                                                                                                                                                                                                                                                                                                                                                                                                                                                                                                                                                                                                                                                                                                                                                                                                                                                                                                                                                                                                                                                                                                                                       2.                                             1                                    
24</t>
  </si>
  <si>
    <t>rolnicy z terenu gminy Bieliny prowadzący lub zamierzający prowadzić uprawę truskawek</t>
  </si>
  <si>
    <t>Centrum Tradycji, Turystyki i Kultury Gór Świętokrzyskich w Bielinach</t>
  </si>
  <si>
    <t>Konferencja pszczelarska w Bałtowie w dniach 20-21.08.2022</t>
  </si>
  <si>
    <t xml:space="preserve">Promocja i rozwój pszczelarstwa na ziemi świętokrzyskiej. Celem bezpośrednim jest edukacja osób zainteresowanych tematyką pszczelarstwa w zakresie apiterapii (pszczołolecznictwo, właściwości produktów pszczelich i ich zastosowanie). </t>
  </si>
  <si>
    <t>Organizacja Konferencji Pszczelarskiej w Bałtowie w dniach 20-21.08.2022 r. oraz rękodzielniczych warsztatów tematycznych podczas XV Świętokrzyskiego Święta Pszczoły.</t>
  </si>
  <si>
    <t>1. Szkolenie/seminarium/warsztat/spotkanie                                                                                                                                                                                                                                                                                                                                                                                                                                                                                                                                                                                                                                                                                                                                                                                                                                                                                                                                                                                                                                                                                                                                                                                                                                                                                                                                                                                                                                                                                                                                                                                                                                                                                        2.  Konferencja /kongres</t>
  </si>
  <si>
    <t>1. Szkolenia/seminaria/ inne formy szkoleniowe  - Uczestnicy szkoleń/seminariów/innych form szkoleniowych                                                                                                                                                                                                                                                                                                                                                                                                                                                                                                                                                                                                                                                                                                                                                                                                                                                                                                                                        2. Konferencje - 
Uczestnicy konferencji</t>
  </si>
  <si>
    <t>1.                                              1                                    
200                                                                                                                                                                                                                                                                                                                                                                                                                                                                                                                                                                                                                                                                                                                                                                                                                                                                                                                                                                                                                                                                                                                                                                                                                                                                                       2.                                             1                                    
200</t>
  </si>
  <si>
    <t>mieszkańcy obszarów wiejskich (m.in. pszczelarze i rolnicy) z terenu województw świętokrzyskiego (50%), mazowieckiego (25%) i podkarpackiego (25%)</t>
  </si>
  <si>
    <t>Stowarzyszenie Lokalna Grupa Działania „Krzemienny Krąg”</t>
  </si>
  <si>
    <t>Letnie pokazy czereśniowe</t>
  </si>
  <si>
    <t xml:space="preserve">Przeszkolenie i podniesienie wiedzy świętokrzyskich producentów owoców w zakresie sadownictwa zrównoważonego oraz sposobów na poprawę rentowności i konkurencyjności gospodarstw, w szczególności poprzez wprowadzenie lub rozwój zrównoważonej uprawy czereśni.  </t>
  </si>
  <si>
    <t xml:space="preserve">Organizacja jednodniowego szkolenia w gospodarstwie sadowniczym </t>
  </si>
  <si>
    <t xml:space="preserve"> Szkolenie/seminarium/warsztat/spotkanie                                                                                                                                                                                                                                                                                                                                                                                                                                                                                                                                                                                                                                                                                                                                                                                                                                                                                                                                                                                                                                                                                                                                                                                                                                                                                                                                                                                                                                                                                                                                                                                                                                                                                        </t>
  </si>
  <si>
    <t xml:space="preserve">Szkolenia/seminaria/ inne formy szkoleniowe             -                                                                                                                                                                                                                                                                                                                                                                                                                                           Uczestnicy szkoleń/seminariów/innych form szkoleniowych            </t>
  </si>
  <si>
    <t>1                                    
150</t>
  </si>
  <si>
    <t>sadownicy z województwa świętokrzyskiego, uprawiający czereśnie lub zainteresowani rozpoczęciem takiej uprawy.</t>
  </si>
  <si>
    <t xml:space="preserve">LEAF MEDIA Kawalec Kulawik Sp. j. </t>
  </si>
  <si>
    <t>Zrównoważone sadownictwo zgodnie z Europejskim Zielonym Ładem szansą dla rozwoju obszarów wiejskich</t>
  </si>
  <si>
    <t>Dostarczenie liderom środowisk reprezentujących obszary wiejskie, a w szczególności producentom owoców wiedzy z zakresu nowych produktów, technologii, usług i dobrych praktyk stosowanych w zrównoważonej produkcji rolniczej, z uwzględnieniem celów środowiskowych Wspólnej Polityki Rolnej i strategii Europejskiego Zielonego Ładu.</t>
  </si>
  <si>
    <t>1                                    
75</t>
  </si>
  <si>
    <t>liderzy opinii i koordynatorzy projektów o tematyce zrównoważonego ogrodnictwa, w tym sadownicy oraz pszczelarze, a także doradcy rolniczy, przedstawiciele samorządów, firm rolniczych i uczelni</t>
  </si>
  <si>
    <t>Stowarzyszenie Agroekoton</t>
  </si>
  <si>
    <t>Kobiety liderkami zmian na polskiej wsi</t>
  </si>
  <si>
    <t>Rozpowszechnienie pozytywnych przykładów przedsiębiorczości i aktywności społecznej kobiet, beneficjentek PROW 2014-2020, na obszarach wiejskich województwa świętokrzyskiego.</t>
  </si>
  <si>
    <t xml:space="preserve">Realizacja filmu dokumentalnego nt. „Kobiety liderkami zmian na polskiej wsi”, z udziałem min. 8 beneficjentek Programu Rozwoju Obszarów Wiejskich 2014-2020 z województwa świętokrzyskiego. </t>
  </si>
  <si>
    <t xml:space="preserve">Audycja /film/spot </t>
  </si>
  <si>
    <t>Audycje, programy, spoty w radio, telewizji i internecie</t>
  </si>
  <si>
    <t>1                                    
100 000</t>
  </si>
  <si>
    <t>sztuka              
oglądalność</t>
  </si>
  <si>
    <t>8 uczestniczek z woj. świętokrzyskiego, min. 100 000 odbiorców filmu ciągu 1 roku</t>
  </si>
  <si>
    <t>Kosz przysmaków dla dzieciaków</t>
  </si>
  <si>
    <t>Zainicjowanie wspólnego działania kilkudziesięciu producentów produktu lokalnego, w celu stworzenia sieci współpracy partnerskiej dotyczącej rolnictwa i obszarów wiejskich przez podnoszenie poziomu wiedzy, w tym zakresie poprzez zainicjowanie wspólnego spotkania, wymiany doświadczeń.</t>
  </si>
  <si>
    <t xml:space="preserve">Przeprowadzenie spotkania połączonego z warsztatami, przekazanie koszy z produktami regionalnymi dla młodzieży z terenów wiejskich z placówek Opiekuńczo-Wychowawczych oraz Regionalnych Placówek Opiekuńczo-Terapeutycznych 
w Województwie Świętokrzyskim. </t>
  </si>
  <si>
    <t>1                                    
200</t>
  </si>
  <si>
    <t xml:space="preserve">Producenci produktu lokalnego z woj. świętokrzyskiego, Młodzież z terenów wiejskich </t>
  </si>
  <si>
    <t>III - IV kw</t>
  </si>
  <si>
    <t>Muzeum Wsi Kieleckiej</t>
  </si>
  <si>
    <t>Smaki gęsiny - przywrócenie tradycji hodowli, przyrządzania i jedzenia gęsiny</t>
  </si>
  <si>
    <t>Przybliżenie zapomnianych lub nieznanych elementów historycznych oraz zainspirowanie Kół Gospodyń Wiejskich do ich pielęgnowania i kultywowania oraz zaangażowanie lokalnych społeczności do działań służących promowaniu niematerialnego dziedzictwa kulturowego dawnej wsi</t>
  </si>
  <si>
    <t>Organizacja konkursu kulinarnego na potrawę z gęsiny wśród Kół Gospodyń Wiejskich z powiatów województwa świętokrzyskiego oraz na zorganizowaniu 
i przeprowadzeniu warsztatów dla uczestników konkursu z plastyki obrzędowej, warsztatów 
z obrzędowości ludowej (darcie pierza) oraz degustacji potraw regionalnych w oparciu 
o gęsinę.</t>
  </si>
  <si>
    <t>1.                                              1                                    
75                                                                                                                                                                                                                                                                                                                                                                                                                                                                                                                                                                                                                                                                                                                                                                                                                                                                                                                                                                                                                                                                                                                                                                                                                                                                                       2.                                             1                                    
10</t>
  </si>
  <si>
    <t>Koła Gospodyń Wiejskich z województwa świętokrzyskiego</t>
  </si>
  <si>
    <t xml:space="preserve">Wskrzeszanie dawnych zwyczajów wsi świętokrzyskiej - pokazy obrzędowe i gwara ludowa </t>
  </si>
  <si>
    <t xml:space="preserve">Zaangażowanie lokalnych społeczności do działań służących promowaniu dziedzictwa kulturowego dawnej wsi, aktywizacja mieszkańców wsi do podejmowania inicjatyw w zakresie rozwoju obszarów wiejskich. </t>
  </si>
  <si>
    <t>Organizacja warsztatów w formie pokazów obrzędowych (kiszenie kapusty, przędzenie na przęślicy, darcie pierza, „Wesele Wójtowej Córki”) oraz warsztatów z gwary ludowej 
w wykonaniu gawędziarzy oraz warsztatów z wycinankarstwa i rzeźbiarstwa</t>
  </si>
  <si>
    <t>1                                    
100</t>
  </si>
  <si>
    <t xml:space="preserve">osoby starsze, dorośli oraz młodzież z terenów wiejskich </t>
  </si>
  <si>
    <t>Nowoczesny marketing turystyczny obszarów wiejskich na sandomierskim Szlaku Jabłkowym</t>
  </si>
  <si>
    <t>Wsparcie kompetencji marketingowych podmiotów reprezentujących produkty i marki turystyczne Sandomierskiego Szlaku turystycznego.</t>
  </si>
  <si>
    <t xml:space="preserve">Organizacja dwóch  spotkań szkoleniowo-warsztatowych dla grupy 40 podmiotów na „Sandomierskim Szlaku Jabłkowym”. </t>
  </si>
  <si>
    <t>właściciele gospodarstw agroturystycznych, pensjonatów, obiektów turystyki wiejskiej, 
- właściciele obiektów gastronomicznych, restauracji, 
- właściciele gospodarstw sadowniczych, warzywniczych, ogrodniczych,
- właściciele winnic,</t>
  </si>
  <si>
    <t>Stowarzyszenie Sandomierski Szlak Jabłkowy</t>
  </si>
  <si>
    <t>Konferencja  pt. Nowe możliwości rozwoju branży produktów regionalnych i lokalnych w oparciu o "Plan strategiczny dla WPR na lata 2023 - 2027"</t>
  </si>
  <si>
    <t>Transfer wiedzy oraz dyskusja i wymiana doświadczeń podczas konferencji na temat nowych możliwości rozwoju branży produktów regionalnych i lokalnych w oparciu o „Plan Strategiczny dla WPR na lata 2023-2027”.</t>
  </si>
  <si>
    <t>1                                    
80</t>
  </si>
  <si>
    <t>Producenci rolni, Rolnicy prowadzący gospodarstwa z małym przetwórstwem,	Osoby/podmioty działający na rzecz sektora przetwórczego, Przedsiębiorcy wytwarzający produkty regionalne i lokalne, prowadzący dostawy bezpośrednie, sprzedaż bezpośrednią, działalność marginalną, lokalną i ograniczoną, Przedstawiciele organizacji branżowych poszukujący partnerów do współpracy, Przedstawiciele organizacji/instytucji doradczych/ instytucji naukowych mających wpływ na rozwój działalności gospodarczej na obszarach wiejskich</t>
  </si>
  <si>
    <t>Polska Izba Produktu Regionalnego i Lokalnego Oddział Świętokrzyski</t>
  </si>
  <si>
    <t>Przetwórstwo produktów rolnych i sprzedaż bezpośrednia szansą na zwiększenie dochodów w gospodarstwie</t>
  </si>
  <si>
    <t xml:space="preserve">Celem operacji jest wzrost wiedzy wśród 40 mieszkańców obszarów wiejskich z terenów województwa świętokrzyskiego na temat przetwórstwa i sprzedaży bezpośredniej rolników ze świętokrzyskich gospodarstw. Działania te wpisują się w cele KSOW, szczególnie Cel 1. Zwiększenie udziału zainteresowanych stron we wdrażaniu inicjatyw na rzecz rozwoju obszarów wiejskich. Jednocześnie realizacja operacji zachęci do działania i pozwoli na wykorzystanie potencjału tkwiącego w mieszkańcach wsi w nadchodzącej przyszłości.    </t>
  </si>
  <si>
    <t xml:space="preserve">Organizacja wyjazdu studyjnego pn. „Przetwórstwo produktów rolnych i sprzedaż bezpośrednia szansą na zwiększenie dochodów w gospodarstwie” </t>
  </si>
  <si>
    <t>Liczba krajowych wyjazdów studyjnych
Liczba uczestników krajowych wyjazdów studyjnych</t>
  </si>
  <si>
    <t xml:space="preserve">Grupę docelową będą stanowili rolnicy i domownicy gospodarstw rolnych, członkowie Rad Powiatowych Świętokrzyskiej Izby Rolniczej oraz pracownicy Świętokrzyskiej Izby rolniczej. 
</t>
  </si>
  <si>
    <t>Przyzagrodowy chów gęsi kieleckiej sposobem na rozwój przedsiębiorczości na obszarach wiejskich</t>
  </si>
  <si>
    <t>Celem operacji jest przeprowadzenie działań informacyjno-promocyjnych dotyczących prowadzenia przyzagrodowego chowu gęsi kieleckiej oraz wykreowanie lokalnego produktu jakim jest gęsina z chowu przyzagrodowego. Aby to osiągnąć zorganizowane zostanie konferencja oraz wyjazd studyjny do gospodarstwa rolnego, co pozwoli na zwiększenie wiedzy wśród 50 uczestników projektu na temat chowu przyzagrodowego gęsi rasy kieleckiej. Jednocześnie realizacja operacji zachęci do działania i pozwoli na wykorzystanie potencjału tkwiącego w mieszkańcach wsi w nadchodzącej przyszłości.</t>
  </si>
  <si>
    <t>Przeprowadzenie konferencji  i wyjazdu studyjnego dla 50 uczestników nt. " Przyzagrodowego chowu gęsi kieleckiej sposobem na rozwój przedsiębiorczości na obszarach wiejskich"</t>
  </si>
  <si>
    <t>1. Liczba krajowych  wyjazdów studyjnych/
Uczestnicy Liczba uczestników krajowych wyjazdów studyjnych                                                                                                                                                                                                                                                                                                                                                                                                                                                                                                                                                                                                                                                                                                                                                                                                                                                                                                                                     2. Liczna konferencji/Kongresów/liczba 
uczestników konferencji/kongresów</t>
  </si>
  <si>
    <t xml:space="preserve">Grupą docelową będą osoby aktywne w środowisku wiejskim, zainteresowane, otwarcie współpracujące z innymi rolnikami, które dalej przekażą wiedzę w terenie. </t>
  </si>
  <si>
    <t>Plan Strategiczny dla Wspólnej Polityki Rolnej na lata 2023 - 2027 szansą na wyrównanie dochodów w rolnictwie. Ekoschematy - nowe wyzwania w rolnictwie</t>
  </si>
  <si>
    <t>Celem operacji jest zachęcenie polskich rolników do podjęcia działań na rzecz ochrony klimatu, środowiska naturalnego, zwiększenie bioróżnorodności oraz ochrona gleby poprzez wdrożenie ekoschematów w swoich gospodarstwach rolnych. Rolnicy muszą mieć warunki do zabezpieczenia żywnościowego kraju, muszą być świadomi podjęcia  konkretnych rozwiązań w swych gospodarstwach.. Ekoschematy powinny przyczynić się do osiągnięcia zakładanych celów, jednocześnie uchwalone dopłaty powinny rekompensować podjęte działania, wyrównywać dochody w gospodarstwach rolnych wynikające z podjętych działań. Rolnik, aby mógł skorzystać z dofinansowani musi być świadomy jakie ma podjąć działania i celem operacji jest zapoznanie z Planem Strategicznym dla Wspólnej Polityki Rolnej na lata 2023-2027.</t>
  </si>
  <si>
    <t>Liczba konferencji/kongresów
Liczba uczestników konferencji/kongresów</t>
  </si>
  <si>
    <t xml:space="preserve">Grupę docelową stanowią rolnicy, domownicy czynnie pracujący w gospodarstwach rolnych, producenci rolni, delegaci do Świętokrzyskiej Izby Rolniczej. Są to osoby aktywne zawodowo w środowisku wiejskim, zainteresowani  wdrażaniem nowych rozwiązań we własnych gospodarstwach rolnych, środowisku wiejskim.  </t>
  </si>
  <si>
    <t>I - IV kw</t>
  </si>
  <si>
    <t>Truskawka bielińska - szansą na zwiększenie  dochodowości gospodarstw rolnych</t>
  </si>
  <si>
    <t xml:space="preserve">Celem operacji jest wzrost wiedzy wśród mieszkańców obszarów wiejskich z terenów województwa świętokrzyskiego na temat uprawy i wykorzystania truskawki. 
Każda odmiana truskawki ma inne wymagania, dlatego osoby zainteresowane wprowadzeniem truskawki do swojej uprawy muszą najpierw być odpowiednio przygotowane - mieć wiedzę, by właściwie dobrać gatunek do konkretnych warunków klimatyczno-glebowych oraz wiedzę z zakresu agrotechniki ,pielęgnacji i nawadniania aby pozyskany surowiec spełniał wymogi odbiorców (klientów). </t>
  </si>
  <si>
    <t>Przeprowadzenie konferencji  i wyjazdu studyjnego dla 40 uczestników nt. " Truskawka bielińska - szansą na zwiększenie  dochodowości gospodarstw rolnych"</t>
  </si>
  <si>
    <t>1.                                              1                                    
40                                                                                                                                                                                                                                                                                                                                                                                                                                                                                                                                                                                                                                                                                                                                                                                                                                                                                                                                                                                                                                                                                                                                                                                                                                                                                       2.                                             1                                    
40</t>
  </si>
  <si>
    <t xml:space="preserve">Grupą docelową będzie 40 mieszkańców obszarów wiejskich z terenu województwa świętokrzyskiego. Będą to rolnicy, osoby aktywne w środowisku wiejskim, zainteresowane, otwarcie współpracujące z innymi rolnikami, które dalej przekażą wiedzę w terenie. </t>
  </si>
  <si>
    <t xml:space="preserve">Świętokrzyska Izba Rolnicza w Kielcach,
</t>
  </si>
  <si>
    <t>Poznanie dobrych praktyk w zakresie produkcji i sprzedaży produktów lokalnych na terenie LGD Tygiel Doliny Bugu</t>
  </si>
  <si>
    <t>Celem operacji jest zwiększenie wiedzy praktycznej  mieszkańców województwa świętokrzyskiego,  głównie rolników, lokalnych liderów, członkiń KGW, osób aktywnych w środowisku wiejskim celem zaprezentowania dobrych praktyk i kreatywności w zakresie przedsiębiorczości dzięki wykorzystaniu produktów lokalnych jako źródła dochodu w gospodarstwie oraz szansy promocji i rozwoju regionu na przykładzie projektów zrealizowanych przez beneficjentów z terenu działania Lokalnej Grupy Działania „Tygiel Doliny Bugu”.</t>
  </si>
  <si>
    <t xml:space="preserve">Organizacja wyjazdu studyjnego pn. „Poznanie dobrych praktyk w zakresie produkcji i sprzedaży produktów lokalnych na terenie LGD Tygiel Doliny Bugu” </t>
  </si>
  <si>
    <t xml:space="preserve">Grupą docelową będzie 40 mieszkańców województwa świętokrzyskiego,  głównie rolników, lokalnych liderów, członkiń KGW, osób aktywnych w środowisku wiejskim. </t>
  </si>
  <si>
    <t>Konkurs "Kuchnia świętokrzyska czaruje" - rolniczy handel detaliczny - VI edycja</t>
  </si>
  <si>
    <t>Celem operacji jest zwiększenie zainteresowania i wiedzy nt. możliwości sprzedaży produktów rolnych, także przetworzonych bezpośrednio przez rolnika. Celem jest zachęcenie rolników, szczególnie z małych gospodarstw do legalnego sposobu zarabiania na żywności wysokiej jakości. Za pomocą konkursu chcemy także wzmocnić promocję tych produktów wśród konsumentów, upowszechnić wiedzę, że są dostępne a także, że są wyjątkowe, niepowtarzalne, z naturalnych surowców, które są źródłem zdrowia. Ze względu na to, że jest to wciąż rynek niszowy, trudno pojedynczym producentom samodzielnie przebić się z promocją wśród ofert wielkich koncernów.</t>
  </si>
  <si>
    <t>Organizacja konkursu dla rolników przetwarzających produkty z gospodarstwa, celem propagowania rolniczego handlu detalicznego, oraz wydaniu publikacji.</t>
  </si>
  <si>
    <t>1. Konkurs /Olimpiada                                                                                                                                                                                                                                                                                                                                                                                                                                                                                                                                                                                                                                                                                                                                                                                                                                                                                                                                                                                                                                                                                                                      2. Publikacja</t>
  </si>
  <si>
    <t>1. Liczba konkursów/olimpiad
Liczba uczestników uczestnicy konkursów/olimpiad                                                                        2. Liczba publikacji                                                                                                                  Liczba egzemplarzy</t>
  </si>
  <si>
    <t>1.                                              1                                    
20                                                                                                                                                                                                                                                                                                                                                                                                                                                                                                                                                                                                                                                                                                                                                                                                                                                                                                                                                                                                                                                                                                                                                                                                                                                                                     2.                                             1                                    
120</t>
  </si>
  <si>
    <t>sztuka              
egzemplarz</t>
  </si>
  <si>
    <t xml:space="preserve">Grupą docelową są rolnicy zainteresowani przetwórstwem produktów rolnych, szczególnie w ramach rolniczego handlu detalicznego oraz konsumenci produktów żywnościowych, szczególnie świadomi konsumenci. </t>
  </si>
  <si>
    <t>II - III kw</t>
  </si>
  <si>
    <t>Apiturystyka i apiterapia szansą na zwiększenie atrakcyjności gospodarstw pasiecznych w województwie świętokrzyskim</t>
  </si>
  <si>
    <t>Celem operacji jest przedstawienie dobrego przykładu funkcjonowania gospodarstwa pasiecznego „Sądecki Bartnik”, które jest spełnieniem pasji, fascynacji życiem pszczół oraz aspiracji zawodowych właścicieli tej rodzinnej beskidzkiej pasieki, pozyskującej najwyższej jakości produkty pszczele i specjalizującej się w prowadzeniu apiturystyki oraz apiterapii w jednym miejscu. Podczas dwudniowego wyjazdu studyjnego gospodarze przedstawią odbiorcom projektu możliwości, jakie płyną z wdrożenia innowacyjnych rozwiązań w gospodarstwach pasiecznych i drzemiącego w nich potencjału, ich rozwoju ilościowego i jakościowego a także umiejętnej promocji i sprzedaży miodu w różnej, czasami niekonwencjonalnej postaci, które przyczynią się do zwiększenia atrakcyjności gospodarstw pasiecznych w woj. świętokrzyskim.</t>
  </si>
  <si>
    <t xml:space="preserve">Organizacja wyjazdu studyjnego pn. „Apiturystyka i apiterapia szansą na zwiększenie atrakcyjności gospodarstw pasiecznych w województwie świętokrzyskim” </t>
  </si>
  <si>
    <t xml:space="preserve">Grupę docelową stanowić będą rolnicy, domownicy gospodarstw rolnych czynnie zaangażowani w pracę w gospodarstwie, pszczelarze, właściciele pasiek, pracownicy ŚIR oraz członkowie Rad Powiatowych Świętokrzyskiej Izby Rolniczej. </t>
  </si>
  <si>
    <t>Ekologiczny chów bydła mięsnego sposobnością zwiększenia dochodów gospodarstw rolnych</t>
  </si>
  <si>
    <t>Celem operacji jest zwiększenie poziomu wiedzy oraz wywołanie zainteresowania prowadzeniem chowu ekologicznego bydła mięsnego ras Limousine i Galloway pośród 40 mieszkańców z obszarów terenów wiejskich, położonych na terenie województwa świętokrzyskiego, którzy posiadają użytki rolne tj. łąki, pastwiska a nie utrzymują trawożernych zwierząt gospodarskich (przeżuwaczy). Pozyskana w ten sposób wiedza i praktyczne rozwiązania w prezentowanych gospodarstwach zachęci rolników do prowadzenia ekologicznego chowu bydła mięsnego ras Limousine i Galloway a tym samym do zagospodarowania niewykorzystywanych obecnie, trudniejszych terenów rolniczych województwa świętokrzyskiego. Ważnym elementem operacji będzie wizyta studyjna grupy ściśle zainteresowanej osób i pozyskanie wiedzy na temat prowadzonego ekologicznego chowu bydła mięsnego w/w ras w gospodarstwach rolnych w okolicach Raby Wyżej.</t>
  </si>
  <si>
    <t xml:space="preserve">Organizacja wyjazdu studyjnego pn. „Ekologiczny chów bydła mięsnego sposobnością zwiększenia dochodów gospodarstw rolnych” </t>
  </si>
  <si>
    <t xml:space="preserve">Grupę docelową stanowić będą rolnicy, domownicy gospodarstw rolnych czynnie zaangażowani w pracę w gospodarstwie, producenci rolni oraz członkowie Rad Powiatowych Świętokrzyskiej Izby Rolniczej. </t>
  </si>
  <si>
    <t>Bielinianie - ludzie z potencjałem! Rozwój mieszkańców obszarów wiejskich w oparciu o inicjatywy społeczne, integrację oraz  lokalne produkty tradycyjne</t>
  </si>
  <si>
    <t xml:space="preserve">
Promowanie produktów lokalnych i tradycyjnych, w tym przede wszystkim truskawki bielińskiej, integracja społeczności lokalnych i prezentacja ich aktywności na różnych płaszczyznach.</t>
  </si>
  <si>
    <t>1. Liczba szkoleń/seminariów/ inne formy szkoleniowe  - Liczba uczestników szkoleń/seminariów/innych form szkoleniowych                                                                                                                                                                                                                                                                                                                                                                                                                                                                                                                                                                                                                                                                                                                                                                                                                                                                                                                                        2. Liczba konkursów/olimpiad  - Liczba uczestników konkursów/olimpiad</t>
  </si>
  <si>
    <t>1.                                              1                                    
120                                                                                                                                                                                                                                                                                                                                                                                                                                                                                                                                                                                                                                                                                                                                                                                                                                                                                                                                                                                                                                                                                                                                                                                                                                                                                       2.                                             1                                    
40</t>
  </si>
  <si>
    <t>Rolnicy z terenu gminy Bieliny prowadzący lub zamierzający prowadzić uprawę truskawek, mieszkańcy gminy Bieliny, reprezentanci innych krajów a także osoby reprezentujące różne instytucje, podmioty i organizacje.</t>
  </si>
  <si>
    <t>Przygotowanie świętokrzyskich LGD do wdrażania LSR 2023 - 2027</t>
  </si>
  <si>
    <t>Celem operacji jest organizacja czterech sesji warsztatów dla 16 przedstawicieli LGD każdy.</t>
  </si>
  <si>
    <t>Przeprowadzenie 4 sesji warsztatów dla LGD województwa świętokrzyskiego poświęconych przygotowaniu systemu wdrażania LSR na lata 2023 - 2027.</t>
  </si>
  <si>
    <t xml:space="preserve">Liczba szkoleń/seminariów/ inne formy szkoleniowe  - Liczba uczestników szkoleń/seminariów/innych form szkoleniowych           </t>
  </si>
  <si>
    <t>1                                  
16</t>
  </si>
  <si>
    <t>Operacja skierowana jest do przedstawicieli lgd województwa świętokrzyskiego, którzy bezpośrednio zaangażowani będą we wdrażanie LSR na lata 2023 – 2027, w tym w szczególności dyrektorów, pracowników.</t>
  </si>
  <si>
    <t>Świętokrzyska Sieć LGD</t>
  </si>
  <si>
    <t>Zielona transformacja na obszarach wiejskich</t>
  </si>
  <si>
    <t>Celem operacji jest dostarczenie liderom środowisk reprezentujących obszary wiejskie, a w szczególności rolnikom i liderom opinii z poziomu administracji lokalnej wiedzy z zakresu nowych produktów, technologii, usług i dobrych praktyk stosowanych w zielonej transformacji oraz zrównoważonej produkcji rolniczej, z uwzględnieniem celów środowiskowych Krajowego Planu Strategicznego dla Wspólnej Polityki Rolnej i strategii Europejskiego Zielonego Ładu.</t>
  </si>
  <si>
    <t>Przeprowadzenie konferencji  i wyjazdu studyjnego dla 175 uczestników nt. "Zielona transformacja na obszarach wiejskich"</t>
  </si>
  <si>
    <t xml:space="preserve">Uczestnicy konferencji to liderzy opinii i koordynatorzy projektów o tematyce zrównoważonego rolnictwa, biogospodarki  i energetyki odnawialnej. Rolnicy, prowadzący indywidualne gospodarstwa oraz współpracujący w ramach grup producenckich. Uczestnikami będą także przedstawiciele uczelni, instytutów naukowych, samorządów, innowacyjnych firm z branży rolniczej, doradców, organizacji pozarządowych i LGD. </t>
  </si>
  <si>
    <t>Jak się to wszystko udało?  - PROW zmienia świętokrzyskie obszary wiejskie</t>
  </si>
  <si>
    <t xml:space="preserve"> Celem operacji jest identyfikacja i upowszechnienie informacji o przedsięwzięciach mających wpływ na rozwój obszarów wiejskich, zrealizowanych w znacznej większości przez mieszkańców obszarów wiejskich województwa świętokrzyskiego, poprzez przedstawienie w filmie dokumentalnym sylwetek ich koordynatorów i zrealizowanych przez nich projektów. Pozytywne przykłady przedsiębiorczości i kreatywności mają być inspiracją dla innych mieszkańców obszarów wiejskich do działania na rzecz swoich lokalnych środowisk, oraz mają poszerzyć wiedzę potencjalnych beneficjentów na temat zasad i wsparcia oferowanego przez PROW</t>
  </si>
  <si>
    <t xml:space="preserve">Celem operacji jest powstanie filmu – min. 10 przedstawicieli obszarów wiejskich, którzy wdrażali lub koordynowali innowacyjne projekty wdrożone na rzecz rozwoju swojej społeczności i całego regionu, wsparte przez PROW 2014-2020. </t>
  </si>
  <si>
    <t>Audycja/film</t>
  </si>
  <si>
    <t>Liczba audycji/filmu  -                                                                                                                                        Liczba odwiedzin strony internetowej</t>
  </si>
  <si>
    <t xml:space="preserve">                                            1                                    
400                                                                                                                                                                                                                                                                                                                                                                                                                                                                                                                                                                                                                                                                                                                                                                                                                                                                                                                                                                                                                                                                                                                                                                                                                                                                                       </t>
  </si>
  <si>
    <t xml:space="preserve">                            sztuka              
Liczba                  </t>
  </si>
  <si>
    <t xml:space="preserve">Bezpośrednią grupą docelową operacji są bohaterowie filmu – min. 10 przedstawicieli obszarów wiejskich – 9 z województwa świętokrzyskiego i 1 z województwa łódzkiego, z terenu działania Lokalnej Grupy Działania „U źródeł” z Końskich (Świętokrzyskie), którzy wdrażali lub koordynowali innowacyjne projekty wdrożone na rzecz rozwoju swojej społeczności i całego regionu, wsparte przez PROW 2014-2020. </t>
  </si>
  <si>
    <t>Sadownicze Wyzwania 2023</t>
  </si>
  <si>
    <t xml:space="preserve">Przeszkolenie 150 sadowników z województwa świętokrzyskiego w zakresie innowacyjnych rozwiązań technologicznych, techniki i dobrych praktyk stosowanych w zrównoważonej produkcji sadowniczej, poprawiających jakość produktów i konkurencyjność gospodarstw. </t>
  </si>
  <si>
    <t>Organizacja Konferencji o tematyce sadowniczej</t>
  </si>
  <si>
    <t xml:space="preserve">Grupa docelowa to 150 sadowników, w tym 90  z województwa świętokrzyskiego, 30 z mazowieckiego i 30 z lubelskiego, którzy prowadzą wiodące w regionie gospodarstwa sadownicze i dzielą się pozyskaną wiedzą w swoim środowisku. </t>
  </si>
  <si>
    <t>I - III kw</t>
  </si>
  <si>
    <t>LEAF MEDIA Kawalec Kulawik Sp. j.</t>
  </si>
  <si>
    <t>Letnie Pokazy Czereśniowe</t>
  </si>
  <si>
    <t>Grupa docelowa to 150 sadowników, w tym 90  z województwa świętokrzyskiego, 30 z mazowieckiego i 30 z lubelskiego, uprawiający czereśnie lub zainteresowani rozpoczęciem takiej uprawy.</t>
  </si>
  <si>
    <t>Konferencja Pszczelarska w Bałtowie w dniach 19-20.08.2023 r.</t>
  </si>
  <si>
    <t>1. Liczba szkoleń/seminariów/ inne formy szkoleniowe  - Liczba uczestników szkoleń/seminariów/innych form szkoleniowych                                                                                                                                                                                                                                                                                                                                                                                                                                                                                                                                                                                                                                                                                                                                                                                                                                                                                                                                    2. Liczba konferencji/kongresów - liczba uczestników konferencji/kongresów</t>
  </si>
  <si>
    <t>Producenci produktu lokalnego z woj. świętokrzyskiego, młodzież z terenów wiejskich.</t>
  </si>
  <si>
    <t>1.                                              1                                    
25                                                                                                                                                                                                                                                                                                                                                                                                                                                                                                                                                                                                                                                                                                                                                                                                                                                                                                                                                                                                                                                                                                                                                                                                                                                                                       2.                                             1                                    
10</t>
  </si>
  <si>
    <t>Koła Gospodyń Wiejskich z województwa świętokrzyskiego.</t>
  </si>
  <si>
    <t xml:space="preserve">Wskrzeszenie dawnych zwyczajów wsi świętokrzyskiej - pokazy obrzędowe i gwara ludowa </t>
  </si>
  <si>
    <t>1                                    
120</t>
  </si>
  <si>
    <t xml:space="preserve">Osoby starsze, dorośli oraz młodzież z terenów wiejskich. </t>
  </si>
  <si>
    <t>Skuteczna komunikacja marketingowa i promocja obszarów wiejskich na Sandomierskim Szlaku Jabłkowym</t>
  </si>
  <si>
    <t xml:space="preserve">Cel główny projektu jest wsparcie praktycznej wiedzy i umiejętności z zakresu komunikacji marketingowej podmiotów reprezentujących produkty i marki turystyczne Sandomierskiego Szlaku turystycznego.
Cele szczegółowe projektu to m.in. przekazanie praktycznej wiedzy z zakresu nowoczesnego marketingu usług turystycznych na obszarach wiejskich w oparciu o internet i media społecznościowe, przekazanie praktycznej wiedzy oraz umiejętności z zakresu tworzenia angażujących tekstów promocyjnych i informacyjnych zgodnych z zasadami języka polskiego oraz marketingu turystycznego, przekazanie praktycznej wiedzy oraz umiejętności z zakresu fotografowania, tworzenia video oraz grafiki komputerowej do wykorzystania w mediach społecznościowych. </t>
  </si>
  <si>
    <t>Organizacja cyklu 3 spotkań z zakresu komunikacji marketingowej podmiotów reprezentujących produkty i marki turystyczne Sandomierskiego Szlaku turystycznego.</t>
  </si>
  <si>
    <t>3                                    
25</t>
  </si>
  <si>
    <t xml:space="preserve"> Właściciele gospodarstw agroturystycznych, pensjonatów, obiektów turystyki wiejskiej,  właściciele gospodarstw sadowniczych, warzywniczych, ogrodniczych, właściciele winnic.</t>
  </si>
  <si>
    <t>Produkty lokalne i tradycyjne wysokiej jakości szansą na rozwój przedsiębiorczości inspirowanej dziedzictwem kulturowym</t>
  </si>
  <si>
    <t>Celem głównym operacji jest transfer wiedzy oraz dyskusja i wymiana doświadczeń podczas szkolenia.</t>
  </si>
  <si>
    <t>Organizacja szkolenia wpn. "Produkty lokalne i tradycyjne wysokiej jakości szansą na rozwój przedsiębiorczości inspirowanej dziedzictwem".</t>
  </si>
  <si>
    <t>1                                    
60</t>
  </si>
  <si>
    <t>Grupą docelową będą stanowili przedstawiciele branży gastronomicznej, cateringowej, hotelarskiej, gospodarstw agroturystycznych i zagród tematycznych, producenci produktów lokalnych i tradycyjnych, przedstawiciele organizacji wspierających przedsiębiorczość na terenach wiejskich.</t>
  </si>
  <si>
    <t>1, 3</t>
  </si>
  <si>
    <t>Zrównoważony rozwój obszarów wiejskich województwa Świętokrzyskiego dzięki lokalnym producentom żywności wysokiej jakości</t>
  </si>
  <si>
    <t>Przedstawienie korzyści i możliwości jakie daje zrównoważony rozwój obszarów wiejskich w ramach istniejących systemów jakości żywności dla rynku konsumentów i rozwoju turystyki w duchu Slow Food Travel, opierając to na konkretnych przykładach wsparcia promocji tych produktów i producentów (zaprezentowanie rolników/producentów w publikacji) oraz umożliwienie rolnikom/producentom bezpośredniego przedstawienia tych korzyści i sposobu w jaki sami pokonali bariery przystąpienia do systemu poprzez rzeczowe wypowiedzi zawarte w wydanej publikacji - wystąpienia specyfikujące poszczególne produkty ekologiczne, regionalne i tradycyjne oraz nakreślające drogę do ich utytułowania w tym ich szanse do wykorzystania w Turystyce Slow Food Travel.</t>
  </si>
  <si>
    <t>Celem operacji jest powstanie publikacji nt. "Zrównoważony rozwój obszarów wiejskich województwa Świętokrzyskiego dzięki lokalnym producentom żywności wysokiej jakości".</t>
  </si>
  <si>
    <t xml:space="preserve">Informacje i publikacje w Internecie                                                                                                                                                                                                                                                                                                                                                                                                                                                                                                                                                                                                                                                                                                                                                                                                                                                                                                                                                                                                                                                                                                                                                                                                                                                                                                                                                                                                                                                                                                                                                                                                                                                                                       </t>
  </si>
  <si>
    <t>Liczba informacji i publikacji w internecie  -                                                                                                                                        Liczba odwiedzin strony internetowej</t>
  </si>
  <si>
    <t>1                                    
2000</t>
  </si>
  <si>
    <t>Producenci 5 produktów lokalnych z terenu woj. świętokrzyskiego objętych systemami żywności wysokiej jakości tj. żywności ekologicznej.</t>
  </si>
  <si>
    <t>Stowarzyszenie GRUPA ODROLNIKA</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</si>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</sst>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10"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2"/>
      <color theme="1"/>
      <name val="Calibri"/>
      <family val="2"/>
      <charset val="238"/>
      <scheme val="minor"/>
    </font>
    <font>
      <sz val="12"/>
      <color indexed="8"/>
      <name val="Calibri"/>
      <family val="2"/>
      <charset val="238"/>
    </font>
    <font>
      <sz val="12"/>
      <name val="Calibri"/>
      <family val="2"/>
      <charset val="238"/>
    </font>
    <font>
      <sz val="12"/>
      <name val="Calibri"/>
      <family val="2"/>
      <charset val="238"/>
      <scheme val="minor"/>
    </font>
    <font>
      <sz val="12"/>
      <color theme="1"/>
      <name val="Times New Roman"/>
      <family val="1"/>
      <charset val="238"/>
    </font>
    <font>
      <sz val="8"/>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7">
    <xf numFmtId="0" fontId="0" fillId="0" borderId="0" xfId="0"/>
    <xf numFmtId="0" fontId="2" fillId="0" borderId="0" xfId="0" applyFont="1" applyAlignment="1">
      <alignment horizontal="left"/>
    </xf>
    <xf numFmtId="0" fontId="3" fillId="0" borderId="0" xfId="0" applyFont="1"/>
    <xf numFmtId="0" fontId="0" fillId="0" borderId="0" xfId="0" applyAlignment="1">
      <alignment horizontal="center"/>
    </xf>
    <xf numFmtId="4" fontId="4" fillId="0" borderId="0" xfId="0" applyNumberFormat="1" applyFont="1"/>
    <xf numFmtId="4" fontId="0" fillId="0" borderId="0" xfId="0" applyNumberFormat="1"/>
    <xf numFmtId="0" fontId="1" fillId="0" borderId="0" xfId="0" applyFont="1" applyAlignment="1">
      <alignment horizontal="center"/>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0" borderId="5" xfId="0" applyFont="1" applyBorder="1" applyAlignment="1">
      <alignment horizont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xf>
    <xf numFmtId="4" fontId="5" fillId="2" borderId="3"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0" fontId="0" fillId="0" borderId="0" xfId="0" applyAlignment="1">
      <alignment vertical="center"/>
    </xf>
    <xf numFmtId="0" fontId="7" fillId="0" borderId="0" xfId="0" applyFont="1" applyAlignment="1">
      <alignment horizontal="center" vertical="center" wrapText="1"/>
    </xf>
    <xf numFmtId="0" fontId="7"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49" fontId="7" fillId="3" borderId="3" xfId="0" applyNumberFormat="1" applyFont="1" applyFill="1" applyBorder="1" applyAlignment="1">
      <alignment horizontal="center" vertical="center" wrapText="1"/>
    </xf>
    <xf numFmtId="4" fontId="7" fillId="3" borderId="3" xfId="0" applyNumberFormat="1" applyFont="1" applyFill="1" applyBorder="1" applyAlignment="1">
      <alignment horizontal="center" vertical="center" wrapText="1"/>
    </xf>
    <xf numFmtId="0" fontId="3" fillId="3" borderId="3" xfId="0" applyFont="1" applyFill="1" applyBorder="1" applyAlignment="1">
      <alignment horizontal="center" vertical="top" wrapText="1"/>
    </xf>
    <xf numFmtId="0" fontId="3" fillId="3" borderId="3" xfId="0" applyFont="1" applyFill="1" applyBorder="1" applyAlignment="1">
      <alignment horizontal="left" vertical="top" wrapText="1"/>
    </xf>
    <xf numFmtId="0" fontId="8" fillId="0" borderId="0" xfId="0" applyFont="1"/>
    <xf numFmtId="0" fontId="0" fillId="4" borderId="2" xfId="0" applyFill="1" applyBorder="1" applyAlignment="1">
      <alignment horizontal="center" vertical="center"/>
    </xf>
    <xf numFmtId="0" fontId="0" fillId="4" borderId="3" xfId="0" applyFill="1" applyBorder="1" applyAlignment="1">
      <alignment horizontal="center"/>
    </xf>
    <xf numFmtId="0" fontId="9" fillId="0" borderId="0" xfId="0" applyFont="1" applyAlignment="1">
      <alignment horizontal="justify" vertical="center"/>
    </xf>
    <xf numFmtId="0" fontId="0" fillId="4" borderId="7" xfId="0" applyFill="1" applyBorder="1" applyAlignment="1">
      <alignment horizontal="center" vertical="center"/>
    </xf>
    <xf numFmtId="0" fontId="0" fillId="4" borderId="6" xfId="0" applyFill="1" applyBorder="1" applyAlignment="1">
      <alignment horizontal="center" vertical="center"/>
    </xf>
    <xf numFmtId="0" fontId="0" fillId="4" borderId="3" xfId="0" applyFill="1" applyBorder="1" applyAlignment="1">
      <alignment horizontal="center"/>
    </xf>
    <xf numFmtId="0" fontId="0" fillId="4" borderId="3" xfId="0" applyFill="1" applyBorder="1" applyAlignment="1">
      <alignment horizontal="center" vertical="center" wrapText="1"/>
    </xf>
    <xf numFmtId="0" fontId="0" fillId="0" borderId="3" xfId="0" applyBorder="1" applyAlignment="1">
      <alignment horizontal="center" vertical="center"/>
    </xf>
    <xf numFmtId="4" fontId="7" fillId="0" borderId="3" xfId="0" applyNumberFormat="1" applyFont="1" applyBorder="1" applyAlignment="1">
      <alignment horizontal="center" vertical="center"/>
    </xf>
    <xf numFmtId="164" fontId="0" fillId="0" borderId="3" xfId="0" applyNumberFormat="1" applyBorder="1" applyAlignment="1">
      <alignmen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46517-C2CB-4FB9-9AD4-5D051A9A8402}">
  <sheetPr codeName="Arkusz1"/>
  <dimension ref="A1:S51"/>
  <sheetViews>
    <sheetView tabSelected="1" workbookViewId="0"/>
  </sheetViews>
  <sheetFormatPr defaultColWidth="9.140625" defaultRowHeight="15" x14ac:dyDescent="0.25"/>
  <cols>
    <col min="1" max="1" width="5.28515625" style="3" customWidth="1"/>
    <col min="5" max="5" width="18.28515625" customWidth="1"/>
    <col min="6" max="6" width="63.85546875" customWidth="1"/>
    <col min="7" max="7" width="63.7109375" customWidth="1"/>
    <col min="8" max="8" width="14.42578125" customWidth="1"/>
    <col min="9" max="10" width="19" customWidth="1"/>
    <col min="11" max="11" width="16.85546875" customWidth="1"/>
    <col min="12" max="12" width="27.140625" customWidth="1"/>
    <col min="13" max="13" width="9.42578125" customWidth="1"/>
    <col min="15" max="15" width="16.28515625" customWidth="1"/>
    <col min="16" max="16" width="15.85546875" customWidth="1"/>
    <col min="17" max="17" width="12" customWidth="1"/>
    <col min="18" max="18" width="16.85546875" customWidth="1"/>
    <col min="19" max="19" width="18.28515625" customWidth="1"/>
  </cols>
  <sheetData>
    <row r="1" spans="1:19" ht="18.75" x14ac:dyDescent="0.3">
      <c r="A1" s="1" t="s">
        <v>0</v>
      </c>
      <c r="E1" s="2"/>
      <c r="F1" s="2"/>
      <c r="L1" s="3"/>
      <c r="O1" s="4"/>
      <c r="P1" s="4"/>
      <c r="Q1" s="4"/>
      <c r="R1" s="4"/>
      <c r="S1" s="5"/>
    </row>
    <row r="2" spans="1:19" x14ac:dyDescent="0.25">
      <c r="A2" s="6"/>
      <c r="E2" s="2"/>
      <c r="F2" s="2"/>
      <c r="L2" s="7"/>
      <c r="M2" s="7"/>
      <c r="N2" s="7"/>
      <c r="O2" s="7"/>
      <c r="P2" s="7"/>
      <c r="Q2" s="7"/>
      <c r="R2" s="7"/>
      <c r="S2" s="7"/>
    </row>
    <row r="3" spans="1:19" ht="45.75" customHeight="1" x14ac:dyDescent="0.25">
      <c r="A3" s="8" t="s">
        <v>1</v>
      </c>
      <c r="B3" s="9" t="s">
        <v>2</v>
      </c>
      <c r="C3" s="9" t="s">
        <v>3</v>
      </c>
      <c r="D3" s="9" t="s">
        <v>4</v>
      </c>
      <c r="E3" s="10" t="s">
        <v>5</v>
      </c>
      <c r="F3" s="10" t="s">
        <v>6</v>
      </c>
      <c r="G3" s="8" t="s">
        <v>7</v>
      </c>
      <c r="H3" s="9" t="s">
        <v>8</v>
      </c>
      <c r="I3" s="11" t="s">
        <v>9</v>
      </c>
      <c r="J3" s="11"/>
      <c r="K3" s="11"/>
      <c r="L3" s="8" t="s">
        <v>10</v>
      </c>
      <c r="M3" s="12" t="s">
        <v>11</v>
      </c>
      <c r="N3" s="13"/>
      <c r="O3" s="14" t="s">
        <v>12</v>
      </c>
      <c r="P3" s="14"/>
      <c r="Q3" s="14" t="s">
        <v>13</v>
      </c>
      <c r="R3" s="14"/>
      <c r="S3" s="8" t="s">
        <v>14</v>
      </c>
    </row>
    <row r="4" spans="1:19" ht="15.75" x14ac:dyDescent="0.25">
      <c r="A4" s="15"/>
      <c r="B4" s="16"/>
      <c r="C4" s="16"/>
      <c r="D4" s="16"/>
      <c r="E4" s="17"/>
      <c r="F4" s="17"/>
      <c r="G4" s="15"/>
      <c r="H4" s="16"/>
      <c r="I4" s="18" t="s">
        <v>15</v>
      </c>
      <c r="J4" s="18" t="s">
        <v>16</v>
      </c>
      <c r="K4" s="18" t="s">
        <v>17</v>
      </c>
      <c r="L4" s="15"/>
      <c r="M4" s="19">
        <v>2022</v>
      </c>
      <c r="N4" s="19">
        <v>2023</v>
      </c>
      <c r="O4" s="20">
        <v>2022</v>
      </c>
      <c r="P4" s="20">
        <v>2023</v>
      </c>
      <c r="Q4" s="20">
        <v>2022</v>
      </c>
      <c r="R4" s="20">
        <v>2023</v>
      </c>
      <c r="S4" s="15"/>
    </row>
    <row r="5" spans="1:19" ht="15.75" x14ac:dyDescent="0.25">
      <c r="A5" s="21" t="s">
        <v>18</v>
      </c>
      <c r="B5" s="18" t="s">
        <v>19</v>
      </c>
      <c r="C5" s="18" t="s">
        <v>20</v>
      </c>
      <c r="D5" s="18" t="s">
        <v>21</v>
      </c>
      <c r="E5" s="22" t="s">
        <v>22</v>
      </c>
      <c r="F5" s="22" t="s">
        <v>23</v>
      </c>
      <c r="G5" s="21" t="s">
        <v>24</v>
      </c>
      <c r="H5" s="21" t="s">
        <v>25</v>
      </c>
      <c r="I5" s="18" t="s">
        <v>26</v>
      </c>
      <c r="J5" s="18" t="s">
        <v>27</v>
      </c>
      <c r="K5" s="18" t="s">
        <v>28</v>
      </c>
      <c r="L5" s="21" t="s">
        <v>29</v>
      </c>
      <c r="M5" s="19" t="s">
        <v>30</v>
      </c>
      <c r="N5" s="19" t="s">
        <v>31</v>
      </c>
      <c r="O5" s="23" t="s">
        <v>32</v>
      </c>
      <c r="P5" s="23" t="s">
        <v>33</v>
      </c>
      <c r="Q5" s="23" t="s">
        <v>34</v>
      </c>
      <c r="R5" s="23" t="s">
        <v>35</v>
      </c>
      <c r="S5" s="21" t="s">
        <v>36</v>
      </c>
    </row>
    <row r="6" spans="1:19" s="27" customFormat="1" ht="147.75" customHeight="1" x14ac:dyDescent="0.25">
      <c r="A6" s="24">
        <v>1</v>
      </c>
      <c r="B6" s="24">
        <v>6</v>
      </c>
      <c r="C6" s="24">
        <v>5</v>
      </c>
      <c r="D6" s="24">
        <v>4</v>
      </c>
      <c r="E6" s="24" t="s">
        <v>37</v>
      </c>
      <c r="F6" s="24" t="s">
        <v>38</v>
      </c>
      <c r="G6" s="24" t="s">
        <v>39</v>
      </c>
      <c r="H6" s="24" t="s">
        <v>40</v>
      </c>
      <c r="I6" s="24" t="s">
        <v>41</v>
      </c>
      <c r="J6" s="24" t="s">
        <v>42</v>
      </c>
      <c r="K6" s="25" t="s">
        <v>43</v>
      </c>
      <c r="L6" s="24" t="s">
        <v>44</v>
      </c>
      <c r="M6" s="24" t="s">
        <v>45</v>
      </c>
      <c r="N6" s="24"/>
      <c r="O6" s="26">
        <v>59000</v>
      </c>
      <c r="P6" s="26"/>
      <c r="Q6" s="26">
        <v>59000</v>
      </c>
      <c r="R6" s="26"/>
      <c r="S6" s="24" t="s">
        <v>46</v>
      </c>
    </row>
    <row r="7" spans="1:19" ht="110.25" x14ac:dyDescent="0.25">
      <c r="A7" s="24">
        <v>2</v>
      </c>
      <c r="B7" s="24">
        <v>5</v>
      </c>
      <c r="C7" s="24">
        <v>1</v>
      </c>
      <c r="D7" s="24">
        <v>6</v>
      </c>
      <c r="E7" s="24" t="s">
        <v>47</v>
      </c>
      <c r="F7" s="24" t="s">
        <v>48</v>
      </c>
      <c r="G7" s="24" t="s">
        <v>49</v>
      </c>
      <c r="H7" s="24" t="s">
        <v>50</v>
      </c>
      <c r="I7" s="24" t="s">
        <v>51</v>
      </c>
      <c r="J7" s="24" t="s">
        <v>52</v>
      </c>
      <c r="K7" s="25" t="s">
        <v>43</v>
      </c>
      <c r="L7" s="24" t="s">
        <v>53</v>
      </c>
      <c r="M7" s="24" t="s">
        <v>45</v>
      </c>
      <c r="N7" s="24"/>
      <c r="O7" s="26">
        <v>40400</v>
      </c>
      <c r="P7" s="26"/>
      <c r="Q7" s="26">
        <f t="shared" ref="Q7:Q25" si="0">O7</f>
        <v>40400</v>
      </c>
      <c r="R7" s="26"/>
      <c r="S7" s="24" t="s">
        <v>54</v>
      </c>
    </row>
    <row r="8" spans="1:19" ht="126" x14ac:dyDescent="0.25">
      <c r="A8" s="24">
        <v>3</v>
      </c>
      <c r="B8" s="24">
        <v>2</v>
      </c>
      <c r="C8" s="24">
        <v>1</v>
      </c>
      <c r="D8" s="24">
        <v>3</v>
      </c>
      <c r="E8" s="24" t="s">
        <v>55</v>
      </c>
      <c r="F8" s="28" t="s">
        <v>56</v>
      </c>
      <c r="G8" s="24" t="s">
        <v>57</v>
      </c>
      <c r="H8" s="24" t="s">
        <v>40</v>
      </c>
      <c r="I8" s="24" t="s">
        <v>41</v>
      </c>
      <c r="J8" s="24" t="s">
        <v>58</v>
      </c>
      <c r="K8" s="25" t="s">
        <v>43</v>
      </c>
      <c r="L8" s="24" t="s">
        <v>59</v>
      </c>
      <c r="M8" s="24" t="s">
        <v>45</v>
      </c>
      <c r="N8" s="24"/>
      <c r="O8" s="26">
        <v>35125</v>
      </c>
      <c r="P8" s="26"/>
      <c r="Q8" s="26">
        <f t="shared" si="0"/>
        <v>35125</v>
      </c>
      <c r="R8" s="26"/>
      <c r="S8" s="24" t="s">
        <v>54</v>
      </c>
    </row>
    <row r="9" spans="1:19" ht="157.5" x14ac:dyDescent="0.25">
      <c r="A9" s="24">
        <v>4</v>
      </c>
      <c r="B9" s="24">
        <v>1</v>
      </c>
      <c r="C9" s="24">
        <v>1</v>
      </c>
      <c r="D9" s="24">
        <v>6</v>
      </c>
      <c r="E9" s="24" t="s">
        <v>60</v>
      </c>
      <c r="F9" s="24" t="s">
        <v>61</v>
      </c>
      <c r="G9" s="24" t="s">
        <v>62</v>
      </c>
      <c r="H9" s="24" t="s">
        <v>40</v>
      </c>
      <c r="I9" s="24" t="s">
        <v>41</v>
      </c>
      <c r="J9" s="24" t="s">
        <v>63</v>
      </c>
      <c r="K9" s="25" t="s">
        <v>43</v>
      </c>
      <c r="L9" s="24" t="s">
        <v>64</v>
      </c>
      <c r="M9" s="24" t="s">
        <v>45</v>
      </c>
      <c r="N9" s="24"/>
      <c r="O9" s="26">
        <v>50700</v>
      </c>
      <c r="P9" s="26"/>
      <c r="Q9" s="26">
        <f t="shared" si="0"/>
        <v>50700</v>
      </c>
      <c r="R9" s="26"/>
      <c r="S9" s="24" t="s">
        <v>54</v>
      </c>
    </row>
    <row r="10" spans="1:19" ht="108.75" customHeight="1" x14ac:dyDescent="0.25">
      <c r="A10" s="24">
        <v>5</v>
      </c>
      <c r="B10" s="24">
        <v>6</v>
      </c>
      <c r="C10" s="24">
        <v>1</v>
      </c>
      <c r="D10" s="24">
        <v>3</v>
      </c>
      <c r="E10" s="24" t="s">
        <v>65</v>
      </c>
      <c r="F10" s="28" t="s">
        <v>66</v>
      </c>
      <c r="G10" s="24" t="s">
        <v>67</v>
      </c>
      <c r="H10" s="24" t="s">
        <v>40</v>
      </c>
      <c r="I10" s="24" t="s">
        <v>41</v>
      </c>
      <c r="J10" s="24" t="s">
        <v>58</v>
      </c>
      <c r="K10" s="25" t="s">
        <v>43</v>
      </c>
      <c r="L10" s="24" t="s">
        <v>68</v>
      </c>
      <c r="M10" s="24" t="s">
        <v>45</v>
      </c>
      <c r="N10" s="24"/>
      <c r="O10" s="26">
        <v>69205</v>
      </c>
      <c r="P10" s="26"/>
      <c r="Q10" s="26">
        <f t="shared" si="0"/>
        <v>69205</v>
      </c>
      <c r="R10" s="26"/>
      <c r="S10" s="24" t="s">
        <v>54</v>
      </c>
    </row>
    <row r="11" spans="1:19" ht="164.25" customHeight="1" x14ac:dyDescent="0.25">
      <c r="A11" s="24">
        <v>6</v>
      </c>
      <c r="B11" s="24">
        <v>1</v>
      </c>
      <c r="C11" s="24">
        <v>1</v>
      </c>
      <c r="D11" s="24">
        <v>6</v>
      </c>
      <c r="E11" s="24" t="s">
        <v>69</v>
      </c>
      <c r="F11" s="24" t="s">
        <v>70</v>
      </c>
      <c r="G11" s="24" t="s">
        <v>71</v>
      </c>
      <c r="H11" s="24" t="s">
        <v>72</v>
      </c>
      <c r="I11" s="24" t="s">
        <v>73</v>
      </c>
      <c r="J11" s="24" t="s">
        <v>74</v>
      </c>
      <c r="K11" s="25" t="s">
        <v>75</v>
      </c>
      <c r="L11" s="24" t="s">
        <v>76</v>
      </c>
      <c r="M11" s="24" t="s">
        <v>45</v>
      </c>
      <c r="N11" s="24"/>
      <c r="O11" s="26">
        <v>33750</v>
      </c>
      <c r="P11" s="26"/>
      <c r="Q11" s="26">
        <f t="shared" si="0"/>
        <v>33750</v>
      </c>
      <c r="R11" s="26"/>
      <c r="S11" s="24" t="s">
        <v>54</v>
      </c>
    </row>
    <row r="12" spans="1:19" ht="96.75" customHeight="1" x14ac:dyDescent="0.25">
      <c r="A12" s="24">
        <v>7</v>
      </c>
      <c r="B12" s="24">
        <v>1</v>
      </c>
      <c r="C12" s="24">
        <v>1</v>
      </c>
      <c r="D12" s="24">
        <v>6</v>
      </c>
      <c r="E12" s="24" t="s">
        <v>77</v>
      </c>
      <c r="F12" s="24" t="s">
        <v>78</v>
      </c>
      <c r="G12" s="24" t="s">
        <v>79</v>
      </c>
      <c r="H12" s="24" t="s">
        <v>80</v>
      </c>
      <c r="I12" s="24" t="s">
        <v>51</v>
      </c>
      <c r="J12" s="24" t="s">
        <v>63</v>
      </c>
      <c r="K12" s="25" t="s">
        <v>43</v>
      </c>
      <c r="L12" s="24" t="s">
        <v>81</v>
      </c>
      <c r="M12" s="24" t="s">
        <v>45</v>
      </c>
      <c r="N12" s="24"/>
      <c r="O12" s="26">
        <v>42600</v>
      </c>
      <c r="P12" s="26"/>
      <c r="Q12" s="26">
        <f t="shared" si="0"/>
        <v>42600</v>
      </c>
      <c r="R12" s="26"/>
      <c r="S12" s="24" t="s">
        <v>54</v>
      </c>
    </row>
    <row r="13" spans="1:19" ht="79.5" customHeight="1" x14ac:dyDescent="0.25">
      <c r="A13" s="24">
        <v>8</v>
      </c>
      <c r="B13" s="24">
        <v>6</v>
      </c>
      <c r="C13" s="24">
        <v>1</v>
      </c>
      <c r="D13" s="24">
        <v>9</v>
      </c>
      <c r="E13" s="24" t="s">
        <v>82</v>
      </c>
      <c r="F13" s="24" t="s">
        <v>83</v>
      </c>
      <c r="G13" s="24" t="s">
        <v>84</v>
      </c>
      <c r="H13" s="24" t="s">
        <v>85</v>
      </c>
      <c r="I13" s="24" t="s">
        <v>86</v>
      </c>
      <c r="J13" s="24" t="s">
        <v>87</v>
      </c>
      <c r="K13" s="25" t="s">
        <v>43</v>
      </c>
      <c r="L13" s="24" t="s">
        <v>88</v>
      </c>
      <c r="M13" s="24" t="s">
        <v>45</v>
      </c>
      <c r="N13" s="24"/>
      <c r="O13" s="26">
        <v>47575</v>
      </c>
      <c r="P13" s="26"/>
      <c r="Q13" s="26">
        <f t="shared" si="0"/>
        <v>47575</v>
      </c>
      <c r="R13" s="26"/>
      <c r="S13" s="24" t="s">
        <v>54</v>
      </c>
    </row>
    <row r="14" spans="1:19" ht="178.5" customHeight="1" x14ac:dyDescent="0.25">
      <c r="A14" s="24">
        <v>9</v>
      </c>
      <c r="B14" s="24">
        <v>6</v>
      </c>
      <c r="C14" s="24">
        <v>1</v>
      </c>
      <c r="D14" s="24">
        <v>6</v>
      </c>
      <c r="E14" s="24" t="s">
        <v>89</v>
      </c>
      <c r="F14" s="24" t="s">
        <v>90</v>
      </c>
      <c r="G14" s="24" t="s">
        <v>91</v>
      </c>
      <c r="H14" s="24" t="s">
        <v>92</v>
      </c>
      <c r="I14" s="24" t="s">
        <v>93</v>
      </c>
      <c r="J14" s="24" t="s">
        <v>94</v>
      </c>
      <c r="K14" s="25" t="s">
        <v>75</v>
      </c>
      <c r="L14" s="24" t="s">
        <v>95</v>
      </c>
      <c r="M14" s="24" t="s">
        <v>45</v>
      </c>
      <c r="N14" s="24"/>
      <c r="O14" s="26">
        <v>53000</v>
      </c>
      <c r="P14" s="26"/>
      <c r="Q14" s="26">
        <f t="shared" si="0"/>
        <v>53000</v>
      </c>
      <c r="R14" s="26"/>
      <c r="S14" s="24" t="s">
        <v>96</v>
      </c>
    </row>
    <row r="15" spans="1:19" ht="85.5" customHeight="1" x14ac:dyDescent="0.25">
      <c r="A15" s="24">
        <v>10</v>
      </c>
      <c r="B15" s="24">
        <v>1</v>
      </c>
      <c r="C15" s="24">
        <v>1</v>
      </c>
      <c r="D15" s="24">
        <v>3</v>
      </c>
      <c r="E15" s="24" t="s">
        <v>97</v>
      </c>
      <c r="F15" s="24" t="s">
        <v>98</v>
      </c>
      <c r="G15" s="24" t="s">
        <v>99</v>
      </c>
      <c r="H15" s="24" t="s">
        <v>40</v>
      </c>
      <c r="I15" s="24" t="s">
        <v>41</v>
      </c>
      <c r="J15" s="24" t="s">
        <v>63</v>
      </c>
      <c r="K15" s="25" t="s">
        <v>43</v>
      </c>
      <c r="L15" s="24" t="s">
        <v>81</v>
      </c>
      <c r="M15" s="24" t="s">
        <v>45</v>
      </c>
      <c r="N15" s="24"/>
      <c r="O15" s="26">
        <v>70800</v>
      </c>
      <c r="P15" s="26"/>
      <c r="Q15" s="26">
        <f t="shared" si="0"/>
        <v>70800</v>
      </c>
      <c r="R15" s="26"/>
      <c r="S15" s="24" t="s">
        <v>54</v>
      </c>
    </row>
    <row r="16" spans="1:19" ht="220.5" x14ac:dyDescent="0.25">
      <c r="A16" s="24">
        <v>11</v>
      </c>
      <c r="B16" s="24">
        <v>6</v>
      </c>
      <c r="C16" s="24">
        <v>1</v>
      </c>
      <c r="D16" s="24">
        <v>6</v>
      </c>
      <c r="E16" s="24" t="s">
        <v>100</v>
      </c>
      <c r="F16" s="24" t="s">
        <v>101</v>
      </c>
      <c r="G16" s="24" t="s">
        <v>102</v>
      </c>
      <c r="H16" s="24" t="s">
        <v>92</v>
      </c>
      <c r="I16" s="24" t="s">
        <v>93</v>
      </c>
      <c r="J16" s="24" t="s">
        <v>103</v>
      </c>
      <c r="K16" s="25" t="s">
        <v>75</v>
      </c>
      <c r="L16" s="24" t="s">
        <v>104</v>
      </c>
      <c r="M16" s="24" t="s">
        <v>45</v>
      </c>
      <c r="N16" s="24"/>
      <c r="O16" s="26">
        <v>11985.25</v>
      </c>
      <c r="P16" s="26"/>
      <c r="Q16" s="26">
        <f t="shared" si="0"/>
        <v>11985.25</v>
      </c>
      <c r="R16" s="26"/>
      <c r="S16" s="24" t="s">
        <v>105</v>
      </c>
    </row>
    <row r="17" spans="1:19" ht="173.25" x14ac:dyDescent="0.25">
      <c r="A17" s="24">
        <v>12</v>
      </c>
      <c r="B17" s="24">
        <v>1</v>
      </c>
      <c r="C17" s="24">
        <v>1</v>
      </c>
      <c r="D17" s="24">
        <v>6</v>
      </c>
      <c r="E17" s="24" t="s">
        <v>106</v>
      </c>
      <c r="F17" s="24" t="s">
        <v>107</v>
      </c>
      <c r="G17" s="24" t="s">
        <v>108</v>
      </c>
      <c r="H17" s="24" t="s">
        <v>109</v>
      </c>
      <c r="I17" s="24" t="s">
        <v>110</v>
      </c>
      <c r="J17" s="24" t="s">
        <v>111</v>
      </c>
      <c r="K17" s="25" t="s">
        <v>75</v>
      </c>
      <c r="L17" s="24" t="s">
        <v>112</v>
      </c>
      <c r="M17" s="24" t="s">
        <v>45</v>
      </c>
      <c r="N17" s="24"/>
      <c r="O17" s="26">
        <v>70220</v>
      </c>
      <c r="P17" s="26"/>
      <c r="Q17" s="26">
        <f t="shared" si="0"/>
        <v>70220</v>
      </c>
      <c r="R17" s="26"/>
      <c r="S17" s="24" t="s">
        <v>113</v>
      </c>
    </row>
    <row r="18" spans="1:19" ht="126" x14ac:dyDescent="0.25">
      <c r="A18" s="24">
        <v>13</v>
      </c>
      <c r="B18" s="24">
        <v>1</v>
      </c>
      <c r="C18" s="24">
        <v>1</v>
      </c>
      <c r="D18" s="24">
        <v>6</v>
      </c>
      <c r="E18" s="24" t="s">
        <v>114</v>
      </c>
      <c r="F18" s="24" t="s">
        <v>115</v>
      </c>
      <c r="G18" s="24" t="s">
        <v>116</v>
      </c>
      <c r="H18" s="24" t="s">
        <v>117</v>
      </c>
      <c r="I18" s="24" t="s">
        <v>118</v>
      </c>
      <c r="J18" s="24" t="s">
        <v>119</v>
      </c>
      <c r="K18" s="25" t="s">
        <v>43</v>
      </c>
      <c r="L18" s="24" t="s">
        <v>120</v>
      </c>
      <c r="M18" s="24" t="s">
        <v>45</v>
      </c>
      <c r="N18" s="24"/>
      <c r="O18" s="26">
        <v>46380</v>
      </c>
      <c r="P18" s="26"/>
      <c r="Q18" s="26">
        <f t="shared" si="0"/>
        <v>46380</v>
      </c>
      <c r="R18" s="26"/>
      <c r="S18" s="24" t="s">
        <v>121</v>
      </c>
    </row>
    <row r="19" spans="1:19" ht="157.5" x14ac:dyDescent="0.25">
      <c r="A19" s="24">
        <v>14</v>
      </c>
      <c r="B19" s="24">
        <v>1</v>
      </c>
      <c r="C19" s="24">
        <v>1</v>
      </c>
      <c r="D19" s="24">
        <v>6</v>
      </c>
      <c r="E19" s="24" t="s">
        <v>122</v>
      </c>
      <c r="F19" s="24" t="s">
        <v>123</v>
      </c>
      <c r="G19" s="24" t="s">
        <v>79</v>
      </c>
      <c r="H19" s="24" t="s">
        <v>50</v>
      </c>
      <c r="I19" s="24" t="s">
        <v>51</v>
      </c>
      <c r="J19" s="24" t="s">
        <v>124</v>
      </c>
      <c r="K19" s="25" t="s">
        <v>43</v>
      </c>
      <c r="L19" s="24" t="s">
        <v>125</v>
      </c>
      <c r="M19" s="24" t="s">
        <v>45</v>
      </c>
      <c r="N19" s="24"/>
      <c r="O19" s="26">
        <v>34200</v>
      </c>
      <c r="P19" s="26"/>
      <c r="Q19" s="26">
        <f t="shared" si="0"/>
        <v>34200</v>
      </c>
      <c r="R19" s="26"/>
      <c r="S19" s="24" t="s">
        <v>126</v>
      </c>
    </row>
    <row r="20" spans="1:19" ht="63" x14ac:dyDescent="0.25">
      <c r="A20" s="24">
        <v>15</v>
      </c>
      <c r="B20" s="24">
        <v>1</v>
      </c>
      <c r="C20" s="24">
        <v>1</v>
      </c>
      <c r="D20" s="24">
        <v>3</v>
      </c>
      <c r="E20" s="24" t="s">
        <v>127</v>
      </c>
      <c r="F20" s="24" t="s">
        <v>128</v>
      </c>
      <c r="G20" s="24" t="s">
        <v>129</v>
      </c>
      <c r="H20" s="24" t="s">
        <v>130</v>
      </c>
      <c r="I20" s="24" t="s">
        <v>131</v>
      </c>
      <c r="J20" s="24" t="s">
        <v>132</v>
      </c>
      <c r="K20" s="25" t="s">
        <v>133</v>
      </c>
      <c r="L20" s="24" t="s">
        <v>134</v>
      </c>
      <c r="M20" s="24" t="s">
        <v>45</v>
      </c>
      <c r="N20" s="24"/>
      <c r="O20" s="26">
        <v>36285</v>
      </c>
      <c r="P20" s="26"/>
      <c r="Q20" s="26">
        <f t="shared" si="0"/>
        <v>36285</v>
      </c>
      <c r="R20" s="26"/>
      <c r="S20" s="24" t="s">
        <v>126</v>
      </c>
    </row>
    <row r="21" spans="1:19" ht="126" x14ac:dyDescent="0.25">
      <c r="A21" s="24">
        <v>16</v>
      </c>
      <c r="B21" s="24">
        <v>6</v>
      </c>
      <c r="C21" s="24">
        <v>5</v>
      </c>
      <c r="D21" s="24">
        <v>11</v>
      </c>
      <c r="E21" s="24" t="s">
        <v>135</v>
      </c>
      <c r="F21" s="24" t="s">
        <v>136</v>
      </c>
      <c r="G21" s="24" t="s">
        <v>137</v>
      </c>
      <c r="H21" s="24" t="s">
        <v>117</v>
      </c>
      <c r="I21" s="24" t="s">
        <v>118</v>
      </c>
      <c r="J21" s="24" t="s">
        <v>138</v>
      </c>
      <c r="K21" s="25" t="s">
        <v>43</v>
      </c>
      <c r="L21" s="24" t="s">
        <v>139</v>
      </c>
      <c r="M21" s="24" t="s">
        <v>140</v>
      </c>
      <c r="N21" s="24"/>
      <c r="O21" s="26">
        <v>44378</v>
      </c>
      <c r="P21" s="26"/>
      <c r="Q21" s="26">
        <f t="shared" si="0"/>
        <v>44378</v>
      </c>
      <c r="R21" s="26"/>
      <c r="S21" s="24" t="s">
        <v>141</v>
      </c>
    </row>
    <row r="22" spans="1:19" ht="173.25" x14ac:dyDescent="0.25">
      <c r="A22" s="24">
        <v>17</v>
      </c>
      <c r="B22" s="24">
        <v>6</v>
      </c>
      <c r="C22" s="24">
        <v>5</v>
      </c>
      <c r="D22" s="24">
        <v>11</v>
      </c>
      <c r="E22" s="24" t="s">
        <v>142</v>
      </c>
      <c r="F22" s="24" t="s">
        <v>143</v>
      </c>
      <c r="G22" s="24" t="s">
        <v>144</v>
      </c>
      <c r="H22" s="24" t="s">
        <v>92</v>
      </c>
      <c r="I22" s="24" t="s">
        <v>93</v>
      </c>
      <c r="J22" s="24" t="s">
        <v>145</v>
      </c>
      <c r="K22" s="25" t="s">
        <v>75</v>
      </c>
      <c r="L22" s="24" t="s">
        <v>146</v>
      </c>
      <c r="M22" s="24" t="s">
        <v>140</v>
      </c>
      <c r="N22" s="24"/>
      <c r="O22" s="26">
        <v>26141.03</v>
      </c>
      <c r="P22" s="26"/>
      <c r="Q22" s="26">
        <f t="shared" si="0"/>
        <v>26141.03</v>
      </c>
      <c r="R22" s="26"/>
      <c r="S22" s="24" t="s">
        <v>141</v>
      </c>
    </row>
    <row r="23" spans="1:19" ht="126" x14ac:dyDescent="0.25">
      <c r="A23" s="24">
        <v>18</v>
      </c>
      <c r="B23" s="24">
        <v>6</v>
      </c>
      <c r="C23" s="24">
        <v>5</v>
      </c>
      <c r="D23" s="24">
        <v>11</v>
      </c>
      <c r="E23" s="24" t="s">
        <v>147</v>
      </c>
      <c r="F23" s="24" t="s">
        <v>148</v>
      </c>
      <c r="G23" s="24" t="s">
        <v>149</v>
      </c>
      <c r="H23" s="24" t="s">
        <v>117</v>
      </c>
      <c r="I23" s="24" t="s">
        <v>118</v>
      </c>
      <c r="J23" s="24" t="s">
        <v>150</v>
      </c>
      <c r="K23" s="25" t="s">
        <v>43</v>
      </c>
      <c r="L23" s="24" t="s">
        <v>151</v>
      </c>
      <c r="M23" s="24" t="s">
        <v>140</v>
      </c>
      <c r="N23" s="24"/>
      <c r="O23" s="26">
        <v>15200</v>
      </c>
      <c r="P23" s="26"/>
      <c r="Q23" s="26">
        <f t="shared" si="0"/>
        <v>15200</v>
      </c>
      <c r="R23" s="26"/>
      <c r="S23" s="24" t="s">
        <v>141</v>
      </c>
    </row>
    <row r="24" spans="1:19" ht="189" x14ac:dyDescent="0.25">
      <c r="A24" s="24">
        <v>19</v>
      </c>
      <c r="B24" s="24">
        <v>1</v>
      </c>
      <c r="C24" s="24">
        <v>1</v>
      </c>
      <c r="D24" s="24">
        <v>6</v>
      </c>
      <c r="E24" s="24" t="s">
        <v>152</v>
      </c>
      <c r="F24" s="24" t="s">
        <v>153</v>
      </c>
      <c r="G24" s="24" t="s">
        <v>154</v>
      </c>
      <c r="H24" s="24" t="s">
        <v>117</v>
      </c>
      <c r="I24" s="24" t="s">
        <v>118</v>
      </c>
      <c r="J24" s="24" t="s">
        <v>63</v>
      </c>
      <c r="K24" s="25" t="s">
        <v>43</v>
      </c>
      <c r="L24" s="24" t="s">
        <v>155</v>
      </c>
      <c r="M24" s="24" t="s">
        <v>45</v>
      </c>
      <c r="N24" s="24"/>
      <c r="O24" s="26">
        <v>10000</v>
      </c>
      <c r="P24" s="26"/>
      <c r="Q24" s="26">
        <f t="shared" si="0"/>
        <v>10000</v>
      </c>
      <c r="R24" s="26"/>
      <c r="S24" s="24" t="s">
        <v>156</v>
      </c>
    </row>
    <row r="25" spans="1:19" ht="378" x14ac:dyDescent="0.25">
      <c r="A25" s="24">
        <v>20</v>
      </c>
      <c r="B25" s="24">
        <v>1</v>
      </c>
      <c r="C25" s="24">
        <v>1</v>
      </c>
      <c r="D25" s="24">
        <v>9</v>
      </c>
      <c r="E25" s="24" t="s">
        <v>157</v>
      </c>
      <c r="F25" s="24" t="s">
        <v>158</v>
      </c>
      <c r="G25" s="24" t="s">
        <v>79</v>
      </c>
      <c r="H25" s="24" t="s">
        <v>50</v>
      </c>
      <c r="I25" s="24" t="s">
        <v>51</v>
      </c>
      <c r="J25" s="24" t="s">
        <v>159</v>
      </c>
      <c r="K25" s="25" t="s">
        <v>43</v>
      </c>
      <c r="L25" s="24" t="s">
        <v>160</v>
      </c>
      <c r="M25" s="24" t="s">
        <v>140</v>
      </c>
      <c r="N25" s="24"/>
      <c r="O25" s="26">
        <v>21759.22</v>
      </c>
      <c r="P25" s="26"/>
      <c r="Q25" s="26">
        <f t="shared" si="0"/>
        <v>21759.22</v>
      </c>
      <c r="R25" s="26"/>
      <c r="S25" s="24" t="s">
        <v>161</v>
      </c>
    </row>
    <row r="26" spans="1:19" ht="150" x14ac:dyDescent="0.25">
      <c r="A26" s="29">
        <v>21</v>
      </c>
      <c r="B26" s="29">
        <v>2</v>
      </c>
      <c r="C26" s="29">
        <v>1</v>
      </c>
      <c r="D26" s="29">
        <v>3</v>
      </c>
      <c r="E26" s="30" t="s">
        <v>162</v>
      </c>
      <c r="F26" s="30" t="s">
        <v>163</v>
      </c>
      <c r="G26" s="31" t="s">
        <v>164</v>
      </c>
      <c r="H26" s="29" t="s">
        <v>40</v>
      </c>
      <c r="I26" s="29" t="s">
        <v>165</v>
      </c>
      <c r="J26" s="29" t="s">
        <v>63</v>
      </c>
      <c r="K26" s="32" t="s">
        <v>43</v>
      </c>
      <c r="L26" s="30" t="s">
        <v>166</v>
      </c>
      <c r="M26" s="29"/>
      <c r="N26" s="29" t="s">
        <v>45</v>
      </c>
      <c r="O26" s="33"/>
      <c r="P26" s="33">
        <v>31400</v>
      </c>
      <c r="Q26" s="33"/>
      <c r="R26" s="33">
        <f>P26</f>
        <v>31400</v>
      </c>
      <c r="S26" s="29" t="s">
        <v>54</v>
      </c>
    </row>
    <row r="27" spans="1:19" ht="236.25" x14ac:dyDescent="0.25">
      <c r="A27" s="29">
        <v>22</v>
      </c>
      <c r="B27" s="34">
        <v>1</v>
      </c>
      <c r="C27" s="35">
        <v>1</v>
      </c>
      <c r="D27" s="35">
        <v>6</v>
      </c>
      <c r="E27" s="30" t="s">
        <v>167</v>
      </c>
      <c r="F27" s="30" t="s">
        <v>168</v>
      </c>
      <c r="G27" s="29" t="s">
        <v>169</v>
      </c>
      <c r="H27" s="29" t="s">
        <v>72</v>
      </c>
      <c r="I27" s="29" t="s">
        <v>170</v>
      </c>
      <c r="J27" s="29" t="s">
        <v>74</v>
      </c>
      <c r="K27" s="32" t="s">
        <v>75</v>
      </c>
      <c r="L27" s="29" t="s">
        <v>171</v>
      </c>
      <c r="M27" s="29"/>
      <c r="N27" s="29" t="s">
        <v>45</v>
      </c>
      <c r="O27" s="33"/>
      <c r="P27" s="33">
        <v>40950</v>
      </c>
      <c r="Q27" s="33"/>
      <c r="R27" s="33">
        <f>P27</f>
        <v>40950</v>
      </c>
      <c r="S27" s="29" t="s">
        <v>54</v>
      </c>
    </row>
    <row r="28" spans="1:19" ht="264.75" customHeight="1" x14ac:dyDescent="0.25">
      <c r="A28" s="29">
        <v>23</v>
      </c>
      <c r="B28" s="30">
        <v>5</v>
      </c>
      <c r="C28" s="30">
        <v>1</v>
      </c>
      <c r="D28" s="30">
        <v>6</v>
      </c>
      <c r="E28" s="35" t="s">
        <v>172</v>
      </c>
      <c r="F28" s="35" t="s">
        <v>173</v>
      </c>
      <c r="G28" s="29" t="s">
        <v>57</v>
      </c>
      <c r="H28" s="29" t="s">
        <v>80</v>
      </c>
      <c r="I28" s="29" t="s">
        <v>174</v>
      </c>
      <c r="J28" s="29" t="s">
        <v>119</v>
      </c>
      <c r="K28" s="32" t="s">
        <v>43</v>
      </c>
      <c r="L28" s="29" t="s">
        <v>175</v>
      </c>
      <c r="M28" s="29"/>
      <c r="N28" s="29" t="s">
        <v>176</v>
      </c>
      <c r="O28" s="33"/>
      <c r="P28" s="33">
        <v>33099.99</v>
      </c>
      <c r="Q28" s="33"/>
      <c r="R28" s="33">
        <f>P28</f>
        <v>33099.99</v>
      </c>
      <c r="S28" s="29" t="s">
        <v>54</v>
      </c>
    </row>
    <row r="29" spans="1:19" ht="236.25" x14ac:dyDescent="0.25">
      <c r="A29" s="29">
        <v>24</v>
      </c>
      <c r="B29" s="30">
        <v>1</v>
      </c>
      <c r="C29" s="30">
        <v>1</v>
      </c>
      <c r="D29" s="30">
        <v>6</v>
      </c>
      <c r="E29" s="30" t="s">
        <v>177</v>
      </c>
      <c r="F29" s="30" t="s">
        <v>178</v>
      </c>
      <c r="G29" s="29" t="s">
        <v>179</v>
      </c>
      <c r="H29" s="29" t="s">
        <v>72</v>
      </c>
      <c r="I29" s="29" t="s">
        <v>170</v>
      </c>
      <c r="J29" s="29" t="s">
        <v>180</v>
      </c>
      <c r="K29" s="32" t="s">
        <v>75</v>
      </c>
      <c r="L29" s="30" t="s">
        <v>181</v>
      </c>
      <c r="M29" s="29"/>
      <c r="N29" s="29" t="s">
        <v>45</v>
      </c>
      <c r="O29" s="33"/>
      <c r="P29" s="33">
        <v>34000</v>
      </c>
      <c r="Q29" s="33"/>
      <c r="R29" s="33">
        <v>34000</v>
      </c>
      <c r="S29" s="29" t="s">
        <v>182</v>
      </c>
    </row>
    <row r="30" spans="1:19" ht="135" x14ac:dyDescent="0.25">
      <c r="A30" s="29">
        <v>25</v>
      </c>
      <c r="B30" s="30">
        <v>6</v>
      </c>
      <c r="C30" s="30">
        <v>1</v>
      </c>
      <c r="D30" s="30">
        <v>3</v>
      </c>
      <c r="E30" s="30" t="s">
        <v>183</v>
      </c>
      <c r="F30" s="30" t="s">
        <v>184</v>
      </c>
      <c r="G30" s="29" t="s">
        <v>185</v>
      </c>
      <c r="H30" s="29" t="s">
        <v>40</v>
      </c>
      <c r="I30" s="29" t="s">
        <v>165</v>
      </c>
      <c r="J30" s="29" t="s">
        <v>63</v>
      </c>
      <c r="K30" s="32" t="s">
        <v>43</v>
      </c>
      <c r="L30" s="29" t="s">
        <v>186</v>
      </c>
      <c r="M30" s="29"/>
      <c r="N30" s="29" t="s">
        <v>45</v>
      </c>
      <c r="O30" s="33"/>
      <c r="P30" s="33">
        <v>79900</v>
      </c>
      <c r="Q30" s="33"/>
      <c r="R30" s="33">
        <f>P30</f>
        <v>79900</v>
      </c>
      <c r="S30" s="29" t="s">
        <v>54</v>
      </c>
    </row>
    <row r="31" spans="1:19" ht="165" x14ac:dyDescent="0.25">
      <c r="A31" s="29">
        <v>26</v>
      </c>
      <c r="B31" s="30">
        <v>6</v>
      </c>
      <c r="C31" s="30">
        <v>1</v>
      </c>
      <c r="D31" s="30">
        <v>9</v>
      </c>
      <c r="E31" s="30" t="s">
        <v>187</v>
      </c>
      <c r="F31" s="30" t="s">
        <v>188</v>
      </c>
      <c r="G31" s="29" t="s">
        <v>189</v>
      </c>
      <c r="H31" s="29" t="s">
        <v>190</v>
      </c>
      <c r="I31" s="29" t="s">
        <v>191</v>
      </c>
      <c r="J31" s="29" t="s">
        <v>192</v>
      </c>
      <c r="K31" s="32" t="s">
        <v>193</v>
      </c>
      <c r="L31" s="29" t="s">
        <v>194</v>
      </c>
      <c r="M31" s="29"/>
      <c r="N31" s="29" t="s">
        <v>195</v>
      </c>
      <c r="O31" s="33"/>
      <c r="P31" s="33">
        <v>53210</v>
      </c>
      <c r="Q31" s="33"/>
      <c r="R31" s="33">
        <v>52210</v>
      </c>
      <c r="S31" s="29" t="s">
        <v>54</v>
      </c>
    </row>
    <row r="32" spans="1:19" ht="210" x14ac:dyDescent="0.25">
      <c r="A32" s="29">
        <v>27</v>
      </c>
      <c r="B32" s="30">
        <v>1</v>
      </c>
      <c r="C32" s="30">
        <v>1</v>
      </c>
      <c r="D32" s="30">
        <v>6</v>
      </c>
      <c r="E32" s="30" t="s">
        <v>196</v>
      </c>
      <c r="F32" s="30" t="s">
        <v>197</v>
      </c>
      <c r="G32" s="29" t="s">
        <v>198</v>
      </c>
      <c r="H32" s="29" t="s">
        <v>40</v>
      </c>
      <c r="I32" s="29" t="s">
        <v>165</v>
      </c>
      <c r="J32" s="29" t="s">
        <v>42</v>
      </c>
      <c r="K32" s="32" t="s">
        <v>43</v>
      </c>
      <c r="L32" s="29" t="s">
        <v>199</v>
      </c>
      <c r="M32" s="29"/>
      <c r="N32" s="29" t="s">
        <v>45</v>
      </c>
      <c r="O32" s="33"/>
      <c r="P32" s="33">
        <v>29630</v>
      </c>
      <c r="Q32" s="33"/>
      <c r="R32" s="33">
        <f>P32</f>
        <v>29630</v>
      </c>
      <c r="S32" s="29" t="s">
        <v>54</v>
      </c>
    </row>
    <row r="33" spans="1:19" ht="289.5" customHeight="1" x14ac:dyDescent="0.25">
      <c r="A33" s="29">
        <v>28</v>
      </c>
      <c r="B33" s="30">
        <v>1</v>
      </c>
      <c r="C33" s="30">
        <v>1</v>
      </c>
      <c r="D33" s="30">
        <v>3</v>
      </c>
      <c r="E33" s="30" t="s">
        <v>200</v>
      </c>
      <c r="F33" s="30" t="s">
        <v>201</v>
      </c>
      <c r="G33" s="29" t="s">
        <v>202</v>
      </c>
      <c r="H33" s="29" t="s">
        <v>40</v>
      </c>
      <c r="I33" s="29" t="s">
        <v>165</v>
      </c>
      <c r="J33" s="29" t="s">
        <v>63</v>
      </c>
      <c r="K33" s="32" t="s">
        <v>43</v>
      </c>
      <c r="L33" s="29" t="s">
        <v>203</v>
      </c>
      <c r="M33" s="29"/>
      <c r="N33" s="29" t="s">
        <v>45</v>
      </c>
      <c r="O33" s="33"/>
      <c r="P33" s="33">
        <v>81900</v>
      </c>
      <c r="Q33" s="33"/>
      <c r="R33" s="33">
        <v>81900</v>
      </c>
      <c r="S33" s="29" t="s">
        <v>54</v>
      </c>
    </row>
    <row r="34" spans="1:19" ht="220.5" x14ac:dyDescent="0.25">
      <c r="A34" s="29">
        <v>29</v>
      </c>
      <c r="B34" s="30">
        <v>6</v>
      </c>
      <c r="C34" s="30">
        <v>1</v>
      </c>
      <c r="D34" s="30">
        <v>6</v>
      </c>
      <c r="E34" s="30" t="s">
        <v>204</v>
      </c>
      <c r="F34" s="30" t="s">
        <v>205</v>
      </c>
      <c r="G34" s="29" t="s">
        <v>102</v>
      </c>
      <c r="H34" s="29" t="s">
        <v>92</v>
      </c>
      <c r="I34" s="29" t="s">
        <v>206</v>
      </c>
      <c r="J34" s="29" t="s">
        <v>207</v>
      </c>
      <c r="K34" s="32" t="s">
        <v>75</v>
      </c>
      <c r="L34" s="29" t="s">
        <v>208</v>
      </c>
      <c r="M34" s="29"/>
      <c r="N34" s="29" t="s">
        <v>45</v>
      </c>
      <c r="O34" s="33"/>
      <c r="P34" s="33">
        <v>39951.599999999999</v>
      </c>
      <c r="Q34" s="33"/>
      <c r="R34" s="33">
        <f>P34</f>
        <v>39951.599999999999</v>
      </c>
      <c r="S34" s="29" t="s">
        <v>105</v>
      </c>
    </row>
    <row r="35" spans="1:19" ht="157.5" x14ac:dyDescent="0.25">
      <c r="A35" s="29">
        <v>30</v>
      </c>
      <c r="B35" s="30">
        <v>6</v>
      </c>
      <c r="C35" s="30">
        <v>5</v>
      </c>
      <c r="D35" s="30">
        <v>4</v>
      </c>
      <c r="E35" s="30" t="s">
        <v>209</v>
      </c>
      <c r="F35" s="30" t="s">
        <v>210</v>
      </c>
      <c r="G35" s="29" t="s">
        <v>211</v>
      </c>
      <c r="H35" s="29" t="s">
        <v>117</v>
      </c>
      <c r="I35" s="29" t="s">
        <v>212</v>
      </c>
      <c r="J35" s="29" t="s">
        <v>213</v>
      </c>
      <c r="K35" s="32" t="s">
        <v>43</v>
      </c>
      <c r="L35" s="29" t="s">
        <v>214</v>
      </c>
      <c r="M35" s="29"/>
      <c r="N35" s="29" t="s">
        <v>45</v>
      </c>
      <c r="O35" s="33"/>
      <c r="P35" s="33">
        <v>56526.18</v>
      </c>
      <c r="Q35" s="33"/>
      <c r="R35" s="33">
        <f>P35</f>
        <v>56526.18</v>
      </c>
      <c r="S35" s="29" t="s">
        <v>215</v>
      </c>
    </row>
    <row r="36" spans="1:19" ht="299.25" x14ac:dyDescent="0.25">
      <c r="A36" s="29">
        <v>31</v>
      </c>
      <c r="B36" s="30">
        <v>1</v>
      </c>
      <c r="C36" s="30">
        <v>1</v>
      </c>
      <c r="D36" s="30">
        <v>6</v>
      </c>
      <c r="E36" s="30" t="s">
        <v>216</v>
      </c>
      <c r="F36" s="30" t="s">
        <v>217</v>
      </c>
      <c r="G36" s="29" t="s">
        <v>218</v>
      </c>
      <c r="H36" s="29" t="s">
        <v>80</v>
      </c>
      <c r="I36" s="29" t="s">
        <v>174</v>
      </c>
      <c r="J36" s="29" t="s">
        <v>124</v>
      </c>
      <c r="K36" s="32" t="s">
        <v>43</v>
      </c>
      <c r="L36" s="29" t="s">
        <v>219</v>
      </c>
      <c r="M36" s="29"/>
      <c r="N36" s="29" t="s">
        <v>45</v>
      </c>
      <c r="O36" s="33"/>
      <c r="P36" s="33">
        <v>56744</v>
      </c>
      <c r="Q36" s="33"/>
      <c r="R36" s="33">
        <v>51414</v>
      </c>
      <c r="S36" s="29" t="s">
        <v>126</v>
      </c>
    </row>
    <row r="37" spans="1:19" ht="283.5" x14ac:dyDescent="0.25">
      <c r="A37" s="29">
        <v>32</v>
      </c>
      <c r="B37" s="30">
        <v>1</v>
      </c>
      <c r="C37" s="30">
        <v>2</v>
      </c>
      <c r="D37" s="30">
        <v>3</v>
      </c>
      <c r="E37" s="30" t="s">
        <v>220</v>
      </c>
      <c r="F37" s="30" t="s">
        <v>221</v>
      </c>
      <c r="G37" s="29" t="s">
        <v>222</v>
      </c>
      <c r="H37" s="29" t="s">
        <v>223</v>
      </c>
      <c r="I37" s="29" t="s">
        <v>224</v>
      </c>
      <c r="J37" s="29" t="s">
        <v>225</v>
      </c>
      <c r="K37" s="32" t="s">
        <v>226</v>
      </c>
      <c r="L37" s="29" t="s">
        <v>227</v>
      </c>
      <c r="M37" s="29"/>
      <c r="N37" s="29" t="s">
        <v>195</v>
      </c>
      <c r="O37" s="33"/>
      <c r="P37" s="33">
        <v>53625</v>
      </c>
      <c r="Q37" s="33"/>
      <c r="R37" s="33">
        <v>48585</v>
      </c>
      <c r="S37" s="29" t="s">
        <v>126</v>
      </c>
    </row>
    <row r="38" spans="1:19" ht="173.25" x14ac:dyDescent="0.25">
      <c r="A38" s="29">
        <v>33</v>
      </c>
      <c r="B38" s="30">
        <v>1</v>
      </c>
      <c r="C38" s="30">
        <v>1</v>
      </c>
      <c r="D38" s="30">
        <v>6</v>
      </c>
      <c r="E38" s="30" t="s">
        <v>228</v>
      </c>
      <c r="F38" s="29" t="s">
        <v>229</v>
      </c>
      <c r="G38" s="29" t="s">
        <v>230</v>
      </c>
      <c r="H38" s="29" t="s">
        <v>80</v>
      </c>
      <c r="I38" s="29" t="s">
        <v>174</v>
      </c>
      <c r="J38" s="29" t="s">
        <v>119</v>
      </c>
      <c r="K38" s="32" t="s">
        <v>43</v>
      </c>
      <c r="L38" s="29" t="s">
        <v>231</v>
      </c>
      <c r="M38" s="29"/>
      <c r="N38" s="29" t="s">
        <v>232</v>
      </c>
      <c r="O38" s="33"/>
      <c r="P38" s="33">
        <v>83050</v>
      </c>
      <c r="Q38" s="33"/>
      <c r="R38" s="33">
        <v>75350</v>
      </c>
      <c r="S38" s="29" t="s">
        <v>233</v>
      </c>
    </row>
    <row r="39" spans="1:19" ht="157.5" x14ac:dyDescent="0.25">
      <c r="A39" s="29">
        <v>3</v>
      </c>
      <c r="B39" s="30">
        <v>2</v>
      </c>
      <c r="C39" s="30">
        <v>1</v>
      </c>
      <c r="D39" s="30">
        <v>6</v>
      </c>
      <c r="E39" s="29" t="s">
        <v>234</v>
      </c>
      <c r="F39" s="29" t="s">
        <v>115</v>
      </c>
      <c r="G39" s="29" t="s">
        <v>116</v>
      </c>
      <c r="H39" s="29" t="s">
        <v>117</v>
      </c>
      <c r="I39" s="29" t="s">
        <v>212</v>
      </c>
      <c r="J39" s="29" t="s">
        <v>119</v>
      </c>
      <c r="K39" s="32" t="s">
        <v>43</v>
      </c>
      <c r="L39" s="29" t="s">
        <v>235</v>
      </c>
      <c r="M39" s="29"/>
      <c r="N39" s="29" t="s">
        <v>195</v>
      </c>
      <c r="O39" s="33"/>
      <c r="P39" s="33">
        <v>56090</v>
      </c>
      <c r="Q39" s="33"/>
      <c r="R39" s="33">
        <v>50190</v>
      </c>
      <c r="S39" s="29" t="s">
        <v>233</v>
      </c>
    </row>
    <row r="40" spans="1:19" ht="220.5" x14ac:dyDescent="0.25">
      <c r="A40" s="29">
        <v>35</v>
      </c>
      <c r="B40" s="29">
        <v>1</v>
      </c>
      <c r="C40" s="29">
        <v>1</v>
      </c>
      <c r="D40" s="29">
        <v>6</v>
      </c>
      <c r="E40" s="30" t="s">
        <v>236</v>
      </c>
      <c r="F40" s="29" t="s">
        <v>107</v>
      </c>
      <c r="G40" s="29" t="s">
        <v>108</v>
      </c>
      <c r="H40" s="29" t="s">
        <v>109</v>
      </c>
      <c r="I40" s="29" t="s">
        <v>237</v>
      </c>
      <c r="J40" s="29" t="s">
        <v>111</v>
      </c>
      <c r="K40" s="32" t="s">
        <v>75</v>
      </c>
      <c r="L40" s="29" t="s">
        <v>112</v>
      </c>
      <c r="M40" s="29"/>
      <c r="N40" s="29" t="s">
        <v>45</v>
      </c>
      <c r="O40" s="33"/>
      <c r="P40" s="33">
        <v>71700</v>
      </c>
      <c r="Q40" s="33"/>
      <c r="R40" s="33">
        <v>70200</v>
      </c>
      <c r="S40" s="29" t="s">
        <v>113</v>
      </c>
    </row>
    <row r="41" spans="1:19" ht="126" x14ac:dyDescent="0.25">
      <c r="A41" s="29">
        <v>36</v>
      </c>
      <c r="B41" s="29">
        <v>6</v>
      </c>
      <c r="C41" s="29">
        <v>5</v>
      </c>
      <c r="D41" s="29">
        <v>11</v>
      </c>
      <c r="E41" s="29" t="s">
        <v>135</v>
      </c>
      <c r="F41" s="29" t="s">
        <v>136</v>
      </c>
      <c r="G41" s="29" t="s">
        <v>137</v>
      </c>
      <c r="H41" s="29" t="s">
        <v>117</v>
      </c>
      <c r="I41" s="29" t="s">
        <v>212</v>
      </c>
      <c r="J41" s="29" t="s">
        <v>138</v>
      </c>
      <c r="K41" s="32" t="s">
        <v>43</v>
      </c>
      <c r="L41" s="29" t="s">
        <v>238</v>
      </c>
      <c r="M41" s="29"/>
      <c r="N41" s="29" t="s">
        <v>140</v>
      </c>
      <c r="O41" s="33"/>
      <c r="P41" s="33">
        <v>47378.400000000001</v>
      </c>
      <c r="Q41" s="33"/>
      <c r="R41" s="33">
        <v>47378.400000000001</v>
      </c>
      <c r="S41" s="29" t="s">
        <v>141</v>
      </c>
    </row>
    <row r="42" spans="1:19" ht="126" x14ac:dyDescent="0.25">
      <c r="A42" s="29">
        <v>37</v>
      </c>
      <c r="B42" s="29">
        <v>6</v>
      </c>
      <c r="C42" s="29">
        <v>5</v>
      </c>
      <c r="D42" s="29">
        <v>11</v>
      </c>
      <c r="E42" s="29" t="s">
        <v>142</v>
      </c>
      <c r="F42" s="29" t="s">
        <v>143</v>
      </c>
      <c r="G42" s="29" t="s">
        <v>144</v>
      </c>
      <c r="H42" s="29" t="s">
        <v>92</v>
      </c>
      <c r="I42" s="29" t="s">
        <v>212</v>
      </c>
      <c r="J42" s="29" t="s">
        <v>239</v>
      </c>
      <c r="K42" s="32" t="s">
        <v>75</v>
      </c>
      <c r="L42" s="29" t="s">
        <v>240</v>
      </c>
      <c r="M42" s="29"/>
      <c r="N42" s="29" t="s">
        <v>140</v>
      </c>
      <c r="O42" s="33"/>
      <c r="P42" s="33">
        <v>25820</v>
      </c>
      <c r="Q42" s="33"/>
      <c r="R42" s="33">
        <v>25820</v>
      </c>
      <c r="S42" s="29" t="s">
        <v>141</v>
      </c>
    </row>
    <row r="43" spans="1:19" ht="126" x14ac:dyDescent="0.25">
      <c r="A43" s="29">
        <v>38</v>
      </c>
      <c r="B43" s="29">
        <v>6</v>
      </c>
      <c r="C43" s="29">
        <v>5</v>
      </c>
      <c r="D43" s="29">
        <v>11</v>
      </c>
      <c r="E43" s="29" t="s">
        <v>241</v>
      </c>
      <c r="F43" s="29" t="s">
        <v>148</v>
      </c>
      <c r="G43" s="29" t="s">
        <v>149</v>
      </c>
      <c r="H43" s="29" t="s">
        <v>117</v>
      </c>
      <c r="I43" s="29" t="s">
        <v>212</v>
      </c>
      <c r="J43" s="29" t="s">
        <v>242</v>
      </c>
      <c r="K43" s="32" t="s">
        <v>43</v>
      </c>
      <c r="L43" s="29" t="s">
        <v>243</v>
      </c>
      <c r="M43" s="29"/>
      <c r="N43" s="29" t="s">
        <v>140</v>
      </c>
      <c r="O43" s="33"/>
      <c r="P43" s="33">
        <v>17400</v>
      </c>
      <c r="Q43" s="33"/>
      <c r="R43" s="33">
        <v>17400</v>
      </c>
      <c r="S43" s="29" t="s">
        <v>141</v>
      </c>
    </row>
    <row r="44" spans="1:19" ht="180" x14ac:dyDescent="0.25">
      <c r="A44" s="29">
        <v>39</v>
      </c>
      <c r="B44" s="30">
        <v>1</v>
      </c>
      <c r="C44" s="30">
        <v>1</v>
      </c>
      <c r="D44" s="30">
        <v>6</v>
      </c>
      <c r="E44" s="30" t="s">
        <v>244</v>
      </c>
      <c r="F44" s="30" t="s">
        <v>245</v>
      </c>
      <c r="G44" s="29" t="s">
        <v>246</v>
      </c>
      <c r="H44" s="29" t="s">
        <v>117</v>
      </c>
      <c r="I44" s="29" t="s">
        <v>212</v>
      </c>
      <c r="J44" s="29" t="s">
        <v>247</v>
      </c>
      <c r="K44" s="32" t="s">
        <v>43</v>
      </c>
      <c r="L44" s="29" t="s">
        <v>248</v>
      </c>
      <c r="M44" s="29"/>
      <c r="N44" s="29" t="s">
        <v>45</v>
      </c>
      <c r="O44" s="33"/>
      <c r="P44" s="33">
        <v>12725</v>
      </c>
      <c r="Q44" s="33"/>
      <c r="R44" s="33">
        <v>11225</v>
      </c>
      <c r="S44" s="29" t="s">
        <v>156</v>
      </c>
    </row>
    <row r="45" spans="1:19" ht="204.75" x14ac:dyDescent="0.25">
      <c r="A45" s="29">
        <v>40</v>
      </c>
      <c r="B45" s="30">
        <v>1</v>
      </c>
      <c r="C45" s="30">
        <v>1</v>
      </c>
      <c r="D45" s="30">
        <v>6</v>
      </c>
      <c r="E45" s="30" t="s">
        <v>249</v>
      </c>
      <c r="F45" s="30" t="s">
        <v>250</v>
      </c>
      <c r="G45" s="29" t="s">
        <v>251</v>
      </c>
      <c r="H45" s="29" t="s">
        <v>117</v>
      </c>
      <c r="I45" s="29" t="s">
        <v>212</v>
      </c>
      <c r="J45" s="29" t="s">
        <v>252</v>
      </c>
      <c r="K45" s="32" t="s">
        <v>43</v>
      </c>
      <c r="L45" s="29" t="s">
        <v>253</v>
      </c>
      <c r="M45" s="29"/>
      <c r="N45" s="29" t="s">
        <v>140</v>
      </c>
      <c r="O45" s="33"/>
      <c r="P45" s="33">
        <v>32100</v>
      </c>
      <c r="Q45" s="33"/>
      <c r="R45" s="33">
        <v>32100</v>
      </c>
      <c r="S45" s="29" t="s">
        <v>161</v>
      </c>
    </row>
    <row r="46" spans="1:19" ht="254.25" customHeight="1" x14ac:dyDescent="0.25">
      <c r="A46" s="29">
        <v>41</v>
      </c>
      <c r="B46" s="30">
        <v>3</v>
      </c>
      <c r="C46" s="30" t="s">
        <v>254</v>
      </c>
      <c r="D46" s="30">
        <v>13</v>
      </c>
      <c r="E46" s="30" t="s">
        <v>255</v>
      </c>
      <c r="F46" s="30" t="s">
        <v>256</v>
      </c>
      <c r="G46" s="29" t="s">
        <v>257</v>
      </c>
      <c r="H46" s="29" t="s">
        <v>258</v>
      </c>
      <c r="I46" s="29" t="s">
        <v>259</v>
      </c>
      <c r="J46" s="29" t="s">
        <v>260</v>
      </c>
      <c r="K46" s="32" t="s">
        <v>226</v>
      </c>
      <c r="L46" s="29" t="s">
        <v>261</v>
      </c>
      <c r="M46" s="29"/>
      <c r="N46" s="29" t="s">
        <v>140</v>
      </c>
      <c r="O46" s="33"/>
      <c r="P46" s="33">
        <v>26500</v>
      </c>
      <c r="Q46" s="33"/>
      <c r="R46" s="33">
        <v>23500</v>
      </c>
      <c r="S46" s="29" t="s">
        <v>262</v>
      </c>
    </row>
    <row r="48" spans="1:19" ht="15.75" x14ac:dyDescent="0.25">
      <c r="G48" s="36"/>
      <c r="O48" s="37"/>
      <c r="P48" s="38" t="s">
        <v>263</v>
      </c>
      <c r="Q48" s="38"/>
      <c r="R48" s="38"/>
    </row>
    <row r="49" spans="7:18" x14ac:dyDescent="0.25">
      <c r="G49" s="39"/>
      <c r="O49" s="40"/>
      <c r="P49" s="38" t="s">
        <v>264</v>
      </c>
      <c r="Q49" s="38" t="s">
        <v>265</v>
      </c>
      <c r="R49" s="38"/>
    </row>
    <row r="50" spans="7:18" x14ac:dyDescent="0.25">
      <c r="G50" s="39"/>
      <c r="O50" s="41"/>
      <c r="P50" s="38"/>
      <c r="Q50" s="42">
        <v>2022</v>
      </c>
      <c r="R50" s="42">
        <v>2023</v>
      </c>
    </row>
    <row r="51" spans="7:18" ht="15.75" x14ac:dyDescent="0.25">
      <c r="O51" s="43" t="s">
        <v>266</v>
      </c>
      <c r="P51" s="44">
        <v>41</v>
      </c>
      <c r="Q51" s="45">
        <f>Q6+Q7+Q8+Q9+Q10+Q11+Q12+Q14+Q16+Q17++Q18+Q21+Q22+Q23+Q24+Q25+Q20+Q19+Q15+Q13</f>
        <v>818703.5</v>
      </c>
      <c r="R51" s="46">
        <f>R46+R45+R44+R43+R42+R41+R40+R39+R38+R37+R36+R35+R34+R33+R32+R31+R30+R29+R28+R27+R26</f>
        <v>932730.17</v>
      </c>
    </row>
  </sheetData>
  <mergeCells count="19">
    <mergeCell ref="L3:L4"/>
    <mergeCell ref="M3:N3"/>
    <mergeCell ref="O3:P3"/>
    <mergeCell ref="Q3:R3"/>
    <mergeCell ref="S3:S4"/>
    <mergeCell ref="O48:O50"/>
    <mergeCell ref="P48:R48"/>
    <mergeCell ref="P49:P50"/>
    <mergeCell ref="Q49:R49"/>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Świętokrzyska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2024-02-07T16:35:33Z</dcterms:created>
  <dcterms:modified xsi:type="dcterms:W3CDTF">2024-02-07T16:35:34Z</dcterms:modified>
</cp:coreProperties>
</file>