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la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1" l="1"/>
  <c r="M37" i="1"/>
  <c r="P15" i="1"/>
  <c r="P14" i="1"/>
  <c r="P13" i="1"/>
  <c r="P12" i="1"/>
  <c r="P11" i="1"/>
  <c r="P10" i="1"/>
</calcChain>
</file>

<file path=xl/sharedStrings.xml><?xml version="1.0" encoding="utf-8"?>
<sst xmlns="http://schemas.openxmlformats.org/spreadsheetml/2006/main" count="349" uniqueCount="219">
  <si>
    <t>Operacje partnerów KSOW do Planu operacyjnego KSOW na lata 2020-2021 - Województwo Podlaskie - lipiec 2021</t>
  </si>
  <si>
    <t>L.p.</t>
  </si>
  <si>
    <t>Priorytet PROW</t>
  </si>
  <si>
    <t>Cel KSOW</t>
  </si>
  <si>
    <t>Działanie KSOW</t>
  </si>
  <si>
    <t>Nazwa/ 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</si>
  <si>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</si>
  <si>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</si>
  <si>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</si>
  <si>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</si>
  <si>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</si>
  <si>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</si>
  <si>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</si>
  <si>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</si>
  <si>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</si>
  <si>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</si>
  <si>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</si>
  <si>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</si>
  <si>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</si>
  <si>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</si>
  <si>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</si>
  <si>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</si>
  <si>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</si>
  <si>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</si>
  <si>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</si>
  <si>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</si>
  <si>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</si>
  <si>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</si>
  <si>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</si>
  <si>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</si>
  <si>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</si>
  <si>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</si>
  <si>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</si>
  <si>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</si>
  <si>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</si>
  <si>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Podlaskie Forum LGD- wymiana wiedzy i doświadczeń</t>
  </si>
  <si>
    <r>
      <rPr>
        <b/>
        <sz val="10"/>
        <rFont val="Calibri"/>
        <family val="2"/>
        <charset val="238"/>
        <scheme val="minor"/>
      </rPr>
      <t xml:space="preserve">Cel operacji: </t>
    </r>
    <r>
      <rPr>
        <sz val="10"/>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0"/>
        <rFont val="Calibri"/>
        <family val="2"/>
        <charset val="238"/>
        <scheme val="minor"/>
      </rPr>
      <t>Temat operacji</t>
    </r>
    <r>
      <rPr>
        <sz val="10"/>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</si>
  <si>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Konferencja</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</si>
  <si>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</si>
  <si>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</si>
  <si>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</si>
  <si>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II-IV</t>
  </si>
  <si>
    <t>-</t>
  </si>
  <si>
    <t>Stowarzyszenie „Lokalna Grupa Działania – Kanał Augustowski”</t>
  </si>
  <si>
    <t xml:space="preserve">
ul. Nowomiejska 41,
16-300 Augustów
</t>
  </si>
  <si>
    <t>Produkt lokalny szansą na rozwój Podlasia Nadbużańskiego</t>
  </si>
  <si>
    <r>
      <rPr>
        <b/>
        <sz val="10"/>
        <rFont val="Calibri"/>
        <family val="2"/>
        <charset val="238"/>
        <scheme val="minor"/>
      </rPr>
      <t xml:space="preserve">Cel operacji: </t>
    </r>
    <r>
      <rPr>
        <sz val="10"/>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0"/>
        <rFont val="Calibri"/>
        <family val="2"/>
        <charset val="238"/>
        <scheme val="minor"/>
      </rPr>
      <t xml:space="preserve">Przedmiot operacji: </t>
    </r>
    <r>
      <rPr>
        <sz val="10"/>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0"/>
        <rFont val="Calibri"/>
        <family val="2"/>
        <charset val="238"/>
        <scheme val="minor"/>
      </rPr>
      <t>Temat operacji</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</si>
  <si>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Wyjazd studyjny</t>
  </si>
  <si>
    <t>Liczba wyjazdów studyjnych/ Liczba uczestników wyjazdu studyjnego</t>
  </si>
  <si>
    <t>1/min. 24 osoby</t>
  </si>
  <si>
    <t xml:space="preserve">* Osoby/podmioty zajmujące się produkcją i promocją produktów lokalnych ( w tym przedsiębiorcy, organizacje pozarządowe).
* Samorządowcy, przedstawiciele jst, ośrodków kultury.
</t>
  </si>
  <si>
    <t>LOKALNA ORGANIZACJA TURYSTYCZNA "LOT NAD BUGIEM”</t>
  </si>
  <si>
    <t xml:space="preserve">
ul. Berka Joselewicza 3, 
08-220 Sarnaki
</t>
  </si>
  <si>
    <t>Smaki regionu</t>
  </si>
  <si>
    <r>
      <rPr>
        <b/>
        <sz val="10"/>
        <rFont val="Calibri"/>
        <family val="2"/>
        <charset val="238"/>
        <scheme val="minor"/>
      </rPr>
      <t>Cel operacji:</t>
    </r>
    <r>
      <rPr>
        <sz val="10"/>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0"/>
        <rFont val="Calibri"/>
        <family val="2"/>
        <charset val="238"/>
        <scheme val="minor"/>
      </rPr>
      <t>Przedmiot operacji:</t>
    </r>
    <r>
      <rPr>
        <sz val="10"/>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</si>
  <si>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</si>
  <si>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</si>
  <si>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</si>
  <si>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</si>
  <si>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</si>
  <si>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</si>
  <si>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</si>
  <si>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r>
      <rPr>
        <b/>
        <sz val="10"/>
        <rFont val="Calibri"/>
        <family val="2"/>
        <charset val="238"/>
        <scheme val="minor"/>
      </rPr>
      <t>Cel operacji:</t>
    </r>
    <r>
      <rPr>
        <sz val="10"/>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0"/>
        <rFont val="Calibri"/>
        <family val="2"/>
        <charset val="238"/>
        <scheme val="minor"/>
      </rPr>
      <t xml:space="preserve"> Przedmiot operacji:</t>
    </r>
    <r>
      <rPr>
        <sz val="10"/>
        <rFont val="Calibri"/>
        <family val="2"/>
        <charset val="238"/>
        <scheme val="minor"/>
      </rPr>
      <t xml:space="preserve"> Wykonanie spotu reklamowego na temat roślin bobowatych jako cennego źródła białka i pożytku pszczelego.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</si>
  <si>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</si>
  <si>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</si>
  <si>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</si>
  <si>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</si>
  <si>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</si>
  <si>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</si>
  <si>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„Kreowanie marki (branding) w agroturystyce” - szkolenia</t>
  </si>
  <si>
    <r>
      <rPr>
        <b/>
        <sz val="10"/>
        <rFont val="Calibri"/>
        <family val="2"/>
        <charset val="238"/>
        <scheme val="minor"/>
      </rPr>
      <t>Cel operacji:</t>
    </r>
    <r>
      <rPr>
        <sz val="10"/>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0"/>
        <rFont val="Calibri"/>
        <family val="2"/>
        <charset val="238"/>
        <scheme val="minor"/>
      </rPr>
      <t xml:space="preserve"> Przedmiot operacji:</t>
    </r>
    <r>
      <rPr>
        <sz val="10"/>
        <rFont val="Calibri"/>
        <family val="2"/>
        <charset val="238"/>
        <scheme val="minor"/>
      </rPr>
      <t xml:space="preserve"> Organizacja szkolenia z zakresu promocji, sprzedaży oraz marketingu turystyki wiejskiej za pomocą narzędzi internetowych.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</si>
  <si>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</si>
  <si>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</si>
  <si>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</si>
  <si>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</si>
  <si>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Podlaska Regionalna Organizacja Turystyczna</t>
  </si>
  <si>
    <t>Białystok, ul. Malmeda 6, 15-440 Białystok</t>
  </si>
  <si>
    <t xml:space="preserve">Inwentaryzacja gospodarstw agroturystycznych na terenie województwa podlaskiego </t>
  </si>
  <si>
    <r>
      <rPr>
        <b/>
        <sz val="10"/>
        <rFont val="Calibri"/>
        <family val="2"/>
        <charset val="238"/>
        <scheme val="minor"/>
      </rPr>
      <t xml:space="preserve">Cel operacji: </t>
    </r>
    <r>
      <rPr>
        <sz val="10"/>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0"/>
        <rFont val="Calibri"/>
        <family val="2"/>
        <charset val="238"/>
        <scheme val="minor"/>
      </rPr>
      <t xml:space="preserve">Przedmiot operacji: </t>
    </r>
    <r>
      <rPr>
        <sz val="10"/>
        <rFont val="Calibri"/>
        <family val="2"/>
        <charset val="238"/>
        <scheme val="minor"/>
      </rPr>
      <t xml:space="preserve">Wykonanie inwentaryzacja gospodarstw agroturystycznych na terenie województwa podlaskiego.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</si>
  <si>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t>Analiza/Badanie</t>
  </si>
  <si>
    <t>Liczba analiz/Badań</t>
  </si>
  <si>
    <t>1</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</si>
  <si>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</si>
  <si>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</si>
  <si>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</si>
  <si>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</si>
  <si>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</si>
  <si>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III-IV</t>
  </si>
  <si>
    <t>Lokalna Grupa Działania „Puszcza Białowieska”</t>
  </si>
  <si>
    <t>ul. A. Zina 1,            17-200 Hajnówka</t>
  </si>
  <si>
    <t>Wakacje w Gminie Grajewo</t>
  </si>
  <si>
    <r>
      <rPr>
        <b/>
        <sz val="10"/>
        <rFont val="Calibri"/>
        <family val="2"/>
        <charset val="238"/>
        <scheme val="minor"/>
      </rPr>
      <t>Cel operacji:</t>
    </r>
    <r>
      <rPr>
        <sz val="10"/>
        <rFont val="Calibri"/>
        <family val="2"/>
        <charset val="238"/>
        <scheme val="minor"/>
      </rPr>
      <t xml:space="preserve"> Celem operacji jest aktywizacja mieszkańców wsi oraz promowanie jakości życia na wsi wśród uczestników operacji – dzieci i młodzieży. </t>
    </r>
    <r>
      <rPr>
        <b/>
        <sz val="10"/>
        <rFont val="Calibri"/>
        <family val="2"/>
        <charset val="238"/>
        <scheme val="minor"/>
      </rPr>
      <t xml:space="preserve">Przedmiot operacji: </t>
    </r>
    <r>
      <rPr>
        <sz val="10"/>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0"/>
        <rFont val="Calibri"/>
        <family val="2"/>
        <charset val="238"/>
        <scheme val="minor"/>
      </rPr>
      <t xml:space="preserve">Temat operacji: </t>
    </r>
    <r>
      <rPr>
        <sz val="10"/>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</si>
  <si>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</si>
  <si>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</si>
  <si>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</si>
  <si>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</si>
  <si>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</si>
  <si>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</si>
  <si>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Kulinarne szranki Kół Gospodyń Wiejskich</t>
  </si>
  <si>
    <r>
      <rPr>
        <b/>
        <sz val="10"/>
        <rFont val="Calibri"/>
        <family val="2"/>
        <charset val="238"/>
        <scheme val="minor"/>
      </rPr>
      <t>Cel operacji:</t>
    </r>
    <r>
      <rPr>
        <sz val="10"/>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0"/>
        <rFont val="Calibri"/>
        <family val="2"/>
        <charset val="238"/>
        <scheme val="minor"/>
      </rPr>
      <t xml:space="preserve">Przedmiot operacji:  </t>
    </r>
    <r>
      <rPr>
        <sz val="10"/>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</si>
  <si>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</si>
  <si>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</si>
  <si>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</si>
  <si>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</si>
  <si>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</si>
  <si>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ul. Plac Armii Krajowej 3, 17-111 Boćki</t>
  </si>
  <si>
    <t>Spotkania akordeonowe</t>
  </si>
  <si>
    <r>
      <t xml:space="preserve">Cel operacji: </t>
    </r>
    <r>
      <rPr>
        <sz val="10"/>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0"/>
        <rFont val="Calibri"/>
        <family val="2"/>
        <charset val="238"/>
        <scheme val="minor"/>
      </rPr>
      <t xml:space="preserve">Przedmiot operacji: </t>
    </r>
    <r>
      <rPr>
        <sz val="10"/>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0"/>
        <rFont val="Calibri"/>
        <family val="2"/>
        <charset val="238"/>
        <scheme val="minor"/>
      </rPr>
      <t xml:space="preserve"> Temat operacji: </t>
    </r>
    <r>
      <rPr>
        <sz val="10"/>
        <rFont val="Calibri"/>
        <family val="2"/>
        <charset val="238"/>
        <scheme val="minor"/>
      </rPr>
      <t>Promocja jakości życia na wsi lub promocja wsi jako miejsca do życia i rozwoju zawodowego</t>
    </r>
  </si>
  <si>
    <t>Warsztaty</t>
  </si>
  <si>
    <t>Liczba warsztatów/ Liczba uczestników warsztatów</t>
  </si>
  <si>
    <t>2/40</t>
  </si>
  <si>
    <t>Grupą docelową będą dzieci i  młodzież oraz dorośli</t>
  </si>
  <si>
    <t>Stowarzyszenie Przyjaciół Szkoły Muzycznej I stopnia im. Wojciecha Kilara w Siemiatyczach Wokaliza</t>
  </si>
  <si>
    <t>ul. Legionów Piłsudskiego 1,      17-300 Siemiatycze</t>
  </si>
  <si>
    <t>Aktywizacja mieszkańców Gminy Stawiski</t>
  </si>
  <si>
    <r>
      <t xml:space="preserve">Cel operacji: </t>
    </r>
    <r>
      <rPr>
        <sz val="10"/>
        <rFont val="Calibri"/>
        <family val="2"/>
        <charset val="238"/>
        <scheme val="minor"/>
      </rPr>
      <t xml:space="preserve">Celem projektu jest zwiększenie aktywności społecznej, wzrost wiedzy i zaangażowania w podejmowanie oddolnych inicjatyw na rzecz tworzenia miejsc pracy i pozyskiwania pozarolniczych źródeł dochodu. Uczestnicy zadania podczas wyjazdów studyjnych poznają dobre praktyki i możliwości jakie daje potencjał miejsca, w którym żyją, lokalnego dziedzictwa przyrodniczego i kulturowego.  Udział w warsztatach i konsultacjach pozwoli na zwiększenie przedsiębiorczości KGW, organizacji pozarządowych, i grup nieformalnych w zakresie umiejętności dostrzegania potrzeb zarówno swoich jak i otoczenia, doskonalenia pomysłów, nabywanie zdolności do wykorzystywania nadarzających się okazji w zakresie przedsiębiorczości oraz gotowości do podejmowania ryzyka związanego z rozwojem zawodowym i podejmowania inicjatyw na rzecz rozwoju obszarów wiejskich. </t>
    </r>
    <r>
      <rPr>
        <b/>
        <sz val="10"/>
        <rFont val="Calibri"/>
        <family val="2"/>
        <charset val="238"/>
        <scheme val="minor"/>
      </rPr>
      <t xml:space="preserve">Przedmiot operacji:  </t>
    </r>
    <r>
      <rPr>
        <sz val="10"/>
        <rFont val="Calibri"/>
        <family val="2"/>
        <charset val="238"/>
        <scheme val="minor"/>
      </rPr>
      <t xml:space="preserve">Przedmiotem operacji jest zaprezentowanie dobrych praktyk rozwijania lokalnej przedsiębiorczości, wdrażania w życie różnych inicjatyw podnoszących standard życia i atrakcyjność obszarów wiejskich przy wykorzystaniu funduszy europejskich. Zdobyte doświadczenia pozwolą w przyszłości na tworzenie miejsc pracy i dodatkowe źródło dochodu. Możliwość pozyskania środków unijnych pozwoli na zainwestowanie w rozwój swoich gospodarstw, bądź przebranżowienie w innym kierunku, bardziej rozwojowym np. utworzenie szkółki pszczelarskiej.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Wspieranie tworzenia sieci współpracy partnerskiej dotyczącej rolnictwa i obszarów wiejskich przez podnoszenie poziomu wiedzy w tym zakresie. </t>
    </r>
  </si>
  <si>
    <t>Wyjazd studyjny/ Warsztat</t>
  </si>
  <si>
    <t>Liczba wyjazdów studyjnych/ Liczba uczestników wyjazdów studyjnych/ Liczba warsztatów/ Liczba uczestników warsztatów</t>
  </si>
  <si>
    <t>2/40/6/120</t>
  </si>
  <si>
    <t>Grupą docelową stanowić będą mieszkańcy Gminy Stawiski w szczególności członkowie KGW, stowarzyszeń, grup nieformalnych, gospodynie domowe, rolnicy.</t>
  </si>
  <si>
    <t>Gminny Ośrodek Kultury i Sportu w Stawiskach</t>
  </si>
  <si>
    <t>ul. Krótka 4, 18-520 Stawiski</t>
  </si>
  <si>
    <t>W poszukiwaniu inspiracji- poznajemy możliwości aktywizacji mieszkańców gminy Dobrzyniewo Duże</t>
  </si>
  <si>
    <r>
      <t xml:space="preserve">Cel operacji:  </t>
    </r>
    <r>
      <rPr>
        <sz val="10"/>
        <rFont val="Calibri"/>
        <family val="2"/>
        <charset val="238"/>
        <scheme val="minor"/>
      </rPr>
      <t>Celem projektu jest zwiększenie aktywności społecznej, wzrost wiedzy i zaangażowania uczestników wyjazdu studyjnego oraz uczestników warsztatów poprzez poznanie dobrych praktyk, które zaktywizują i pokażą możliwości różnych form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działającym na terenie gminy Dobrzyniewo Duże do tworzenia sieci współpracy partnerskiej dotyczącej rolnictwa i obszarów wiejskich.</t>
    </r>
    <r>
      <rPr>
        <b/>
        <sz val="10"/>
        <rFont val="Calibri"/>
        <family val="2"/>
        <charset val="238"/>
        <scheme val="minor"/>
      </rPr>
      <t xml:space="preserve">  Przedmiot operacji: </t>
    </r>
    <r>
      <rPr>
        <sz val="10"/>
        <rFont val="Calibri"/>
        <family val="2"/>
        <charset val="238"/>
        <scheme val="minor"/>
      </rPr>
      <t xml:space="preserve"> Operacja zakłada organizację</t>
    </r>
    <r>
      <rPr>
        <b/>
        <sz val="10"/>
        <rFont val="Calibri"/>
        <family val="2"/>
        <charset val="238"/>
        <scheme val="minor"/>
      </rPr>
      <t xml:space="preserve"> </t>
    </r>
    <r>
      <rPr>
        <sz val="10"/>
        <rFont val="Calibri"/>
        <family val="2"/>
        <charset val="238"/>
        <scheme val="minor"/>
      </rPr>
      <t xml:space="preserve"> wyjazdu studyjnego i warsztatów podczas których zaprezentowane zostaną przykłady ciekawych projektów zrealizowanych ze środków Programu Rozwoju Obszarów Wiejskich 2014-2020 przedstawiające różne formy inwestycji oraz aktywności na terenach wiejskich.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</si>
  <si>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 Liczba warsztatów/ Liczba uczestników warsztatów</t>
  </si>
  <si>
    <t>1/32/5/95</t>
  </si>
  <si>
    <t>Grupę docelową stanowić będą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</si>
  <si>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</si>
  <si>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</si>
  <si>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Podniesienie poziomu wiedzy i kompetencji Podlaskich LGD</t>
  </si>
  <si>
    <r>
      <t xml:space="preserve">Cel operacji: </t>
    </r>
    <r>
      <rPr>
        <sz val="10"/>
        <rFont val="Calibri"/>
        <family val="2"/>
        <charset val="238"/>
        <scheme val="minor"/>
      </rPr>
      <t>Celem operacji jest 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t>
    </r>
    <r>
      <rPr>
        <b/>
        <sz val="10"/>
        <rFont val="Calibri"/>
        <family val="2"/>
        <charset val="238"/>
        <scheme val="minor"/>
      </rPr>
      <t xml:space="preserve">. Przedmiot operacji: </t>
    </r>
    <r>
      <rPr>
        <sz val="10"/>
        <rFont val="Calibri"/>
        <family val="2"/>
        <charset val="238"/>
        <scheme val="minor"/>
      </rPr>
      <t xml:space="preserve">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</si>
  <si>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Stowarzyszenie Lokalna Grupa Działania Szlak Tatarski</t>
  </si>
  <si>
    <t>ul. Grodzieńska 1,      16-100 Sokółka</t>
  </si>
  <si>
    <t>Wymiana wiedzy i doświadczeń- siłą LGD- wyjazd studyjny</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</si>
  <si>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przedsiębiorczością i turystyką obszaru Grecji oraz zaobserwowanie dobrych praktyk w zakresie wykorzystania lokalnych zasobów przyrodniczych i kulturowych dla poprawy jakości życia mieszkańców na terenach wiejskich, jak również próba nawiązania sieci współpracy pomiędzy LGD z województwa podlaskiego a LGD z Grecji.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</si>
  <si>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Grupę docelową operacji stanowić będą: pracownicy biur oraz członkowie Lokalnych Grup Działania z województwa podlaskiego, jak też przedstawiciele Urzędu Marszałkowskiego Województwa Podlaskiego.</t>
  </si>
  <si>
    <t>Stowarzyszenie NAREW- Narwiańska Akcja Rozwoju Ekonomicznego Wsi</t>
  </si>
  <si>
    <t>ul. Lipowa 4, 18-106 Turośń Kościelna</t>
  </si>
  <si>
    <t>Forum Podlaskich Lokalnych Grup Działania</t>
  </si>
  <si>
    <r>
      <rPr>
        <b/>
        <sz val="10"/>
        <rFont val="Calibri"/>
        <family val="2"/>
        <charset val="238"/>
        <scheme val="minor"/>
      </rPr>
      <t>Cel operacji:</t>
    </r>
    <r>
      <rPr>
        <sz val="10"/>
        <rFont val="Calibri"/>
        <family val="2"/>
        <charset val="238"/>
        <scheme val="minor"/>
      </rPr>
      <t xml:space="preserve"> Celem operacji jest przeszkolenie przedstawicieli Lokalnych Grup Działania z województwa podlaskiego w zakresie realizacji zadań związanych z wdrażaniem RLKS.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</si>
  <si>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Grupę docelową stanowić będą pracownicy biur oraz członkowie Lokalnych Grup Działania z województwa podlaskiego, jak też przedstawiciele Urzędu Marszałkowskiego Województwa Podlaskiego, MRiRW oraz ARiMR. </t>
  </si>
  <si>
    <t>II</t>
  </si>
  <si>
    <t>Lokalna Grupa Działania Biebrzański Dar Natury</t>
  </si>
  <si>
    <t>Wojewodzin 2,     19-200 Grajewo</t>
  </si>
  <si>
    <t>„Wdrażanie postępu biologicznego w produkcji roślinnej” – warsztaty polowe</t>
  </si>
  <si>
    <r>
      <rPr>
        <b/>
        <sz val="10"/>
        <rFont val="Calibri"/>
        <family val="2"/>
        <charset val="238"/>
        <scheme val="minor"/>
      </rPr>
      <t xml:space="preserve">Cel operacji: </t>
    </r>
    <r>
      <rPr>
        <sz val="10"/>
        <rFont val="Calibri"/>
        <family val="2"/>
        <charset val="238"/>
        <scheme val="minor"/>
      </rPr>
      <t xml:space="preserve">Celem operacji jest podniesienie wiedzy z zakresu odmianoznawstwa i innowacji w rolnictwie. </t>
    </r>
    <r>
      <rPr>
        <b/>
        <sz val="10"/>
        <rFont val="Calibri"/>
        <family val="2"/>
        <charset val="238"/>
        <scheme val="minor"/>
      </rPr>
      <t>Przedmiot operacji: P</t>
    </r>
    <r>
      <rPr>
        <sz val="10"/>
        <rFont val="Calibri"/>
        <family val="2"/>
        <charset val="238"/>
        <scheme val="minor"/>
      </rPr>
      <t xml:space="preserve">rzeprowadzenie warsztatów polowych przez wykwalifikowanych ekspertów przyczyni się do podniesienia poziomu wiedzy z zakresu  stosowania odmian rekomendowanych, jak również uczestnicy zdobędą wiedzę z zakresu stosowania bezzałogowych statków powietrznych (dronów) w produkcji roślinnej. Ponadto przewiduje się, że młodzi rolnicy zwrócą większą uwagę na nowo zarejestrowane odmiany, odmiany zalecane do uprawy  na teren woj. podlaskiego. Wykorzystanie tej wiedzy spowoduje korzystanie z List odmian zalecanych i wysiew ich we własnych gospodarstwach, co podniesie poziom produkcji roślinnej we własnych gospodarstwach oraz dochód z ich uprawy.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</si>
  <si>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2/200</t>
  </si>
  <si>
    <t>Grupę docelową operacji stanowić będą: uczniowie szkół średnich rolniczych, studenci, rolnicy, instytucje i firmy prywatne  związane z sektorem rolno – spożywczym z województwa podlaskiego .</t>
  </si>
  <si>
    <t>II-III</t>
  </si>
  <si>
    <t xml:space="preserve">21 882,00 </t>
  </si>
  <si>
    <t>Ekologiczny system gospodarowania, jako jeden z czynników poprawiający żyzność i aktywność biologiczną gleby</t>
  </si>
  <si>
    <r>
      <t xml:space="preserve">Cel operacji: </t>
    </r>
    <r>
      <rPr>
        <sz val="10"/>
        <rFont val="Calibri"/>
        <family val="2"/>
        <charset val="238"/>
        <scheme val="minor"/>
      </rPr>
      <t xml:space="preserve">Celem operacji jest przekazanie wiedzy o ekologicznym systemie gospodarowania, który poprawia żyzność i aktywność biologiczną gleby oraz przekazaniu wiedzy o gatunkach i odmianach roślin, które zalecane są do uprawy ekologicznej. </t>
    </r>
    <r>
      <rPr>
        <b/>
        <sz val="10"/>
        <rFont val="Calibri"/>
        <family val="2"/>
        <charset val="238"/>
        <scheme val="minor"/>
      </rPr>
      <t xml:space="preserve"> Przedmiot operacji: </t>
    </r>
    <r>
      <rPr>
        <sz val="10"/>
        <rFont val="Calibri"/>
        <family val="2"/>
        <charset val="238"/>
        <scheme val="minor"/>
      </rPr>
      <t xml:space="preserve">Przekazana wiedza w formie prelekcji zwiększy świadomość „młodych rolników” na temat ekologicznego systemu uprawy, który poprawia żyzność gleby i jej aktywność biologiczną, a w efekcie pozwoli uzyskać dobrej jakości produkt finalny. W wyniku realizacji projektu zwiększy się świadomość rolników na temat walorów uprawy roślin w systemie ekologicznym, ich pozytywnym wpływem na glebę, przydatność do produkcji wartościowych pasz oraz zwiększy się świadomość na temat bezpieczeństwa żywnościowego kraju. Nabycie wiedzy na temat ekologicznego systemu uprawy roślin ograniczy zużycie nawozów mineralnych i chemicznych środków ochrony roślin, co korzystnie wpłynie na poprawę struktury gleby i rozwój pożytecznych mikroorganizmów glebowych. </t>
    </r>
    <r>
      <rPr>
        <b/>
        <sz val="10"/>
        <rFont val="Calibri"/>
        <family val="2"/>
        <charset val="238"/>
        <scheme val="minor"/>
      </rPr>
      <t xml:space="preserve">Temat operacji: </t>
    </r>
    <r>
      <rPr>
        <sz val="10"/>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</si>
  <si>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Spotkanie/ Informacje i publikacje w internecie</t>
  </si>
  <si>
    <t>Liczba spotkań/ Liczba uczestników spotkań/ Liczba publikacji w internecie/ Liczba stron internetowych, na których zostanie zamieszczona publikacja / Liczba odwiedzin strony internetowej</t>
  </si>
  <si>
    <t>1/80/1/4/ ok. 5000 odsłon</t>
  </si>
  <si>
    <t>Grupę docelową stanowić będą młodzi rolnicy, rolnicy z wieloletnim stażem pracy, osoby związane z sektorem rolno-spożywczym z terenu woj. podlaskiego.</t>
  </si>
  <si>
    <t>Warsztaty „Ogrody przyjazne pszczołom-urządzania ogrodów ekologicznych w powiecie siemiatyckim”</t>
  </si>
  <si>
    <r>
      <rPr>
        <b/>
        <sz val="10"/>
        <rFont val="Calibri"/>
        <family val="2"/>
        <charset val="238"/>
        <scheme val="minor"/>
      </rPr>
      <t xml:space="preserve">Cel operacji: </t>
    </r>
    <r>
      <rPr>
        <sz val="10"/>
        <rFont val="Calibri"/>
        <family val="2"/>
        <charset val="238"/>
        <scheme val="minor"/>
      </rPr>
      <t xml:space="preserve">Celem operacji jest przeszkolenie uczestników warsztatów w zakresie urządzania ogrodów ekologicznych przyjaznych pszczołom, co przyczyni się do ochrony gatunku, środowiska naturalnego oraz zachęcenia społeczności lokalnych do zakładania pasiek. </t>
    </r>
    <r>
      <rPr>
        <b/>
        <sz val="10"/>
        <rFont val="Calibri"/>
        <family val="2"/>
        <charset val="238"/>
        <scheme val="minor"/>
      </rPr>
      <t xml:space="preserve">Przedmiot operacji: </t>
    </r>
    <r>
      <rPr>
        <sz val="10"/>
        <rFont val="Calibri"/>
        <family val="2"/>
        <charset val="238"/>
        <scheme val="minor"/>
      </rPr>
      <t xml:space="preserve">Przedmiotem operacji jest organizacja cyklu warsztatów w zakresie urządzania ogrodów ekologicznych przyjaznych pszczołom. Realizacja warsztatów przyczyni się do zwiększenia wiedzy wśród lokalnych społeczności wiejskich w zakresie wykorzystania ogólnodostępnych roślin do tworzenia ogródków ekologicznych w miejscach publicznych. Inicjatywa realizowana w ramach operacji pobudzi oraz zainspiruje mieszkańców obszarów wiejskich do dbania o środowisko naturalne oraz niwelowania negatywnych skutków nadmiernego zanieczyszczenia przyrody.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</si>
  <si>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9/135</t>
  </si>
  <si>
    <t>Grupę docelową stanowić będą mieszkańcy obszarów wiejskich z terenu Stowarzyszenia „Lokalna Grupa Działania – Tygiel Doliny Bugu”.</t>
  </si>
  <si>
    <t xml:space="preserve">53 071,70 </t>
  </si>
  <si>
    <t>Stowarzyszenie „Lokalna Grupa Działania – Tygiel Doliny Bugu”</t>
  </si>
  <si>
    <t>ul. Warszawska 51 lok. 7, 17-312 Drohiczyn</t>
  </si>
  <si>
    <t>Smaki regionu – II edycja</t>
  </si>
  <si>
    <r>
      <rPr>
        <b/>
        <sz val="10"/>
        <rFont val="Calibri"/>
        <family val="2"/>
        <charset val="238"/>
        <scheme val="minor"/>
      </rPr>
      <t>Cel operacji:</t>
    </r>
    <r>
      <rPr>
        <sz val="10"/>
        <rFont val="Calibri"/>
        <family val="2"/>
        <charset val="238"/>
        <scheme val="minor"/>
      </rPr>
      <t xml:space="preserve"> Celem operacji jest przeszkolenie grupy docelowej na temat wytwarzania lokalnych produktów: kiszki ziemniaczanej/babki, miodu, kisielu owsianego, makaronu oraz marcinka.  
</t>
    </r>
    <r>
      <rPr>
        <b/>
        <sz val="10"/>
        <rFont val="Calibri"/>
        <family val="2"/>
        <charset val="238"/>
        <scheme val="minor"/>
      </rPr>
      <t>Przedmiot operacji:</t>
    </r>
    <r>
      <rPr>
        <sz val="10"/>
        <rFont val="Calibri"/>
        <family val="2"/>
        <charset val="238"/>
        <scheme val="minor"/>
      </rPr>
      <t xml:space="preserve"> Przedmiotem operacji jest organizacja warsztatów z wykonywania zdrowych i naturalnych potraw. Następnie odbędzie się seminarium, podczas którego zostaną poruszone tematy krótkich łańcuch dostaw oraz możliwość rozwoju w tym kontekście wiejskiej przedsiębiorczości. Innym poruszonym zagadnieniem będą systemy jakości żywności w Polsce oraz nowe technologie EM (Efektywnych Mikroorganizmów) w rolnictwie ekologicznym i nie tylko. Kolejną formą realizacji operacji będzie konkurs kulinarny na najlepsze smaki regionu, w trzech kategoriach: dania bezmięsne, dania mięsne i słodkości. Organizacja konkursu kulinarnego zmobilizuje lokalną społeczność do wzięcia udziału ze swoimi wyrobami kulinarnymi i podzielenia się tradycyjnymi przepisami, często przekazywanymi z pokolenia na pokolenie.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</si>
  <si>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Seminarium/ Konkurs/ Publikacja</t>
  </si>
  <si>
    <t>Liczba warsztatów/ Liczba uczestników warsztatów/ Liczba seminariów/ Liczba uczestników seminariów/ Liczba konkursów/ Liczba uczestników konkursów/ Liczba tytułów publikacji</t>
  </si>
  <si>
    <t>5/50/1/30/1/min. 20/1</t>
  </si>
  <si>
    <t>Grupę docelową stanowić będą mieszkańcy obszarów wiejskich z powiatu hajnowskiego.</t>
  </si>
  <si>
    <t xml:space="preserve">22 492,00 </t>
  </si>
  <si>
    <t xml:space="preserve">  ul. 1-go Maja 77, 
17-240 Czeremcha
</t>
  </si>
  <si>
    <t>Wyjazd studyjny – Szlakiem Kulinarnym Podkarpackich Smaków</t>
  </si>
  <si>
    <r>
      <rPr>
        <b/>
        <sz val="10"/>
        <rFont val="Calibri"/>
        <family val="2"/>
        <charset val="238"/>
        <scheme val="minor"/>
      </rPr>
      <t>Cel operacji:</t>
    </r>
    <r>
      <rPr>
        <sz val="10"/>
        <rFont val="Calibri"/>
        <family val="2"/>
        <charset val="238"/>
        <scheme val="minor"/>
      </rPr>
      <t xml:space="preserve"> Celem operacji jest poznanie dobrych praktyk oraz nawiązanie współpracy partnerskiej pomiędzy przedsiębiorcami, w tym producentami lokalnymi, NGO i JST w zakresie promocji i dystrybucji produktów lokalnych Podlasia Nadbużańskiego.</t>
    </r>
    <r>
      <rPr>
        <b/>
        <sz val="10"/>
        <rFont val="Calibri"/>
        <family val="2"/>
        <charset val="238"/>
        <scheme val="minor"/>
      </rPr>
      <t xml:space="preserve"> Przedmiot operacji: </t>
    </r>
    <r>
      <rPr>
        <sz val="10"/>
        <rFont val="Calibri"/>
        <family val="2"/>
        <charset val="238"/>
        <scheme val="minor"/>
      </rPr>
      <t xml:space="preserve">Przedmiotem operacji jest organizacja wizyty studyjnej, która wskaże możliwości rozwoju terenów nadbużańskich i sposobów wspierania współpracy pomiędzy podmiotami działającymi w obszarze produktu lokalnego. Wyjazd dodatkowo zaktywizuje jego uczestników i pobudzi ich do podejmowania oraz wdrażania inicjatyw związanych z rozwojem wszelkich form przedsiębiorczości prowadzących do tworzenia nowych miejsc pracy, ze szczególnym uwzględnieniem produktu lokalnego. </t>
    </r>
    <r>
      <rPr>
        <b/>
        <sz val="10"/>
        <rFont val="Calibri"/>
        <family val="2"/>
        <charset val="238"/>
        <scheme val="minor"/>
      </rPr>
      <t xml:space="preserve">Temat operacji: </t>
    </r>
    <r>
      <rPr>
        <sz val="10"/>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</si>
  <si>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1/35</t>
  </si>
  <si>
    <t xml:space="preserve">Grupę docelową stanowić będą: osoby/podmioty zajmujące się produkcją i promocją produktów lokalnych ( w tym przedsiębiorcy, organizacje pozarządowe), branża turystyczna; samorządowcy, przedstawiciele jst, ośrodków kultury.
</t>
  </si>
  <si>
    <t>Nowoczesne technologie stosowane w rolnictwie - praktyczne aspekty zastosowania w gospodarstwie rolnym</t>
  </si>
  <si>
    <r>
      <rPr>
        <b/>
        <sz val="10"/>
        <rFont val="Calibri"/>
        <family val="2"/>
        <charset val="238"/>
        <scheme val="minor"/>
      </rPr>
      <t>Cel operacji:</t>
    </r>
    <r>
      <rPr>
        <sz val="10"/>
        <rFont val="Calibri"/>
        <family val="2"/>
        <charset val="238"/>
        <scheme val="minor"/>
      </rPr>
      <t xml:space="preserve"> Celem operacji jest nabycie wiedzy na temat nowoczesnych technologii, innowacyjnych rozwiązań stosowanych w rolnictwie. </t>
    </r>
    <r>
      <rPr>
        <b/>
        <sz val="10"/>
        <rFont val="Calibri"/>
        <family val="2"/>
        <charset val="238"/>
        <scheme val="minor"/>
      </rPr>
      <t>Przedmiot operacji:</t>
    </r>
    <r>
      <rPr>
        <sz val="10"/>
        <rFont val="Calibri"/>
        <family val="2"/>
        <charset val="238"/>
        <scheme val="minor"/>
      </rPr>
      <t xml:space="preserve"> Inicjatywa będzie polegała na organizacji 4 konferencji podczas których przewidziano część dyskusyjną z pokazem praktycznym stosowania innowacyjnych rozwiązań w produkcji rolniczej. Przewidziano też obecność przedstawicieli firm i instytucji działających na rzecz rolnictwa by stworzyć forum do wymiany wiedzy i doświadczeń co powinno przyczynić się do budowania dobrych relacji i zaufania, a w przyszłości tworzenia grup operacyjnych. </t>
    </r>
    <r>
      <rPr>
        <b/>
        <sz val="10"/>
        <rFont val="Calibri"/>
        <family val="2"/>
        <charset val="238"/>
        <scheme val="minor"/>
      </rPr>
      <t xml:space="preserve">Temat operacji: </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r>
  </si>
  <si>
    <t>4/480</t>
  </si>
  <si>
    <t>Grupa docelową stanowią rolnicy z województwa podlaskiego oraz studenci i uczniowie kierunku rolnictwo oraz kierunków pochodnych.</t>
  </si>
  <si>
    <t>Wyższa Szkoła Agrobiznesu w Łomży</t>
  </si>
  <si>
    <t>ul. Studencka 19,           18-400 Łomża</t>
  </si>
  <si>
    <t>Zostań nad Bugiem - tu się dzieje!</t>
  </si>
  <si>
    <r>
      <rPr>
        <b/>
        <sz val="10"/>
        <rFont val="Calibri"/>
        <family val="2"/>
        <charset val="238"/>
        <scheme val="minor"/>
      </rPr>
      <t>Cel operacji:</t>
    </r>
    <r>
      <rPr>
        <sz val="10"/>
        <rFont val="Calibri"/>
        <family val="2"/>
        <charset val="238"/>
        <scheme val="minor"/>
      </rPr>
      <t xml:space="preserve"> Celem operacji jest poszerzenie wiedzy i podniesienie umiejętności dzieci i młodzieży z terenu Podlasia Nadbużańskiego w obszarze możliwości rozwoju zawodowego, jakie dają zasoby środowiska naturalnego, małe przetwórstwo oraz turystyka i lokalne rzemiosło. </t>
    </r>
    <r>
      <rPr>
        <b/>
        <sz val="10"/>
        <rFont val="Calibri"/>
        <family val="2"/>
        <charset val="238"/>
        <scheme val="minor"/>
      </rPr>
      <t xml:space="preserve">Przedmiot operacji: </t>
    </r>
    <r>
      <rPr>
        <sz val="10"/>
        <rFont val="Calibri"/>
        <family val="2"/>
        <charset val="238"/>
        <scheme val="minor"/>
      </rPr>
      <t xml:space="preserve"> Przedmiotem operacji jest organizacja warsztatów w trakcie których zostanie przekazana wiedza na temat powstawania nowoczesnego przetwórstwa lokalnego i tworzenia produktów lokalnych w lokalnej gastronomii oraz zaprezentowane zostaną możliwości wykorzystania lokalnych zasobów środowiska takie jak: rzeka Bug, fauna i flora Podlasia Nadbużańskiego, kopalnie kredy.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</si>
  <si>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5/75</t>
  </si>
  <si>
    <t>Grupa docelową stanowią dzieci i młodzież w przedziale wiekowym 7-35 lat z obszaru „LOT nad Bugiem”.</t>
  </si>
  <si>
    <t xml:space="preserve">17 662,15 </t>
  </si>
  <si>
    <t>„PSZCZOŁA BLIŻEJ NAS”</t>
  </si>
  <si>
    <r>
      <rPr>
        <b/>
        <sz val="10"/>
        <rFont val="Calibri"/>
        <family val="2"/>
        <charset val="238"/>
        <scheme val="minor"/>
      </rPr>
      <t xml:space="preserve">Cel operacji: </t>
    </r>
    <r>
      <rPr>
        <sz val="10"/>
        <rFont val="Calibri"/>
        <family val="2"/>
        <charset val="238"/>
        <scheme val="minor"/>
      </rPr>
      <t xml:space="preserve">Celem operacji jest popularyzacja wśród uczniów roli pszczoły miodnej w środowisku naturalnym oraz wiedzy odnośnie możliwości funkcjonowania pszczoły miodnej w industrialnej rzeczywistości. Ponadto zachęcenie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Przedmiot operacji: </t>
    </r>
    <r>
      <rPr>
        <sz val="10"/>
        <rFont val="Calibri"/>
        <family val="2"/>
        <charset val="238"/>
        <scheme val="minor"/>
      </rPr>
      <t>Przedmiotem operacji jest organizacja konkurs na najlepszą pracę stylistyczną</t>
    </r>
    <r>
      <rPr>
        <b/>
        <sz val="10"/>
        <rFont val="Calibri"/>
        <family val="2"/>
        <charset val="238"/>
        <scheme val="minor"/>
      </rPr>
      <t xml:space="preserve"> </t>
    </r>
    <r>
      <rPr>
        <sz val="10"/>
        <rFont val="Calibri"/>
        <family val="2"/>
        <charset val="238"/>
        <scheme val="minor"/>
      </rPr>
      <t>w dwóch kategoriach wiekowych: uczniom szkół podstawowych klasy 7-8 oraz uczniom szkół ponadpodstawowych  klasy 1-3</t>
    </r>
    <r>
      <rPr>
        <b/>
        <sz val="10"/>
        <rFont val="Calibri"/>
        <family val="2"/>
        <charset val="238"/>
        <scheme val="minor"/>
      </rPr>
      <t xml:space="preserve">. </t>
    </r>
    <r>
      <rPr>
        <sz val="10"/>
        <rFont val="Calibri"/>
        <family val="2"/>
        <charset val="238"/>
        <scheme val="minor"/>
      </rPr>
      <t xml:space="preserve">Tytuł pracy stylistycznej to Pszczoła bliżej nas. Konkurs jest dobrą formą,  aby rozwinąć popularyzację wśród uczniów roli pszczoły miodnej w środowisku naturalnym oraz wiedzy odnośnie możliwości funkcjonowania pszczoły miodnej w industrialnej rzeczywistości. Ponadto ma zachęcić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Temat operacji: </t>
    </r>
    <r>
      <rPr>
        <sz val="10"/>
        <rFont val="Calibri"/>
        <family val="2"/>
        <charset val="238"/>
        <scheme val="minor"/>
      </rPr>
      <t xml:space="preserve">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</si>
  <si>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Konkurs</t>
  </si>
  <si>
    <t>Liczba konkursów/ Liczba uczestników konkursów</t>
  </si>
  <si>
    <t>1/50</t>
  </si>
  <si>
    <t xml:space="preserve">Grupę docelową operacji  stanowić będzie młodzież klas 7-8 szkoły podstawowej oraz młodzież klas 1-3 szkół ponadpodstawowych z terenów wiejskich z województwa podlaskiego. </t>
  </si>
  <si>
    <t>Podlaska Izba Rolnicza</t>
  </si>
  <si>
    <t>ul. Wierzbowa 57, 16-070 Porosły</t>
  </si>
  <si>
    <t>„DbaMY o nasz klimat na wsi”</t>
  </si>
  <si>
    <r>
      <rPr>
        <b/>
        <sz val="10"/>
        <rFont val="Calibri"/>
        <family val="2"/>
        <charset val="238"/>
        <scheme val="minor"/>
      </rPr>
      <t>Cel operacji:</t>
    </r>
    <r>
      <rPr>
        <sz val="10"/>
        <rFont val="Calibri"/>
        <family val="2"/>
        <charset val="238"/>
        <scheme val="minor"/>
      </rPr>
      <t xml:space="preserve"> Głównym celem projektu jest aktywizacja mieszkańców, wzmocnienie i wspieranie włączenia społecznego, ograniczania ubóstwa i rozwoju gospodarczego na obszarach wiejskich w powiecie sokólskim. </t>
    </r>
    <r>
      <rPr>
        <b/>
        <sz val="10"/>
        <rFont val="Calibri"/>
        <family val="2"/>
        <charset val="238"/>
        <scheme val="minor"/>
      </rPr>
      <t>Przedmiot operacji:</t>
    </r>
    <r>
      <rPr>
        <sz val="10"/>
        <rFont val="Calibri"/>
        <family val="2"/>
        <charset val="238"/>
        <scheme val="minor"/>
      </rPr>
      <t xml:space="preserve"> Przedmiotem operacji jest organizacja warsztatów i wyjazdu studyjnego oraz publikacja na temat zdrowego odżywiania . Warsztaty i szkolenia składają się z dwóch części: teoretycznej i zajęć praktycznych. Przedstawiane będą min bloki tematyczne: Krótkie Łańcuchy Dostaw (przedstawienie idei  i wspieranie na rzecz ochrony klimatu w rolnictwie); specyfika rolnictwa woj. podlaskiego, gospodarstwa ekologiczne;  ochrona środowiska, a rozwój różnych gałęzi rolnictwa (pszczelarstwo, ogrodnictwo); propagowanie zdrowego odżywiania; wpływ klimatu na zdrowie; znaczenie jakości gleby, powietrza i wody;
Hortiterapia – rozwój inicjatywy ogrodów przydomowych – jako źródła dodatkowego dochodu oraz możliwości.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 </t>
    </r>
  </si>
  <si>
    <t>Warsztaty/ Wyjazd studyjny/ Informacje i publikacje w internecie</t>
  </si>
  <si>
    <t xml:space="preserve">Liczba Warsztatów/ Liczba uczestników warsztatów/ Liczba wyjazdów studyjnych/ Liczba uczestników wyjazdu studyjnego/ Liczba informacji/publikacji w internecie/ Liczba stron internetowych, na których zostanie zamieszczona informacja/publikacja/ Liczba odwiedzin strony internetowej </t>
  </si>
  <si>
    <t>2/60/1/16/1/3/15250</t>
  </si>
  <si>
    <t xml:space="preserve">Operacja jest skierowana do członkiń Kół Gospodyń Wiejskich, głownie kobiet 50+ z terenów wiejskich gminy Krynki pow. sokólski z dużym bezrobociem, zagrożonych ubóstwem i wykluczeniem społecznym, osoby z niepełnosprawnościami oraz osoby do 35 r życia.  </t>
  </si>
  <si>
    <t>Koło Gospodyń Wiejskich w Łapiczach "Łapiczanki"</t>
  </si>
  <si>
    <t>Łapicze 36, 16-120 Krynki</t>
  </si>
  <si>
    <t>„Tradycyjne kulinarne wczoraj i dziś”</t>
  </si>
  <si>
    <r>
      <rPr>
        <b/>
        <sz val="10"/>
        <rFont val="Calibri"/>
        <family val="2"/>
        <charset val="238"/>
        <scheme val="minor"/>
      </rPr>
      <t xml:space="preserve">Cel operacji: </t>
    </r>
    <r>
      <rPr>
        <sz val="10"/>
        <rFont val="Calibri"/>
        <family val="2"/>
        <charset val="238"/>
        <scheme val="minor"/>
      </rPr>
      <t xml:space="preserve">Głównym celem operacji jest aktywizacja mieszkańców wsi na rzecz podejmowania inicjatyw w zakresie rozwoju obszarów wiejskich, w tym kreowania miejsc pracy na terenach wiejskich. Operacja ukaże uczestnikom sztukę kulinarną, warsztaty będą okazją do pozyskania umiejętności z zakresu kuchmistrzostwa. </t>
    </r>
    <r>
      <rPr>
        <b/>
        <sz val="10"/>
        <rFont val="Calibri"/>
        <family val="2"/>
        <charset val="238"/>
        <scheme val="minor"/>
      </rPr>
      <t>Przedmiot operacji:</t>
    </r>
    <r>
      <rPr>
        <sz val="10"/>
        <rFont val="Calibri"/>
        <family val="2"/>
        <charset val="238"/>
        <scheme val="minor"/>
      </rPr>
      <t xml:space="preserve"> Przedmiotem operacji jest organizacja warsztatów i wyjazdu studyjnego. Poznanie nowych zagadnień z zakresu sztuki kulinarnej, tradycji kulinarnych oraz bezpieczeństwa jakości żywności pozwoli na podjęcie inicjatyw, na obszarach wiejskich, które przyczynia się do zwiększenia aktywności mieszkańców wsi. Odbiorcy operacji będą mogli otworzyć lub rozwinąć własną działalność gospodarczą, co spowoduje powstawanie nowych miejsc pracy i włączy w aktywność społeczną mieszkańców obszarów wiejskich. Przedstawienie fachowej wiedzy w zakresie bezpieczeństwa i jakości produktów tradycyjnych i regionalnych ma na celu tworzenia się wspólnych inicjatyw podejmowanych przez rolników na obszarach wiejskich.  Umożliwienie osobom wykluczonym, uczestnictwa w wyjeździe warsztatowym i zapoznania się z profesjonalną sztuką kuchmistrzowską oraz historycznymi tradycjami kulinarnymi wzbogaci ich wiedzę i poszerzy kompetencję umożliwiając pełne wykorzystanie potencjału wsi. </t>
    </r>
    <r>
      <rPr>
        <b/>
        <sz val="10"/>
        <rFont val="Calibri"/>
        <family val="2"/>
        <charset val="238"/>
        <scheme val="minor"/>
      </rPr>
      <t xml:space="preserve"> Temat operacji:</t>
    </r>
    <r>
      <rPr>
        <sz val="10"/>
        <rFont val="Calibri"/>
        <family val="2"/>
        <charset val="238"/>
        <scheme val="minor"/>
      </rPr>
      <t xml:space="preserve">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</si>
  <si>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2/50/1/30</t>
  </si>
  <si>
    <t xml:space="preserve">Grupę docelową operacji stanowić będą mieszkańcy obszarów wiejskich w tym: rolnicy członkowie kół gospodyń wiejskich i uczniowie szkół rolniczych o profilu lub zakresie nauczania dot. przetwórstwa żywności, towaroznawstwa lub gastronomii. </t>
  </si>
  <si>
    <t>Podlaski Ośrodek Doradztwa Rolniczego w Szepietowie</t>
  </si>
  <si>
    <t>Szepietowo Wawrzyńce 64,         18-210 Szepietowo</t>
  </si>
  <si>
    <t>Cyfrowa wieś – w poszukiwaniu nowych kompetencji</t>
  </si>
  <si>
    <r>
      <rPr>
        <b/>
        <sz val="10"/>
        <rFont val="Calibri"/>
        <family val="2"/>
        <charset val="238"/>
        <scheme val="minor"/>
      </rPr>
      <t>Cel operacji:</t>
    </r>
    <r>
      <rPr>
        <sz val="10"/>
        <rFont val="Calibri"/>
        <family val="2"/>
        <charset val="238"/>
        <scheme val="minor"/>
      </rPr>
      <t xml:space="preserve"> Celem operacji jest podniesienie poziomu wiedzy mieszkańców obszarów wiejskich oraz osób prowadzących działalność na terenach wiejskich na temat promocji, sprzedaży oraz marketingu za pomocą narzędzi internetowych. </t>
    </r>
    <r>
      <rPr>
        <b/>
        <sz val="10"/>
        <rFont val="Calibri"/>
        <family val="2"/>
        <charset val="238"/>
        <scheme val="minor"/>
      </rPr>
      <t xml:space="preserve">Przedmiot operacji: </t>
    </r>
    <r>
      <rPr>
        <sz val="10"/>
        <rFont val="Calibri"/>
        <family val="2"/>
        <charset val="238"/>
        <scheme val="minor"/>
      </rPr>
      <t xml:space="preserve">Przedmiotem operacji jest organizacja dwóch 4-dniowych szkoleń z zakresu marketingu w internecie, sprzedaży w internecie, profesjonalnego wykorzystania socjal media do promocji. Będą one dostosowane do potrzeb odbiorców i realizowane poprzez aktywne formy sprzyjające nabywaniu konkretnych praktycznych umiejętności. Podczas warsztatów uczestnicy nabędą wiedzę na temat tworzenia oferty sprzedaży internetowej dotyczących wytarzania naturalnych produktów żywnościowych oraz usług turystycznych opartych o naturalne zasoby.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temacie 6; Promocja jakości życia na wsi lub promocja wsi jako miejsca do życia i rozwoju zawodowego; Wspieranie rozwoju społeczeństwa cyfrowego na obszarach wiejskich przez podnoszenie poziomu wiedzy w tym zakresie.</t>
    </r>
  </si>
  <si>
    <t>Liczba Szkoleń/ Liczba uczestników szkoleń</t>
  </si>
  <si>
    <t>2/30</t>
  </si>
  <si>
    <t>Grupę docelową stanowić będą mieszkańcy obszarów wiejskich z województwa podlaskiego,  z terenów gminy Boćki i gminy Nowogród.</t>
  </si>
  <si>
    <t>SD Solutions Daniel Prokopiuk</t>
  </si>
  <si>
    <t xml:space="preserve">                                       ul. Łącznikowa 26c/2, 15-163 Białystok</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</si>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</sst>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0" x14ac:knownFonts="1">
    <font>
      <sz val="11"/>
      <color theme="1"/>
      <name val="Calibri"/>
      <family val="2"/>
      <charset val="238"/>
      <scheme val="minor"/>
    </font>
    <font>
      <b/>
      <sz val="14"/>
      <color theme="1"/>
      <name val="Calibri"/>
      <family val="2"/>
      <charset val="238"/>
      <scheme val="minor"/>
    </font>
    <font>
      <sz val="10"/>
      <color indexed="8"/>
      <name val="Calibri"/>
      <family val="2"/>
      <charset val="238"/>
    </font>
    <font>
      <sz val="10"/>
      <color theme="1"/>
      <name val="Calibri"/>
      <family val="2"/>
      <charset val="238"/>
      <scheme val="minor"/>
    </font>
    <font>
      <sz val="10"/>
      <name val="Arial CE"/>
      <charset val="238"/>
    </font>
    <font>
      <sz val="10"/>
      <name val="Calibri"/>
      <family val="2"/>
      <charset val="238"/>
      <scheme val="minor"/>
    </font>
    <font>
      <b/>
      <sz val="10"/>
      <name val="Calibri"/>
      <family val="2"/>
      <charset val="238"/>
      <scheme val="minor"/>
    </font>
    <font>
      <sz val="11"/>
      <name val="Calibri"/>
      <family val="2"/>
      <charset val="238"/>
      <scheme val="minor"/>
    </font>
    <font>
      <sz val="10"/>
      <name val="Times New Roman"/>
      <family val="1"/>
      <charset val="238"/>
    </font>
    <font>
      <sz val="9"/>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8">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center" vertical="center" wrapText="1"/>
    </xf>
    <xf numFmtId="0" fontId="7" fillId="0" borderId="0" xfId="0" applyFont="1"/>
    <xf numFmtId="0" fontId="6" fillId="3" borderId="2" xfId="0" applyFont="1" applyFill="1" applyBorder="1" applyAlignment="1">
      <alignment horizontal="left" vertical="top" wrapText="1"/>
    </xf>
    <xf numFmtId="4" fontId="8" fillId="3" borderId="2" xfId="0" applyNumberFormat="1" applyFont="1" applyFill="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17" fontId="9" fillId="0" borderId="0" xfId="0" applyNumberFormat="1" applyFont="1" applyAlignment="1">
      <alignment horizontal="center" vertical="center" wrapText="1"/>
    </xf>
    <xf numFmtId="4" fontId="9" fillId="0" borderId="0" xfId="0" applyNumberFormat="1" applyFont="1" applyAlignment="1">
      <alignment horizontal="center" vertical="center"/>
    </xf>
    <xf numFmtId="164" fontId="7" fillId="0" borderId="0" xfId="0" applyNumberFormat="1" applyFont="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7"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S37"/>
  <sheetViews>
    <sheetView tabSelected="1" topLeftCell="A34" zoomScale="80" zoomScaleNormal="80" workbookViewId="0">
      <selection activeCell="A17" sqref="A17:XFD17"/>
    </sheetView>
  </sheetViews>
  <sheetFormatPr defaultRowHeight="15" x14ac:dyDescent="0.25"/>
  <cols>
    <col min="1" max="1" width="3.7109375" customWidth="1"/>
    <col min="2" max="2" width="8" customWidth="1"/>
    <col min="3" max="3" width="6.7109375" customWidth="1"/>
    <col min="4" max="4" width="8.7109375" customWidth="1"/>
    <col min="5" max="5" width="16.28515625" customWidth="1"/>
    <col min="6" max="6" width="60" customWidth="1"/>
    <col min="7" max="7" width="15.28515625" customWidth="1"/>
    <col min="8" max="8" width="16.28515625" customWidth="1"/>
    <col min="9" max="9" width="9.5703125" customWidth="1"/>
    <col min="10" max="10" width="22.7109375" customWidth="1"/>
    <col min="11" max="11" width="13.140625" customWidth="1"/>
    <col min="12" max="12" width="10.42578125" customWidth="1"/>
    <col min="13" max="13" width="12.42578125" style="2" bestFit="1" customWidth="1"/>
    <col min="14" max="14" width="11.7109375" style="2" customWidth="1"/>
    <col min="15" max="15" width="10.7109375" style="2" customWidth="1"/>
    <col min="16" max="16" width="11" style="2" customWidth="1"/>
    <col min="17" max="17" width="15.5703125" customWidth="1"/>
    <col min="18" max="18" width="16"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1" customFormat="1" ht="56.25" customHeight="1" x14ac:dyDescent="0.2">
      <c r="A4" s="3" t="s">
        <v>1</v>
      </c>
      <c r="B4" s="4" t="s">
        <v>2</v>
      </c>
      <c r="C4" s="4" t="s">
        <v>3</v>
      </c>
      <c r="D4" s="4" t="s">
        <v>4</v>
      </c>
      <c r="E4" s="4" t="s">
        <v>5</v>
      </c>
      <c r="F4" s="3" t="s">
        <v>6</v>
      </c>
      <c r="G4" s="5" t="s">
        <v>7</v>
      </c>
      <c r="H4" s="6" t="s">
        <v>8</v>
      </c>
      <c r="I4" s="6"/>
      <c r="J4" s="3" t="s">
        <v>9</v>
      </c>
      <c r="K4" s="7" t="s">
        <v>10</v>
      </c>
      <c r="L4" s="8"/>
      <c r="M4" s="9" t="s">
        <v>11</v>
      </c>
      <c r="N4" s="9"/>
      <c r="O4" s="9" t="s">
        <v>12</v>
      </c>
      <c r="P4" s="9"/>
      <c r="Q4" s="3" t="s">
        <v>13</v>
      </c>
      <c r="R4" s="4" t="s">
        <v>14</v>
      </c>
      <c r="S4" s="10"/>
    </row>
    <row r="5" spans="1:19" s="11" customFormat="1" ht="12.75" x14ac:dyDescent="0.2">
      <c r="A5" s="12"/>
      <c r="B5" s="13"/>
      <c r="C5" s="13"/>
      <c r="D5" s="13"/>
      <c r="E5" s="13"/>
      <c r="F5" s="12"/>
      <c r="G5" s="14"/>
      <c r="H5" s="14" t="s">
        <v>15</v>
      </c>
      <c r="I5" s="14" t="s">
        <v>16</v>
      </c>
      <c r="J5" s="12"/>
      <c r="K5" s="15">
        <v>2020</v>
      </c>
      <c r="L5" s="15">
        <v>2021</v>
      </c>
      <c r="M5" s="16">
        <v>2020</v>
      </c>
      <c r="N5" s="16">
        <v>2021</v>
      </c>
      <c r="O5" s="16">
        <v>2020</v>
      </c>
      <c r="P5" s="16">
        <v>2021</v>
      </c>
      <c r="Q5" s="12"/>
      <c r="R5" s="13"/>
      <c r="S5" s="10"/>
    </row>
    <row r="6" spans="1:19" s="11" customFormat="1" ht="12.75" x14ac:dyDescent="0.2">
      <c r="A6" s="17" t="s">
        <v>17</v>
      </c>
      <c r="B6" s="14" t="s">
        <v>18</v>
      </c>
      <c r="C6" s="14" t="s">
        <v>19</v>
      </c>
      <c r="D6" s="14" t="s">
        <v>20</v>
      </c>
      <c r="E6" s="17" t="s">
        <v>21</v>
      </c>
      <c r="F6" s="17" t="s">
        <v>22</v>
      </c>
      <c r="G6" s="17" t="s">
        <v>23</v>
      </c>
      <c r="H6" s="14" t="s">
        <v>24</v>
      </c>
      <c r="I6" s="14" t="s">
        <v>25</v>
      </c>
      <c r="J6" s="17" t="s">
        <v>26</v>
      </c>
      <c r="K6" s="15" t="s">
        <v>27</v>
      </c>
      <c r="L6" s="15" t="s">
        <v>28</v>
      </c>
      <c r="M6" s="18" t="s">
        <v>29</v>
      </c>
      <c r="N6" s="18" t="s">
        <v>30</v>
      </c>
      <c r="O6" s="18" t="s">
        <v>31</v>
      </c>
      <c r="P6" s="18" t="s">
        <v>32</v>
      </c>
      <c r="Q6" s="17" t="s">
        <v>33</v>
      </c>
      <c r="R6" s="14" t="s">
        <v>34</v>
      </c>
      <c r="S6" s="10"/>
    </row>
    <row r="7" spans="1:19" ht="241.9" customHeight="1" x14ac:dyDescent="0.25">
      <c r="A7" s="19">
        <v>1</v>
      </c>
      <c r="B7" s="19">
        <v>6</v>
      </c>
      <c r="C7" s="19">
        <v>5</v>
      </c>
      <c r="D7" s="19">
        <v>4</v>
      </c>
      <c r="E7" s="19" t="s">
        <v>35</v>
      </c>
      <c r="F7" s="19" t="s">
        <v>36</v>
      </c>
      <c r="G7" s="19" t="s">
        <v>37</v>
      </c>
      <c r="H7" s="19" t="s">
        <v>38</v>
      </c>
      <c r="I7" s="20" t="s">
        <v>39</v>
      </c>
      <c r="J7" s="19" t="s">
        <v>40</v>
      </c>
      <c r="K7" s="19" t="s">
        <v>41</v>
      </c>
      <c r="L7" s="19" t="s">
        <v>42</v>
      </c>
      <c r="M7" s="21">
        <v>40000</v>
      </c>
      <c r="N7" s="21" t="s">
        <v>42</v>
      </c>
      <c r="O7" s="21">
        <v>40000</v>
      </c>
      <c r="P7" s="21" t="s">
        <v>42</v>
      </c>
      <c r="Q7" s="19" t="s">
        <v>43</v>
      </c>
      <c r="R7" s="19" t="s">
        <v>44</v>
      </c>
    </row>
    <row r="8" spans="1:19" ht="314.45" customHeight="1" x14ac:dyDescent="0.25">
      <c r="A8" s="22">
        <v>2</v>
      </c>
      <c r="B8" s="19">
        <v>6</v>
      </c>
      <c r="C8" s="19">
        <v>1</v>
      </c>
      <c r="D8" s="19">
        <v>6</v>
      </c>
      <c r="E8" s="19" t="s">
        <v>45</v>
      </c>
      <c r="F8" s="19" t="s">
        <v>46</v>
      </c>
      <c r="G8" s="19" t="s">
        <v>47</v>
      </c>
      <c r="H8" s="19" t="s">
        <v>48</v>
      </c>
      <c r="I8" s="20" t="s">
        <v>49</v>
      </c>
      <c r="J8" s="19" t="s">
        <v>50</v>
      </c>
      <c r="K8" s="19" t="s">
        <v>41</v>
      </c>
      <c r="L8" s="19" t="s">
        <v>42</v>
      </c>
      <c r="M8" s="21">
        <v>26088.400000000001</v>
      </c>
      <c r="N8" s="21" t="s">
        <v>42</v>
      </c>
      <c r="O8" s="21">
        <v>26088.400000000001</v>
      </c>
      <c r="P8" s="21" t="s">
        <v>42</v>
      </c>
      <c r="Q8" s="19" t="s">
        <v>51</v>
      </c>
      <c r="R8" s="19" t="s">
        <v>52</v>
      </c>
    </row>
    <row r="9" spans="1:19" ht="283.14999999999998" customHeight="1" x14ac:dyDescent="0.25">
      <c r="A9" s="19">
        <v>3</v>
      </c>
      <c r="B9" s="19">
        <v>3</v>
      </c>
      <c r="C9" s="19">
        <v>1</v>
      </c>
      <c r="D9" s="19">
        <v>6</v>
      </c>
      <c r="E9" s="19" t="s">
        <v>53</v>
      </c>
      <c r="F9" s="23" t="s">
        <v>54</v>
      </c>
      <c r="G9" s="19" t="s">
        <v>55</v>
      </c>
      <c r="H9" s="19" t="s">
        <v>56</v>
      </c>
      <c r="I9" s="20" t="s">
        <v>57</v>
      </c>
      <c r="J9" s="19" t="s">
        <v>58</v>
      </c>
      <c r="K9" s="19" t="s">
        <v>41</v>
      </c>
      <c r="L9" s="19" t="s">
        <v>42</v>
      </c>
      <c r="M9" s="21">
        <v>15159.4</v>
      </c>
      <c r="N9" s="21" t="s">
        <v>42</v>
      </c>
      <c r="O9" s="21">
        <v>15159.4</v>
      </c>
      <c r="P9" s="21" t="s">
        <v>42</v>
      </c>
      <c r="Q9" s="19" t="s">
        <v>59</v>
      </c>
      <c r="R9" s="19" t="s">
        <v>60</v>
      </c>
    </row>
    <row r="10" spans="1:19" ht="219.6" customHeight="1" x14ac:dyDescent="0.25">
      <c r="A10" s="19">
        <v>4</v>
      </c>
      <c r="B10" s="19">
        <v>2</v>
      </c>
      <c r="C10" s="19">
        <v>1</v>
      </c>
      <c r="D10" s="19">
        <v>6</v>
      </c>
      <c r="E10" s="19" t="s">
        <v>61</v>
      </c>
      <c r="F10" s="19" t="s">
        <v>62</v>
      </c>
      <c r="G10" s="19" t="s">
        <v>63</v>
      </c>
      <c r="H10" s="19" t="s">
        <v>64</v>
      </c>
      <c r="I10" s="20" t="s">
        <v>65</v>
      </c>
      <c r="J10" s="19" t="s">
        <v>66</v>
      </c>
      <c r="K10" s="19" t="s">
        <v>41</v>
      </c>
      <c r="L10" s="19" t="s">
        <v>42</v>
      </c>
      <c r="M10" s="21">
        <v>53326.65</v>
      </c>
      <c r="N10" s="21" t="s">
        <v>42</v>
      </c>
      <c r="O10" s="21">
        <v>53326.65</v>
      </c>
      <c r="P10" s="21" t="str">
        <f t="shared" ref="P10:P15" si="0">N10</f>
        <v>-</v>
      </c>
      <c r="Q10" s="19" t="s">
        <v>67</v>
      </c>
      <c r="R10" s="19" t="s">
        <v>68</v>
      </c>
    </row>
    <row r="11" spans="1:19" ht="220.15" customHeight="1" x14ac:dyDescent="0.25">
      <c r="A11" s="19">
        <v>5</v>
      </c>
      <c r="B11" s="19">
        <v>1</v>
      </c>
      <c r="C11" s="19">
        <v>1</v>
      </c>
      <c r="D11" s="19">
        <v>6</v>
      </c>
      <c r="E11" s="19" t="s">
        <v>69</v>
      </c>
      <c r="F11" s="19" t="s">
        <v>70</v>
      </c>
      <c r="G11" s="19" t="s">
        <v>71</v>
      </c>
      <c r="H11" s="19" t="s">
        <v>72</v>
      </c>
      <c r="I11" s="20" t="s">
        <v>73</v>
      </c>
      <c r="J11" s="19" t="s">
        <v>74</v>
      </c>
      <c r="K11" s="19" t="s">
        <v>41</v>
      </c>
      <c r="L11" s="19" t="s">
        <v>42</v>
      </c>
      <c r="M11" s="21">
        <v>14234.4</v>
      </c>
      <c r="N11" s="21" t="s">
        <v>42</v>
      </c>
      <c r="O11" s="21">
        <v>14234.4</v>
      </c>
      <c r="P11" s="21" t="str">
        <f t="shared" si="0"/>
        <v>-</v>
      </c>
      <c r="Q11" s="19" t="s">
        <v>75</v>
      </c>
      <c r="R11" s="19" t="s">
        <v>76</v>
      </c>
    </row>
    <row r="12" spans="1:19" ht="258.60000000000002" customHeight="1" x14ac:dyDescent="0.25">
      <c r="A12" s="22">
        <v>6</v>
      </c>
      <c r="B12" s="19">
        <v>1</v>
      </c>
      <c r="C12" s="19">
        <v>1</v>
      </c>
      <c r="D12" s="19">
        <v>6</v>
      </c>
      <c r="E12" s="19" t="s">
        <v>77</v>
      </c>
      <c r="F12" s="19" t="s">
        <v>78</v>
      </c>
      <c r="G12" s="19" t="s">
        <v>79</v>
      </c>
      <c r="H12" s="19" t="s">
        <v>80</v>
      </c>
      <c r="I12" s="20" t="s">
        <v>81</v>
      </c>
      <c r="J12" s="19" t="s">
        <v>82</v>
      </c>
      <c r="K12" s="19" t="s">
        <v>41</v>
      </c>
      <c r="L12" s="19" t="s">
        <v>42</v>
      </c>
      <c r="M12" s="21">
        <v>43050</v>
      </c>
      <c r="N12" s="21" t="s">
        <v>42</v>
      </c>
      <c r="O12" s="21">
        <v>43050</v>
      </c>
      <c r="P12" s="21" t="str">
        <f t="shared" si="0"/>
        <v>-</v>
      </c>
      <c r="Q12" s="19" t="s">
        <v>75</v>
      </c>
      <c r="R12" s="19" t="s">
        <v>76</v>
      </c>
    </row>
    <row r="13" spans="1:19" ht="332.45" customHeight="1" x14ac:dyDescent="0.25">
      <c r="A13" s="22">
        <v>7</v>
      </c>
      <c r="B13" s="19">
        <v>6</v>
      </c>
      <c r="C13" s="19">
        <v>5</v>
      </c>
      <c r="D13" s="19">
        <v>11</v>
      </c>
      <c r="E13" s="19" t="s">
        <v>83</v>
      </c>
      <c r="F13" s="23" t="s">
        <v>84</v>
      </c>
      <c r="G13" s="19" t="s">
        <v>47</v>
      </c>
      <c r="H13" s="19" t="s">
        <v>48</v>
      </c>
      <c r="I13" s="20" t="s">
        <v>85</v>
      </c>
      <c r="J13" s="19" t="s">
        <v>86</v>
      </c>
      <c r="K13" s="19" t="s">
        <v>87</v>
      </c>
      <c r="L13" s="19" t="s">
        <v>42</v>
      </c>
      <c r="M13" s="21">
        <v>96371.4</v>
      </c>
      <c r="N13" s="21" t="s">
        <v>42</v>
      </c>
      <c r="O13" s="21">
        <v>96371.4</v>
      </c>
      <c r="P13" s="21" t="str">
        <f t="shared" si="0"/>
        <v>-</v>
      </c>
      <c r="Q13" s="19" t="s">
        <v>88</v>
      </c>
      <c r="R13" s="19" t="s">
        <v>89</v>
      </c>
    </row>
    <row r="14" spans="1:19" ht="217.15" customHeight="1" x14ac:dyDescent="0.25">
      <c r="A14" s="22">
        <v>8</v>
      </c>
      <c r="B14" s="19">
        <v>6</v>
      </c>
      <c r="C14" s="19">
        <v>5</v>
      </c>
      <c r="D14" s="19">
        <v>11</v>
      </c>
      <c r="E14" s="19" t="s">
        <v>90</v>
      </c>
      <c r="F14" s="19" t="s">
        <v>91</v>
      </c>
      <c r="G14" s="19" t="s">
        <v>92</v>
      </c>
      <c r="H14" s="19" t="s">
        <v>93</v>
      </c>
      <c r="I14" s="20" t="s">
        <v>94</v>
      </c>
      <c r="J14" s="19" t="s">
        <v>95</v>
      </c>
      <c r="K14" s="19" t="s">
        <v>87</v>
      </c>
      <c r="L14" s="19" t="s">
        <v>42</v>
      </c>
      <c r="M14" s="21">
        <v>33600</v>
      </c>
      <c r="N14" s="21" t="s">
        <v>42</v>
      </c>
      <c r="O14" s="21">
        <v>33600</v>
      </c>
      <c r="P14" s="21" t="str">
        <f t="shared" si="0"/>
        <v>-</v>
      </c>
      <c r="Q14" s="19" t="s">
        <v>96</v>
      </c>
      <c r="R14" s="19" t="s">
        <v>97</v>
      </c>
    </row>
    <row r="15" spans="1:19" ht="267.60000000000002" customHeight="1" x14ac:dyDescent="0.25">
      <c r="A15" s="22">
        <v>9</v>
      </c>
      <c r="B15" s="19">
        <v>6</v>
      </c>
      <c r="C15" s="19">
        <v>1</v>
      </c>
      <c r="D15" s="19">
        <v>6</v>
      </c>
      <c r="E15" s="19" t="s">
        <v>98</v>
      </c>
      <c r="F15" s="19" t="s">
        <v>99</v>
      </c>
      <c r="G15" s="19" t="s">
        <v>100</v>
      </c>
      <c r="H15" s="19" t="s">
        <v>101</v>
      </c>
      <c r="I15" s="20" t="s">
        <v>102</v>
      </c>
      <c r="J15" s="19" t="s">
        <v>103</v>
      </c>
      <c r="K15" s="19" t="s">
        <v>41</v>
      </c>
      <c r="L15" s="19" t="s">
        <v>42</v>
      </c>
      <c r="M15" s="21">
        <v>26726.76</v>
      </c>
      <c r="N15" s="21" t="s">
        <v>42</v>
      </c>
      <c r="O15" s="21">
        <v>26726.76</v>
      </c>
      <c r="P15" s="21" t="str">
        <f t="shared" si="0"/>
        <v>-</v>
      </c>
      <c r="Q15" s="19" t="s">
        <v>104</v>
      </c>
      <c r="R15" s="19" t="s">
        <v>105</v>
      </c>
    </row>
    <row r="16" spans="1:19" ht="264" customHeight="1" x14ac:dyDescent="0.25">
      <c r="A16" s="22">
        <v>10</v>
      </c>
      <c r="B16" s="19">
        <v>6</v>
      </c>
      <c r="C16" s="19">
        <v>5</v>
      </c>
      <c r="D16" s="19">
        <v>11</v>
      </c>
      <c r="E16" s="19" t="s">
        <v>106</v>
      </c>
      <c r="F16" s="24" t="s">
        <v>107</v>
      </c>
      <c r="G16" s="19" t="s">
        <v>108</v>
      </c>
      <c r="H16" s="19" t="s">
        <v>109</v>
      </c>
      <c r="I16" s="20" t="s">
        <v>110</v>
      </c>
      <c r="J16" s="19" t="s">
        <v>111</v>
      </c>
      <c r="K16" s="19" t="s">
        <v>87</v>
      </c>
      <c r="L16" s="19" t="s">
        <v>42</v>
      </c>
      <c r="M16" s="21">
        <v>17511</v>
      </c>
      <c r="N16" s="19" t="s">
        <v>42</v>
      </c>
      <c r="O16" s="21">
        <v>17511</v>
      </c>
      <c r="P16" s="19" t="s">
        <v>42</v>
      </c>
      <c r="Q16" s="19" t="s">
        <v>112</v>
      </c>
      <c r="R16" s="19" t="s">
        <v>113</v>
      </c>
    </row>
    <row r="17" spans="1:18" s="26" customFormat="1" ht="409.6" customHeight="1" x14ac:dyDescent="0.25">
      <c r="A17" s="22">
        <v>11</v>
      </c>
      <c r="B17" s="19">
        <v>6</v>
      </c>
      <c r="C17" s="19">
        <v>1</v>
      </c>
      <c r="D17" s="19">
        <v>3</v>
      </c>
      <c r="E17" s="19" t="s">
        <v>114</v>
      </c>
      <c r="F17" s="25" t="s">
        <v>115</v>
      </c>
      <c r="G17" s="19" t="s">
        <v>116</v>
      </c>
      <c r="H17" s="19" t="s">
        <v>117</v>
      </c>
      <c r="I17" s="20" t="s">
        <v>118</v>
      </c>
      <c r="J17" s="19" t="s">
        <v>119</v>
      </c>
      <c r="K17" s="19" t="s">
        <v>42</v>
      </c>
      <c r="L17" s="19" t="s">
        <v>41</v>
      </c>
      <c r="M17" s="19" t="s">
        <v>42</v>
      </c>
      <c r="N17" s="21">
        <v>39275.199999999997</v>
      </c>
      <c r="O17" s="19" t="s">
        <v>42</v>
      </c>
      <c r="P17" s="21">
        <v>39275.199999999997</v>
      </c>
      <c r="Q17" s="19" t="s">
        <v>120</v>
      </c>
      <c r="R17" s="19" t="s">
        <v>121</v>
      </c>
    </row>
    <row r="18" spans="1:18" s="26" customFormat="1" ht="345.6" customHeight="1" x14ac:dyDescent="0.25">
      <c r="A18" s="22">
        <v>12</v>
      </c>
      <c r="B18" s="19">
        <v>6</v>
      </c>
      <c r="C18" s="19">
        <v>1</v>
      </c>
      <c r="D18" s="19">
        <v>3</v>
      </c>
      <c r="E18" s="19" t="s">
        <v>122</v>
      </c>
      <c r="F18" s="24" t="s">
        <v>123</v>
      </c>
      <c r="G18" s="19" t="s">
        <v>116</v>
      </c>
      <c r="H18" s="19" t="s">
        <v>124</v>
      </c>
      <c r="I18" s="20" t="s">
        <v>125</v>
      </c>
      <c r="J18" s="19" t="s">
        <v>126</v>
      </c>
      <c r="K18" s="19" t="s">
        <v>42</v>
      </c>
      <c r="L18" s="19" t="s">
        <v>41</v>
      </c>
      <c r="M18" s="19" t="s">
        <v>42</v>
      </c>
      <c r="N18" s="21">
        <v>49000</v>
      </c>
      <c r="O18" s="19" t="s">
        <v>42</v>
      </c>
      <c r="P18" s="21">
        <v>49000</v>
      </c>
      <c r="Q18" s="19" t="s">
        <v>127</v>
      </c>
      <c r="R18" s="19" t="s">
        <v>128</v>
      </c>
    </row>
    <row r="19" spans="1:18" s="26" customFormat="1" ht="237" customHeight="1" x14ac:dyDescent="0.25">
      <c r="A19" s="22">
        <v>13</v>
      </c>
      <c r="B19" s="19">
        <v>6</v>
      </c>
      <c r="C19" s="19">
        <v>5</v>
      </c>
      <c r="D19" s="19">
        <v>4</v>
      </c>
      <c r="E19" s="19" t="s">
        <v>129</v>
      </c>
      <c r="F19" s="27" t="s">
        <v>130</v>
      </c>
      <c r="G19" s="19" t="s">
        <v>37</v>
      </c>
      <c r="H19" s="19" t="s">
        <v>38</v>
      </c>
      <c r="I19" s="20" t="s">
        <v>39</v>
      </c>
      <c r="J19" s="19" t="s">
        <v>40</v>
      </c>
      <c r="K19" s="19" t="s">
        <v>42</v>
      </c>
      <c r="L19" s="19" t="s">
        <v>87</v>
      </c>
      <c r="M19" s="19" t="s">
        <v>42</v>
      </c>
      <c r="N19" s="28">
        <v>28350</v>
      </c>
      <c r="O19" s="19" t="s">
        <v>42</v>
      </c>
      <c r="P19" s="28">
        <v>28350</v>
      </c>
      <c r="Q19" s="19" t="s">
        <v>131</v>
      </c>
      <c r="R19" s="19" t="s">
        <v>132</v>
      </c>
    </row>
    <row r="20" spans="1:18" s="26" customFormat="1" ht="285" customHeight="1" x14ac:dyDescent="0.25">
      <c r="A20" s="22">
        <v>14</v>
      </c>
      <c r="B20" s="19">
        <v>6</v>
      </c>
      <c r="C20" s="19">
        <v>5</v>
      </c>
      <c r="D20" s="19">
        <v>4</v>
      </c>
      <c r="E20" s="19" t="s">
        <v>133</v>
      </c>
      <c r="F20" s="19" t="s">
        <v>134</v>
      </c>
      <c r="G20" s="19" t="s">
        <v>47</v>
      </c>
      <c r="H20" s="19" t="s">
        <v>48</v>
      </c>
      <c r="I20" s="20" t="s">
        <v>49</v>
      </c>
      <c r="J20" s="19" t="s">
        <v>135</v>
      </c>
      <c r="K20" s="19" t="s">
        <v>42</v>
      </c>
      <c r="L20" s="19" t="s">
        <v>87</v>
      </c>
      <c r="M20" s="19" t="s">
        <v>42</v>
      </c>
      <c r="N20" s="21">
        <v>99769</v>
      </c>
      <c r="O20" s="19" t="s">
        <v>42</v>
      </c>
      <c r="P20" s="28">
        <v>99769</v>
      </c>
      <c r="Q20" s="19" t="s">
        <v>136</v>
      </c>
      <c r="R20" s="19" t="s">
        <v>137</v>
      </c>
    </row>
    <row r="21" spans="1:18" s="26" customFormat="1" ht="172.15" customHeight="1" x14ac:dyDescent="0.25">
      <c r="A21" s="22">
        <v>15</v>
      </c>
      <c r="B21" s="19">
        <v>6</v>
      </c>
      <c r="C21" s="19">
        <v>5</v>
      </c>
      <c r="D21" s="19">
        <v>4</v>
      </c>
      <c r="E21" s="19" t="s">
        <v>138</v>
      </c>
      <c r="F21" s="19" t="s">
        <v>139</v>
      </c>
      <c r="G21" s="19" t="s">
        <v>37</v>
      </c>
      <c r="H21" s="19" t="s">
        <v>38</v>
      </c>
      <c r="I21" s="20" t="s">
        <v>39</v>
      </c>
      <c r="J21" s="19" t="s">
        <v>140</v>
      </c>
      <c r="K21" s="19" t="s">
        <v>42</v>
      </c>
      <c r="L21" s="19" t="s">
        <v>141</v>
      </c>
      <c r="M21" s="19" t="s">
        <v>42</v>
      </c>
      <c r="N21" s="28">
        <v>33500.959999999999</v>
      </c>
      <c r="O21" s="19" t="s">
        <v>42</v>
      </c>
      <c r="P21" s="28">
        <v>33500.959999999999</v>
      </c>
      <c r="Q21" s="19" t="s">
        <v>142</v>
      </c>
      <c r="R21" s="19" t="s">
        <v>143</v>
      </c>
    </row>
    <row r="22" spans="1:18" s="26" customFormat="1" ht="294" customHeight="1" x14ac:dyDescent="0.25">
      <c r="A22" s="22">
        <v>16</v>
      </c>
      <c r="B22" s="19">
        <v>1</v>
      </c>
      <c r="C22" s="19">
        <v>1</v>
      </c>
      <c r="D22" s="19">
        <v>6</v>
      </c>
      <c r="E22" s="19" t="s">
        <v>144</v>
      </c>
      <c r="F22" s="19" t="s">
        <v>145</v>
      </c>
      <c r="G22" s="19" t="s">
        <v>108</v>
      </c>
      <c r="H22" s="19" t="s">
        <v>109</v>
      </c>
      <c r="I22" s="19" t="s">
        <v>146</v>
      </c>
      <c r="J22" s="19" t="s">
        <v>147</v>
      </c>
      <c r="K22" s="19" t="s">
        <v>42</v>
      </c>
      <c r="L22" s="19" t="s">
        <v>148</v>
      </c>
      <c r="M22" s="19" t="s">
        <v>42</v>
      </c>
      <c r="N22" s="29" t="s">
        <v>149</v>
      </c>
      <c r="O22" s="19" t="s">
        <v>42</v>
      </c>
      <c r="P22" s="29">
        <v>21882</v>
      </c>
      <c r="Q22" s="19" t="s">
        <v>67</v>
      </c>
      <c r="R22" s="19" t="s">
        <v>68</v>
      </c>
    </row>
    <row r="23" spans="1:18" s="26" customFormat="1" ht="344.25" customHeight="1" x14ac:dyDescent="0.25">
      <c r="A23" s="22">
        <v>17</v>
      </c>
      <c r="B23" s="19">
        <v>2</v>
      </c>
      <c r="C23" s="19">
        <v>1</v>
      </c>
      <c r="D23" s="19">
        <v>6</v>
      </c>
      <c r="E23" s="19" t="s">
        <v>150</v>
      </c>
      <c r="F23" s="25" t="s">
        <v>151</v>
      </c>
      <c r="G23" s="19" t="s">
        <v>152</v>
      </c>
      <c r="H23" s="19" t="s">
        <v>153</v>
      </c>
      <c r="I23" s="20" t="s">
        <v>154</v>
      </c>
      <c r="J23" s="19" t="s">
        <v>155</v>
      </c>
      <c r="K23" s="19" t="s">
        <v>42</v>
      </c>
      <c r="L23" s="19" t="s">
        <v>41</v>
      </c>
      <c r="M23" s="19" t="s">
        <v>42</v>
      </c>
      <c r="N23" s="21">
        <v>55040.1</v>
      </c>
      <c r="O23" s="19" t="s">
        <v>42</v>
      </c>
      <c r="P23" s="29">
        <v>55040.1</v>
      </c>
      <c r="Q23" s="19" t="s">
        <v>67</v>
      </c>
      <c r="R23" s="19" t="s">
        <v>68</v>
      </c>
    </row>
    <row r="24" spans="1:18" s="26" customFormat="1" ht="300" customHeight="1" x14ac:dyDescent="0.25">
      <c r="A24" s="22">
        <v>18</v>
      </c>
      <c r="B24" s="19">
        <v>6</v>
      </c>
      <c r="C24" s="19">
        <v>1</v>
      </c>
      <c r="D24" s="19">
        <v>6</v>
      </c>
      <c r="E24" s="19" t="s">
        <v>156</v>
      </c>
      <c r="F24" s="19" t="s">
        <v>157</v>
      </c>
      <c r="G24" s="19" t="s">
        <v>108</v>
      </c>
      <c r="H24" s="19" t="s">
        <v>109</v>
      </c>
      <c r="I24" s="20" t="s">
        <v>158</v>
      </c>
      <c r="J24" s="19" t="s">
        <v>159</v>
      </c>
      <c r="K24" s="19" t="s">
        <v>42</v>
      </c>
      <c r="L24" s="19" t="s">
        <v>41</v>
      </c>
      <c r="M24" s="19" t="s">
        <v>42</v>
      </c>
      <c r="N24" s="30" t="s">
        <v>160</v>
      </c>
      <c r="O24" s="19" t="s">
        <v>42</v>
      </c>
      <c r="P24" s="21">
        <v>53071.7</v>
      </c>
      <c r="Q24" s="19" t="s">
        <v>161</v>
      </c>
      <c r="R24" s="19" t="s">
        <v>162</v>
      </c>
    </row>
    <row r="25" spans="1:18" s="26" customFormat="1" ht="392.45" customHeight="1" x14ac:dyDescent="0.25">
      <c r="A25" s="22">
        <v>19</v>
      </c>
      <c r="B25" s="19">
        <v>3</v>
      </c>
      <c r="C25" s="19">
        <v>1</v>
      </c>
      <c r="D25" s="19">
        <v>6</v>
      </c>
      <c r="E25" s="19" t="s">
        <v>163</v>
      </c>
      <c r="F25" s="19" t="s">
        <v>164</v>
      </c>
      <c r="G25" s="19" t="s">
        <v>165</v>
      </c>
      <c r="H25" s="19" t="s">
        <v>166</v>
      </c>
      <c r="I25" s="20" t="s">
        <v>167</v>
      </c>
      <c r="J25" s="19" t="s">
        <v>168</v>
      </c>
      <c r="K25" s="19" t="s">
        <v>42</v>
      </c>
      <c r="L25" s="19" t="s">
        <v>41</v>
      </c>
      <c r="M25" s="19" t="s">
        <v>42</v>
      </c>
      <c r="N25" s="29" t="s">
        <v>169</v>
      </c>
      <c r="O25" s="21" t="s">
        <v>42</v>
      </c>
      <c r="P25" s="29">
        <v>22492</v>
      </c>
      <c r="Q25" s="19" t="s">
        <v>59</v>
      </c>
      <c r="R25" s="19" t="s">
        <v>170</v>
      </c>
    </row>
    <row r="26" spans="1:18" s="26" customFormat="1" ht="308.25" customHeight="1" x14ac:dyDescent="0.25">
      <c r="A26" s="22">
        <v>20</v>
      </c>
      <c r="B26" s="19">
        <v>6</v>
      </c>
      <c r="C26" s="19">
        <v>1</v>
      </c>
      <c r="D26" s="19">
        <v>6</v>
      </c>
      <c r="E26" s="19" t="s">
        <v>171</v>
      </c>
      <c r="F26" s="19" t="s">
        <v>172</v>
      </c>
      <c r="G26" s="19" t="s">
        <v>47</v>
      </c>
      <c r="H26" s="19" t="s">
        <v>48</v>
      </c>
      <c r="I26" s="20" t="s">
        <v>173</v>
      </c>
      <c r="J26" s="19" t="s">
        <v>174</v>
      </c>
      <c r="K26" s="19" t="s">
        <v>42</v>
      </c>
      <c r="L26" s="19" t="s">
        <v>41</v>
      </c>
      <c r="M26" s="19" t="s">
        <v>42</v>
      </c>
      <c r="N26" s="21">
        <v>50575.519999999997</v>
      </c>
      <c r="O26" s="21" t="s">
        <v>42</v>
      </c>
      <c r="P26" s="21">
        <v>50575.519999999997</v>
      </c>
      <c r="Q26" s="19" t="s">
        <v>51</v>
      </c>
      <c r="R26" s="19" t="s">
        <v>52</v>
      </c>
    </row>
    <row r="27" spans="1:18" s="26" customFormat="1" ht="267" customHeight="1" x14ac:dyDescent="0.25">
      <c r="A27" s="22">
        <v>21</v>
      </c>
      <c r="B27" s="19">
        <v>1</v>
      </c>
      <c r="C27" s="19">
        <v>5</v>
      </c>
      <c r="D27" s="19">
        <v>11</v>
      </c>
      <c r="E27" s="19" t="s">
        <v>175</v>
      </c>
      <c r="F27" s="19" t="s">
        <v>176</v>
      </c>
      <c r="G27" s="19" t="s">
        <v>37</v>
      </c>
      <c r="H27" s="19" t="s">
        <v>38</v>
      </c>
      <c r="I27" s="20" t="s">
        <v>177</v>
      </c>
      <c r="J27" s="19" t="s">
        <v>178</v>
      </c>
      <c r="K27" s="19" t="s">
        <v>42</v>
      </c>
      <c r="L27" s="19" t="s">
        <v>41</v>
      </c>
      <c r="M27" s="19" t="s">
        <v>42</v>
      </c>
      <c r="N27" s="21">
        <v>100000</v>
      </c>
      <c r="O27" s="21" t="s">
        <v>42</v>
      </c>
      <c r="P27" s="21">
        <v>100000</v>
      </c>
      <c r="Q27" s="19" t="s">
        <v>179</v>
      </c>
      <c r="R27" s="19" t="s">
        <v>180</v>
      </c>
    </row>
    <row r="28" spans="1:18" s="26" customFormat="1" ht="302.45" customHeight="1" x14ac:dyDescent="0.25">
      <c r="A28" s="22">
        <v>22</v>
      </c>
      <c r="B28" s="19">
        <v>6</v>
      </c>
      <c r="C28" s="19">
        <v>5</v>
      </c>
      <c r="D28" s="19">
        <v>11</v>
      </c>
      <c r="E28" s="19" t="s">
        <v>181</v>
      </c>
      <c r="F28" s="19" t="s">
        <v>182</v>
      </c>
      <c r="G28" s="19" t="s">
        <v>108</v>
      </c>
      <c r="H28" s="19" t="s">
        <v>109</v>
      </c>
      <c r="I28" s="20" t="s">
        <v>183</v>
      </c>
      <c r="J28" s="19" t="s">
        <v>184</v>
      </c>
      <c r="K28" s="19" t="s">
        <v>42</v>
      </c>
      <c r="L28" s="19" t="s">
        <v>41</v>
      </c>
      <c r="M28" s="21" t="s">
        <v>42</v>
      </c>
      <c r="N28" s="29" t="s">
        <v>185</v>
      </c>
      <c r="O28" s="21" t="s">
        <v>42</v>
      </c>
      <c r="P28" s="29">
        <v>17662.150000000001</v>
      </c>
      <c r="Q28" s="19" t="s">
        <v>51</v>
      </c>
      <c r="R28" s="19" t="s">
        <v>52</v>
      </c>
    </row>
    <row r="29" spans="1:18" s="26" customFormat="1" ht="359.45" customHeight="1" x14ac:dyDescent="0.25">
      <c r="A29" s="22">
        <v>23</v>
      </c>
      <c r="B29" s="19">
        <v>4</v>
      </c>
      <c r="C29" s="19">
        <v>5</v>
      </c>
      <c r="D29" s="19">
        <v>11</v>
      </c>
      <c r="E29" s="19" t="s">
        <v>186</v>
      </c>
      <c r="F29" s="19" t="s">
        <v>187</v>
      </c>
      <c r="G29" s="19" t="s">
        <v>188</v>
      </c>
      <c r="H29" s="19" t="s">
        <v>189</v>
      </c>
      <c r="I29" s="20" t="s">
        <v>190</v>
      </c>
      <c r="J29" s="19" t="s">
        <v>191</v>
      </c>
      <c r="K29" s="19" t="s">
        <v>42</v>
      </c>
      <c r="L29" s="19" t="s">
        <v>41</v>
      </c>
      <c r="M29" s="21" t="s">
        <v>42</v>
      </c>
      <c r="N29" s="21">
        <v>5581.6</v>
      </c>
      <c r="O29" s="21" t="s">
        <v>42</v>
      </c>
      <c r="P29" s="21">
        <v>5581.6</v>
      </c>
      <c r="Q29" s="19" t="s">
        <v>192</v>
      </c>
      <c r="R29" s="19" t="s">
        <v>193</v>
      </c>
    </row>
    <row r="30" spans="1:18" s="26" customFormat="1" ht="342" customHeight="1" x14ac:dyDescent="0.25">
      <c r="A30" s="22">
        <v>24</v>
      </c>
      <c r="B30" s="19">
        <v>6</v>
      </c>
      <c r="C30" s="19">
        <v>5</v>
      </c>
      <c r="D30" s="19">
        <v>11</v>
      </c>
      <c r="E30" s="19" t="s">
        <v>194</v>
      </c>
      <c r="F30" s="19" t="s">
        <v>195</v>
      </c>
      <c r="G30" s="19" t="s">
        <v>196</v>
      </c>
      <c r="H30" s="19" t="s">
        <v>197</v>
      </c>
      <c r="I30" s="20" t="s">
        <v>198</v>
      </c>
      <c r="J30" s="19" t="s">
        <v>199</v>
      </c>
      <c r="K30" s="19" t="s">
        <v>42</v>
      </c>
      <c r="L30" s="19" t="s">
        <v>41</v>
      </c>
      <c r="M30" s="21" t="s">
        <v>42</v>
      </c>
      <c r="N30" s="21">
        <v>27335.37</v>
      </c>
      <c r="O30" s="21" t="s">
        <v>42</v>
      </c>
      <c r="P30" s="21">
        <v>27335.37</v>
      </c>
      <c r="Q30" s="19" t="s">
        <v>200</v>
      </c>
      <c r="R30" s="19" t="s">
        <v>201</v>
      </c>
    </row>
    <row r="31" spans="1:18" s="26" customFormat="1" ht="409.6" customHeight="1" x14ac:dyDescent="0.25">
      <c r="A31" s="22">
        <v>25</v>
      </c>
      <c r="B31" s="19">
        <v>6</v>
      </c>
      <c r="C31" s="19">
        <v>5</v>
      </c>
      <c r="D31" s="19">
        <v>11</v>
      </c>
      <c r="E31" s="19" t="s">
        <v>202</v>
      </c>
      <c r="F31" s="19" t="s">
        <v>203</v>
      </c>
      <c r="G31" s="19" t="s">
        <v>116</v>
      </c>
      <c r="H31" s="19" t="s">
        <v>117</v>
      </c>
      <c r="I31" s="19" t="s">
        <v>204</v>
      </c>
      <c r="J31" s="19" t="s">
        <v>205</v>
      </c>
      <c r="K31" s="19" t="s">
        <v>42</v>
      </c>
      <c r="L31" s="19" t="s">
        <v>41</v>
      </c>
      <c r="M31" s="21" t="s">
        <v>42</v>
      </c>
      <c r="N31" s="21">
        <v>27119.1</v>
      </c>
      <c r="O31" s="21" t="s">
        <v>42</v>
      </c>
      <c r="P31" s="21">
        <v>27119.1</v>
      </c>
      <c r="Q31" s="19" t="s">
        <v>206</v>
      </c>
      <c r="R31" s="19" t="s">
        <v>207</v>
      </c>
    </row>
    <row r="32" spans="1:18" s="26" customFormat="1" ht="273.60000000000002" customHeight="1" x14ac:dyDescent="0.25">
      <c r="A32" s="22">
        <v>26</v>
      </c>
      <c r="B32" s="19">
        <v>6</v>
      </c>
      <c r="C32" s="19">
        <v>5</v>
      </c>
      <c r="D32" s="19">
        <v>11</v>
      </c>
      <c r="E32" s="19" t="s">
        <v>208</v>
      </c>
      <c r="F32" s="19" t="s">
        <v>209</v>
      </c>
      <c r="G32" s="19" t="s">
        <v>71</v>
      </c>
      <c r="H32" s="19" t="s">
        <v>210</v>
      </c>
      <c r="I32" s="20" t="s">
        <v>211</v>
      </c>
      <c r="J32" s="19" t="s">
        <v>212</v>
      </c>
      <c r="K32" s="19" t="s">
        <v>42</v>
      </c>
      <c r="L32" s="19" t="s">
        <v>41</v>
      </c>
      <c r="M32" s="21" t="s">
        <v>42</v>
      </c>
      <c r="N32" s="21">
        <v>19200</v>
      </c>
      <c r="O32" s="21" t="s">
        <v>42</v>
      </c>
      <c r="P32" s="21">
        <v>19200</v>
      </c>
      <c r="Q32" s="19" t="s">
        <v>213</v>
      </c>
      <c r="R32" s="19" t="s">
        <v>214</v>
      </c>
    </row>
    <row r="33" spans="1:19" s="26" customFormat="1" x14ac:dyDescent="0.25">
      <c r="A33" s="31"/>
      <c r="B33" s="31"/>
      <c r="C33" s="31"/>
      <c r="D33" s="32"/>
      <c r="E33" s="32"/>
      <c r="F33" s="32"/>
      <c r="G33" s="32"/>
      <c r="H33" s="32"/>
      <c r="I33" s="33"/>
      <c r="J33" s="32"/>
      <c r="K33"/>
      <c r="L33" s="34"/>
      <c r="M33" s="35"/>
      <c r="N33" s="35"/>
      <c r="O33" s="35"/>
      <c r="P33" s="35"/>
      <c r="Q33" s="32"/>
      <c r="R33" s="32"/>
      <c r="S33" s="36"/>
    </row>
    <row r="34" spans="1:19" x14ac:dyDescent="0.25">
      <c r="K34" s="37"/>
      <c r="L34" s="38" t="s">
        <v>215</v>
      </c>
      <c r="M34" s="39"/>
      <c r="N34" s="40"/>
    </row>
    <row r="35" spans="1:19" x14ac:dyDescent="0.25">
      <c r="K35" s="41"/>
      <c r="L35" s="42" t="s">
        <v>216</v>
      </c>
      <c r="M35" s="38" t="s">
        <v>217</v>
      </c>
      <c r="N35" s="40"/>
    </row>
    <row r="36" spans="1:19" x14ac:dyDescent="0.25">
      <c r="K36" s="43"/>
      <c r="L36" s="44"/>
      <c r="M36" s="45">
        <v>2020</v>
      </c>
      <c r="N36" s="45">
        <v>2021</v>
      </c>
    </row>
    <row r="37" spans="1:19" x14ac:dyDescent="0.25">
      <c r="K37" s="45" t="s">
        <v>218</v>
      </c>
      <c r="L37" s="46">
        <v>26</v>
      </c>
      <c r="M37" s="47">
        <f>O7+O8+O9+O11+O12+O14+O13+O10+O15+O16</f>
        <v>366068.01</v>
      </c>
      <c r="N37" s="47">
        <f>P32+P31+P30+P29+P28+P27+P26+P25+P24+P23+P22+P21+P20+P19+P18+P17</f>
        <v>649854.69999999995</v>
      </c>
    </row>
  </sheetData>
  <mergeCells count="17">
    <mergeCell ref="R4:R5"/>
    <mergeCell ref="K34:K36"/>
    <mergeCell ref="L34:N34"/>
    <mergeCell ref="L35:L36"/>
    <mergeCell ref="M35:N35"/>
    <mergeCell ref="H4:I4"/>
    <mergeCell ref="J4:J5"/>
    <mergeCell ref="K4:L4"/>
    <mergeCell ref="M4:N4"/>
    <mergeCell ref="O4:P4"/>
    <mergeCell ref="Q4:Q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2021-08-20T10:26:38Z</dcterms:created>
  <dcterms:modified xsi:type="dcterms:W3CDTF">2021-08-20T10:26:38Z</dcterms:modified>
</cp:coreProperties>
</file>