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Łódz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O28" i="1"/>
</calcChain>
</file>

<file path=xl/sharedStrings.xml><?xml version="1.0" encoding="utf-8"?>
<sst xmlns="http://schemas.openxmlformats.org/spreadsheetml/2006/main" count="192" uniqueCount="131">
  <si>
    <t>Plan operacyjny KSOW na lata 2020-2021 (z wyłączeniem działania 8 Plan komunikacyjny) - Łódzki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</si>
  <si>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</si>
  <si>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</si>
  <si>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</si>
  <si>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</si>
  <si>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</si>
  <si>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</si>
  <si>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</si>
  <si>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</si>
  <si>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</si>
  <si>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</si>
  <si>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</si>
  <si>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</si>
  <si>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</si>
  <si>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</si>
  <si>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</si>
  <si>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</si>
  <si>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</si>
  <si>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</si>
  <si>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</si>
  <si>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</si>
  <si>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</si>
  <si>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</si>
  <si>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</si>
  <si>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</si>
  <si>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</si>
  <si>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</si>
  <si>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</si>
  <si>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</si>
  <si>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</si>
  <si>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</si>
  <si>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</si>
  <si>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</si>
  <si>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</si>
  <si>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</si>
  <si>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</si>
  <si>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</si>
  <si>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t>
  </si>
  <si>
    <t>konferencja
liczba uczestników operacji</t>
  </si>
  <si>
    <t>1
100</t>
  </si>
  <si>
    <t>pszczelarze, rolnicy, mieszkańcy obszarów wiejskich, pracownicy naukowi, doradcy rolniczy, pracownicy jednostek doradztwa rolniczego</t>
  </si>
  <si>
    <t>I-IV</t>
  </si>
  <si>
    <t>Łódzki Ośrodek Doradztwa Rolniczego</t>
  </si>
  <si>
    <t>Łódzki Ośrodek Doradztwa Rolniczego z siedzibą w Bratoszewicach     ul. Nowości 32;  95-011 Bratoszewice</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</si>
  <si>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</si>
  <si>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</si>
  <si>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konferencja
film krótkometrażowy,
emisja telewizyjna</t>
  </si>
  <si>
    <t xml:space="preserve">
konferencja       
liczba uczestników operacji
liczba nagranych filmów
 liczba emisji telewizyjnych</t>
  </si>
  <si>
    <t xml:space="preserve">
1
 30 
1
1                                                                                       </t>
  </si>
  <si>
    <t>rolnicy, mieszkańcy obszarów wiejskich, pracownicy naukowi, doradcy rolniczy,  pracownicy jednostek doradztwa rolniczego</t>
  </si>
  <si>
    <t>III-IV</t>
  </si>
  <si>
    <t>Od pola do stołu – przetwarzanie i sprzedaż produktów z gospodarstwa rolnego</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</si>
  <si>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promocujące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</si>
  <si>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 xml:space="preserve"> film krótkometrażowy,
emisja telewizyjna,
ulotka</t>
  </si>
  <si>
    <t>liczba nagranych filmów
liczba emisji telewizyjnych
 ilość ulotek</t>
  </si>
  <si>
    <t>1
1
5000</t>
  </si>
  <si>
    <t>potencjalni członkowie grup operacyjnych, rolnicy, mieszkańcy obszarów wiejskich, pracownicy naukowi, doradcy rolniczy, pracownicy jednostek doradztwa rolniczego</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</si>
  <si>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</si>
  <si>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</si>
  <si>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</si>
  <si>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 xml:space="preserve">
liczba nagranych filmów
liczba emisji telewizyjnych</t>
  </si>
  <si>
    <t xml:space="preserve">1 
1 </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</si>
  <si>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</si>
  <si>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</si>
  <si>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szkolenia</t>
  </si>
  <si>
    <t xml:space="preserve">
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</si>
  <si>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</si>
  <si>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</si>
  <si>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</si>
  <si>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</si>
  <si>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spotkania</t>
  </si>
  <si>
    <t xml:space="preserve">
ilość spotkań    
liczba uczestników spotkań</t>
  </si>
  <si>
    <t>4  
                                    200</t>
  </si>
  <si>
    <t>potencjalni partnerzy LPW</t>
  </si>
  <si>
    <t>II-IV</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</si>
  <si>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</si>
  <si>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</si>
  <si>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konkurs</t>
  </si>
  <si>
    <t xml:space="preserve">liczba  konkursów </t>
  </si>
  <si>
    <t>rolnicy ekologiczni, mieszkańcy obszarów wiejskich, doradcy rolniczy, pracownicy jednostek doradztwa rolniczego, pracownicy naukowi, instytucje pracujące na rzecz rolnictwa  ekologicznego</t>
  </si>
  <si>
    <t>Konkurs Najlepszy Doradca Ekologiczny</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</si>
  <si>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</si>
  <si>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konkurs </t>
  </si>
  <si>
    <t>liczba konkursów</t>
  </si>
  <si>
    <t xml:space="preserve"> doradcy rolniczy, pracownicy jednostek doradztwa rolniczego, pracownicy naukowi, instytucje pracujące na rzecz rolnictwa  ekologicznego</t>
  </si>
  <si>
    <t>Rolnictwo ekologiczne - szansa dla rolników i konsumentów</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</si>
  <si>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</si>
  <si>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wyjazd studyjny</t>
  </si>
  <si>
    <t xml:space="preserve">                                                   liczba wyjazdów
ilość uczestników wyjazdu                                    </t>
  </si>
  <si>
    <t xml:space="preserve">1
30                                                                                                                                                                                                                                                                                                                                                                                                            </t>
  </si>
  <si>
    <t xml:space="preserve">Innowacje w prowadzeniu pasieki i hodowli pszczół  </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</si>
  <si>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</si>
  <si>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 xml:space="preserve">                                                    liczba wyjazdów
                                                      liczba uczestników wyjazdu</t>
  </si>
  <si>
    <t>1                  
                                     30</t>
  </si>
  <si>
    <t xml:space="preserve">I-IV </t>
  </si>
  <si>
    <t>Innowacje w uprawie i pielęgnacji winorośli. Wymagania prawno - ekonomiczne prowadzenia winnicy.</t>
  </si>
  <si>
    <t xml:space="preserve">Celem operacji jest nawiązanie bliższej współpracy na rzecz tworzenia innowacyjnych projektów w zakresie uprawy winorośli i produkcji wina w ramach działania "Współpraca". Wyjazd studyjny poszerzy wiedzę uczestników w zakresie nowych rozwiązań w uprawie i pielęgnacji winorośli oraz zapozna z przepisami prawno-ekonomicznymi dotyczącymi założenia i prowadzenia winnic. Organizacja operacji pozwoli na zdobycie wiedzy praktycznej w ww. tematyce oraz pokaże możliwości współpracy i wdrożenia innowacji w gospodarstwach poprzez działanie "Współpraca". Dzięki operacji zostaną nawiązane kontakty między uczestnikami, które będą płaszczyzną wymiany wiedzy i mogą zaowocować powstaniem  grupy operacyjnej w tym zakresie na terenie województwa łódzkiego . </t>
  </si>
  <si>
    <t xml:space="preserve">                                                    liczba wyjazdów
                                                   liczba uczestników wyjazdu</t>
  </si>
  <si>
    <t>sadownicy, rolnicy, mieszkańcy obszarów wiejskich, pracownicy naukowi, doradcy rolniczy, pracownicy jednostek doradztwa rolniczego</t>
  </si>
  <si>
    <t>Przetwórstwo w kierunku produktów fermentowanych w ramach RHD.</t>
  </si>
  <si>
    <t xml:space="preserve">Operacja ma na celu popularyzację rzadko wykorzystywanych innowacyjnych rozwiązań dotyczących przetwórstwa i produkcji żywności fermentowanej oraz możliwości sprzedaży produktów fermentowanych w ramach RHD. W ramach operacji zostaną omówione możliwości wprowadzenia przetwórstwa produktów fermentowanych m.in. serów, wina, pieczywa na zakwasie, różnego rodzaju kiszonek do gospodarstw edukacyjnych na terenie województwa łódzkiego jako rozszerzenie ich dotychczasowej działalności. W ramach operacji planowany jest wyjazd studyjny podczas którego zostaną przeprowadzone wykłady z tematyki przetwórstwa i właściwości żywności fermentowanej oraz wizyty praktyczne w gospodarstwach zajmujących się przetwórstwem oraz produkcją produktów fermentowanych. Realizacja operacji może przyczynić się do wzrostu producentów rolnych zajmujących się przetwórstwem i produkcją produktów fermentowanych w regionie, co sprawi, że staną się oni bardziej konkurencyjni na rynku i bardziej widoczni dla konsumenta. </t>
  </si>
  <si>
    <t xml:space="preserve">                                                    liczba wyjazdów
                                        liczba uczestników wyjazdu</t>
  </si>
  <si>
    <t>1                 
                                   30</t>
  </si>
  <si>
    <t>rolnicy, przetwórcy RHD, przedstawiciele Kół Gospodyń Wiejskich, mieszkańcy obszarów wiejskich, pracownicy naukowi, doradcy rolniczy, pracownicy jednostek doradztwa rolniczego</t>
  </si>
  <si>
    <t xml:space="preserve">Łódzki Ośrodek Doradztwa Rolniczego z siedziba w Bratoszewicach </t>
  </si>
  <si>
    <t>Prezentacja postępu hodowlanego w produkcji roślinnej</t>
  </si>
  <si>
    <t>Celem operacji jest zaprezentowanie uczestnikom postępu hodowlanego w produkcji roślinnej oraz innowacyjnych rozwiązań agrotechnicznych m.in. w uprawach zbóż, rzepaku, roślin bobowatych. Konferencja ma za zadanie bezpośrednie przedstawienie najnowszej wiedzy i praktycznych rozwiązań, a także wymianę doświadczeń jej uczestników. Konferencja pozwoli przybliżyć te zagadnienia w sposób teoretyczny oraz praktyczny podczas wizyty na poletkach demonstracyjnych ŁODR, gdzie będzie można zobaczyć około 300 odmian różnych gatunków roślin, głównie zbóż, rzepaku i bobowatych. W celu dotarcia do większej liczby odbiorców planowany jest  film z przedmiotowego wydarzenia oraz jego emisja w telewizji o zasięgu regionalnym.</t>
  </si>
  <si>
    <t>konferencja                                                                             film krótkometrażowy                                                        emisja telewizyjna</t>
  </si>
  <si>
    <t xml:space="preserve">
liczba konferencji   
                                                                                   liczba nagranych filmów
liczba emisji telewizyjnych   
liczba uczestników konferencji</t>
  </si>
  <si>
    <t>2     
                                1   
                                 1      
80</t>
  </si>
  <si>
    <t>rolnicy, mieszkańcy obszarów wiejskich, pracownicy naukowi, doradcy rolniczy, pracownicy jednostek doradztwa rolniczego oraz innych instytucji związanych z branżą rolniczą, osoby zainteresowane tematem</t>
  </si>
  <si>
    <t>Współpraca i tworzenie partnerstw w branży pszczelarskiej</t>
  </si>
  <si>
    <t>Celem operacji jest aktywizowanie uczestników w kierunku nawiązania bliższej współpracy na rzecz tworzenia innowacyjnych projektów w zakresie pszczelarstwa w ramach działania "Współpraca". Operacja zrealizowana w formie wyjazdu studyjnego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t>
  </si>
  <si>
    <t>1              
                                    30</t>
  </si>
  <si>
    <t>pszczelarze, rolnicy, przedstawiciele instytucji działających na rzecz rolnictwa, mieszkańcy obszarów wiejskich, pracownicy naukowi, doradcy rolniczy, pracownicy jednostek doradztwa rolniczego</t>
  </si>
  <si>
    <t>Konkurs na Najlepsze Gospodarstwo Ekologiczne - finał wojewódzki</t>
  </si>
  <si>
    <t>Celem operacji jest szerzenie dobrych praktyk w zakresie rolnictwa ekologicznego, propagowanie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</si>
  <si>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instytucje pracujące na rzecz rolnictwa ekologicznego oraz osoby zainteresowane tematem</t>
  </si>
  <si>
    <t>Celem operacji jest promocja dobrych praktyk w zakresie rolnictwa ekologicznego opartego na wyspecjalizowanej kadrze doradczej pracującej na innowacyjnych metodach i rozwiązaniach w systemie rolnictwa ekologicznego. Konkurs ma za zadanie zachęcić doradców do podejmowania nowych wyzwań na rzecz innowacji w rolnictwie ekologicznym oraz do podnoszenia swoich kompetencji w tym zakresie. Operacja wpłynie na promocję systemu rolnictwa ekologicznego oraz doradztwa z zakresu innowacji w  ekologii, produkcji i przetwórstwa metodami ekologicznymi.</t>
  </si>
  <si>
    <t xml:space="preserve"> doradcy rolniczy, pracownicy jednostek doradztwa rolniczego, instytucje pracujące na rzecz rolnictwa  ekologicznego oraz osoby zainteresowane tematem</t>
  </si>
  <si>
    <t>Lokalne Partnerstwo do spraw Wody 2021</t>
  </si>
  <si>
    <t xml:space="preserve">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</si>
  <si>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 xml:space="preserve">      
ilość spotkań                
                                                                                                                    liczba uczestników 
spotkań</t>
  </si>
  <si>
    <t>16       
                                           800</t>
  </si>
  <si>
    <t>rolnicy, przedstawiciele doradztwa, przedstawiciele administracji publicznej, potencjalni partnerzy LPW</t>
  </si>
  <si>
    <t>Operacje własne</t>
  </si>
  <si>
    <t>Liczba</t>
  </si>
  <si>
    <t>Kwota</t>
  </si>
  <si>
    <t>Razem</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</si>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</sst>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5]General"/>
    <numFmt numFmtId="165" formatCode="#,##0.00\ &quot;zł&quot;"/>
  </numFmts>
  <fonts count="11"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2"/>
      <color theme="1"/>
      <name val="Calibri"/>
      <family val="2"/>
      <charset val="238"/>
      <scheme val="minor"/>
    </font>
    <font>
      <sz val="12"/>
      <color theme="1"/>
      <name val="Calibri"/>
      <family val="2"/>
      <charset val="238"/>
      <scheme val="minor"/>
    </font>
    <font>
      <sz val="12"/>
      <color indexed="8"/>
      <name val="Calibri"/>
      <family val="2"/>
      <charset val="238"/>
    </font>
    <font>
      <sz val="10"/>
      <name val="Arial CE"/>
      <charset val="238"/>
    </font>
    <font>
      <sz val="12"/>
      <name val="Calibri"/>
      <family val="2"/>
      <charset val="238"/>
      <scheme val="minor"/>
    </font>
    <font>
      <sz val="11"/>
      <color rgb="FF000000"/>
      <name val="Calibri"/>
      <family val="2"/>
      <charset val="238"/>
    </font>
    <font>
      <sz val="11"/>
      <name val="Calibri"/>
      <family val="2"/>
      <charset val="238"/>
      <scheme val="minor"/>
    </font>
    <font>
      <sz val="12"/>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8" fillId="0" borderId="0" applyBorder="0" applyProtection="0"/>
    <xf numFmtId="0" fontId="1" fillId="0" borderId="0"/>
  </cellStyleXfs>
  <cellXfs count="50">
    <xf numFmtId="0" fontId="0" fillId="0" borderId="0" xfId="0"/>
    <xf numFmtId="0" fontId="3" fillId="0" borderId="0" xfId="0" applyFont="1"/>
    <xf numFmtId="0" fontId="4" fillId="0" borderId="0" xfId="0" applyFont="1"/>
    <xf numFmtId="4" fontId="4" fillId="0" borderId="0" xfId="0" applyNumberFormat="1"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4" xfId="0" applyFont="1" applyBorder="1" applyAlignment="1">
      <alignment horizontal="center"/>
    </xf>
    <xf numFmtId="4" fontId="5" fillId="2"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4" fontId="5"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164" fontId="7" fillId="3" borderId="2" xfId="1"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xf>
    <xf numFmtId="165" fontId="9" fillId="0" borderId="0" xfId="0" applyNumberFormat="1" applyFont="1" applyAlignment="1">
      <alignment horizontal="center" vertical="center"/>
    </xf>
    <xf numFmtId="0" fontId="9" fillId="0" borderId="0" xfId="0" applyFont="1"/>
    <xf numFmtId="165" fontId="0" fillId="0" borderId="0" xfId="0" applyNumberFormat="1" applyAlignment="1">
      <alignment horizontal="center" vertical="center"/>
    </xf>
    <xf numFmtId="4" fontId="7" fillId="3" borderId="2" xfId="0" applyNumberFormat="1" applyFont="1" applyFill="1" applyBorder="1" applyAlignment="1">
      <alignment horizontal="center" vertical="center" wrapText="1"/>
    </xf>
    <xf numFmtId="4" fontId="0" fillId="0" borderId="0" xfId="0" applyNumberFormat="1"/>
    <xf numFmtId="0" fontId="7" fillId="3" borderId="2" xfId="0" applyFont="1" applyFill="1" applyBorder="1" applyAlignment="1">
      <alignment vertical="center"/>
    </xf>
    <xf numFmtId="0" fontId="7" fillId="3" borderId="2" xfId="0" applyFont="1" applyFill="1" applyBorder="1"/>
    <xf numFmtId="0" fontId="7" fillId="3" borderId="2" xfId="0" applyFont="1" applyFill="1" applyBorder="1" applyAlignment="1">
      <alignment horizontal="center" vertical="top" wrapText="1"/>
    </xf>
    <xf numFmtId="0" fontId="7"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2" fontId="7" fillId="3" borderId="2" xfId="1"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2" applyFont="1" applyFill="1" applyBorder="1"/>
    <xf numFmtId="17" fontId="9" fillId="3" borderId="2" xfId="2" applyNumberFormat="1" applyFont="1" applyFill="1" applyBorder="1" applyAlignment="1">
      <alignment horizontal="center" vertical="center" wrapText="1"/>
    </xf>
    <xf numFmtId="4" fontId="9" fillId="3" borderId="2" xfId="2" applyNumberFormat="1" applyFont="1" applyFill="1" applyBorder="1" applyAlignment="1">
      <alignment horizontal="center" vertical="center"/>
    </xf>
    <xf numFmtId="3" fontId="7" fillId="3"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4" fontId="4"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left" vertical="center"/>
    </xf>
    <xf numFmtId="0" fontId="0" fillId="0" borderId="2" xfId="0" applyBorder="1" applyAlignment="1">
      <alignment horizontal="center"/>
    </xf>
    <xf numFmtId="4" fontId="0" fillId="0" borderId="2" xfId="0" applyNumberFormat="1" applyBorder="1" applyAlignment="1">
      <alignment horizontal="center"/>
    </xf>
    <xf numFmtId="4" fontId="2" fillId="0" borderId="0" xfId="0" applyNumberFormat="1" applyFont="1"/>
  </cellXfs>
  <cellStyles count="3">
    <cellStyle name="Excel Built-in Normal" xfId="1"/>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pageSetUpPr fitToPage="1"/>
  </sheetPr>
  <dimension ref="A2:S35"/>
  <sheetViews>
    <sheetView tabSelected="1" zoomScale="70" zoomScaleNormal="70" workbookViewId="0">
      <selection activeCell="E9" sqref="E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5703125" customWidth="1"/>
    <col min="7" max="7" width="35.7109375" customWidth="1"/>
    <col min="8" max="8" width="25.85546875" customWidth="1"/>
    <col min="9" max="9" width="15.425781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2.855468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5.75" x14ac:dyDescent="0.25">
      <c r="A2" s="1" t="s">
        <v>0</v>
      </c>
      <c r="B2" s="2"/>
      <c r="C2" s="2"/>
      <c r="D2" s="2"/>
      <c r="E2" s="2"/>
      <c r="F2" s="2"/>
      <c r="G2" s="2"/>
      <c r="H2" s="2"/>
      <c r="I2" s="2"/>
      <c r="J2" s="2"/>
      <c r="K2" s="2"/>
      <c r="L2" s="2"/>
      <c r="M2" s="2"/>
      <c r="N2" s="2"/>
      <c r="O2" s="2"/>
      <c r="P2" s="2"/>
      <c r="Q2" s="2"/>
      <c r="R2" s="2"/>
    </row>
    <row r="3" spans="1:19" ht="15.75" x14ac:dyDescent="0.25">
      <c r="A3" s="2"/>
      <c r="B3" s="2"/>
      <c r="C3" s="2"/>
      <c r="D3" s="2"/>
      <c r="E3" s="2"/>
      <c r="F3" s="2"/>
      <c r="G3" s="2"/>
      <c r="H3" s="2"/>
      <c r="I3" s="2"/>
      <c r="J3" s="2"/>
      <c r="K3" s="2"/>
      <c r="L3" s="2"/>
      <c r="M3" s="3"/>
      <c r="N3" s="3"/>
      <c r="O3" s="3"/>
      <c r="P3" s="3"/>
      <c r="Q3" s="2"/>
      <c r="R3" s="2"/>
    </row>
    <row r="4" spans="1:19" s="11" customFormat="1" ht="50.25" customHeight="1" x14ac:dyDescent="0.25">
      <c r="A4" s="4" t="s">
        <v>1</v>
      </c>
      <c r="B4" s="5" t="s">
        <v>2</v>
      </c>
      <c r="C4" s="5" t="s">
        <v>3</v>
      </c>
      <c r="D4" s="5" t="s">
        <v>4</v>
      </c>
      <c r="E4" s="4" t="s">
        <v>5</v>
      </c>
      <c r="F4" s="4" t="s">
        <v>6</v>
      </c>
      <c r="G4" s="4" t="s">
        <v>7</v>
      </c>
      <c r="H4" s="6" t="s">
        <v>8</v>
      </c>
      <c r="I4" s="6"/>
      <c r="J4" s="4" t="s">
        <v>9</v>
      </c>
      <c r="K4" s="7" t="s">
        <v>10</v>
      </c>
      <c r="L4" s="8"/>
      <c r="M4" s="9" t="s">
        <v>11</v>
      </c>
      <c r="N4" s="9"/>
      <c r="O4" s="9" t="s">
        <v>12</v>
      </c>
      <c r="P4" s="9"/>
      <c r="Q4" s="4" t="s">
        <v>13</v>
      </c>
      <c r="R4" s="5" t="s">
        <v>14</v>
      </c>
      <c r="S4" s="10"/>
    </row>
    <row r="5" spans="1:19" s="11" customFormat="1" ht="22.5" customHeight="1" x14ac:dyDescent="0.2">
      <c r="A5" s="12"/>
      <c r="B5" s="13"/>
      <c r="C5" s="13"/>
      <c r="D5" s="13"/>
      <c r="E5" s="12"/>
      <c r="F5" s="12"/>
      <c r="G5" s="12"/>
      <c r="H5" s="14" t="s">
        <v>15</v>
      </c>
      <c r="I5" s="14" t="s">
        <v>16</v>
      </c>
      <c r="J5" s="12"/>
      <c r="K5" s="15">
        <v>2020</v>
      </c>
      <c r="L5" s="15">
        <v>2021</v>
      </c>
      <c r="M5" s="16">
        <v>2020</v>
      </c>
      <c r="N5" s="16">
        <v>2021</v>
      </c>
      <c r="O5" s="16">
        <v>2020</v>
      </c>
      <c r="P5" s="16">
        <v>2021</v>
      </c>
      <c r="Q5" s="12"/>
      <c r="R5" s="13"/>
      <c r="S5" s="10"/>
    </row>
    <row r="6" spans="1:19" s="11" customFormat="1" ht="15.75" x14ac:dyDescent="0.2">
      <c r="A6" s="17" t="s">
        <v>17</v>
      </c>
      <c r="B6" s="14" t="s">
        <v>18</v>
      </c>
      <c r="C6" s="14" t="s">
        <v>19</v>
      </c>
      <c r="D6" s="14" t="s">
        <v>20</v>
      </c>
      <c r="E6" s="17" t="s">
        <v>21</v>
      </c>
      <c r="F6" s="17" t="s">
        <v>22</v>
      </c>
      <c r="G6" s="17" t="s">
        <v>23</v>
      </c>
      <c r="H6" s="14" t="s">
        <v>24</v>
      </c>
      <c r="I6" s="14" t="s">
        <v>25</v>
      </c>
      <c r="J6" s="17" t="s">
        <v>26</v>
      </c>
      <c r="K6" s="15" t="s">
        <v>27</v>
      </c>
      <c r="L6" s="15" t="s">
        <v>28</v>
      </c>
      <c r="M6" s="18" t="s">
        <v>29</v>
      </c>
      <c r="N6" s="18" t="s">
        <v>30</v>
      </c>
      <c r="O6" s="18" t="s">
        <v>31</v>
      </c>
      <c r="P6" s="18" t="s">
        <v>32</v>
      </c>
      <c r="Q6" s="17" t="s">
        <v>33</v>
      </c>
      <c r="R6" s="14" t="s">
        <v>34</v>
      </c>
      <c r="S6" s="10"/>
    </row>
    <row r="7" spans="1:19" s="25" customFormat="1" ht="236.25" x14ac:dyDescent="0.25">
      <c r="A7" s="19">
        <v>1</v>
      </c>
      <c r="B7" s="20">
        <v>1</v>
      </c>
      <c r="C7" s="19">
        <v>4</v>
      </c>
      <c r="D7" s="20">
        <v>2</v>
      </c>
      <c r="E7" s="20" t="s">
        <v>35</v>
      </c>
      <c r="F7" s="20" t="s">
        <v>36</v>
      </c>
      <c r="G7" s="20" t="s">
        <v>37</v>
      </c>
      <c r="H7" s="21" t="s">
        <v>38</v>
      </c>
      <c r="I7" s="21" t="s">
        <v>39</v>
      </c>
      <c r="J7" s="20" t="s">
        <v>40</v>
      </c>
      <c r="K7" s="22" t="s">
        <v>41</v>
      </c>
      <c r="L7" s="22"/>
      <c r="M7" s="23">
        <v>14830</v>
      </c>
      <c r="N7" s="19"/>
      <c r="O7" s="23">
        <v>14830</v>
      </c>
      <c r="P7" s="23"/>
      <c r="Q7" s="21" t="s">
        <v>42</v>
      </c>
      <c r="R7" s="21" t="s">
        <v>43</v>
      </c>
      <c r="S7" s="24"/>
    </row>
    <row r="8" spans="1:19" ht="173.25" x14ac:dyDescent="0.25">
      <c r="A8" s="19">
        <v>2</v>
      </c>
      <c r="B8" s="19">
        <v>1</v>
      </c>
      <c r="C8" s="19">
        <v>4</v>
      </c>
      <c r="D8" s="20">
        <v>2</v>
      </c>
      <c r="E8" s="20" t="s">
        <v>44</v>
      </c>
      <c r="F8" s="20" t="s">
        <v>45</v>
      </c>
      <c r="G8" s="20" t="s">
        <v>46</v>
      </c>
      <c r="H8" s="21" t="s">
        <v>47</v>
      </c>
      <c r="I8" s="21" t="s">
        <v>48</v>
      </c>
      <c r="J8" s="20" t="s">
        <v>49</v>
      </c>
      <c r="K8" s="22" t="s">
        <v>50</v>
      </c>
      <c r="L8" s="22" t="s">
        <v>41</v>
      </c>
      <c r="M8" s="23">
        <v>2600</v>
      </c>
      <c r="N8" s="23">
        <v>10980</v>
      </c>
      <c r="O8" s="23">
        <v>2600</v>
      </c>
      <c r="P8" s="23">
        <v>10980</v>
      </c>
      <c r="Q8" s="21" t="s">
        <v>42</v>
      </c>
      <c r="R8" s="21" t="s">
        <v>43</v>
      </c>
      <c r="S8" s="26"/>
    </row>
    <row r="9" spans="1:19" ht="204.75" x14ac:dyDescent="0.25">
      <c r="A9" s="19">
        <v>3</v>
      </c>
      <c r="B9" s="20">
        <v>1</v>
      </c>
      <c r="C9" s="20">
        <v>4</v>
      </c>
      <c r="D9" s="20">
        <v>5</v>
      </c>
      <c r="E9" s="20" t="s">
        <v>51</v>
      </c>
      <c r="F9" s="20" t="s">
        <v>52</v>
      </c>
      <c r="G9" s="20" t="s">
        <v>53</v>
      </c>
      <c r="H9" s="20" t="s">
        <v>54</v>
      </c>
      <c r="I9" s="20" t="s">
        <v>55</v>
      </c>
      <c r="J9" s="20" t="s">
        <v>56</v>
      </c>
      <c r="K9" s="19"/>
      <c r="L9" s="22" t="s">
        <v>41</v>
      </c>
      <c r="M9" s="27"/>
      <c r="N9" s="23">
        <v>36200</v>
      </c>
      <c r="O9" s="27"/>
      <c r="P9" s="23">
        <v>36200</v>
      </c>
      <c r="Q9" s="21" t="s">
        <v>42</v>
      </c>
      <c r="R9" s="21" t="s">
        <v>43</v>
      </c>
      <c r="S9" s="28"/>
    </row>
    <row r="10" spans="1:19" ht="157.5" x14ac:dyDescent="0.25">
      <c r="A10" s="19">
        <v>4</v>
      </c>
      <c r="B10" s="19">
        <v>1</v>
      </c>
      <c r="C10" s="19">
        <v>4</v>
      </c>
      <c r="D10" s="20">
        <v>2</v>
      </c>
      <c r="E10" s="20" t="s">
        <v>57</v>
      </c>
      <c r="F10" s="20" t="s">
        <v>58</v>
      </c>
      <c r="G10" s="20" t="s">
        <v>59</v>
      </c>
      <c r="H10" s="20" t="s">
        <v>60</v>
      </c>
      <c r="I10" s="20" t="s">
        <v>61</v>
      </c>
      <c r="J10" s="20" t="s">
        <v>56</v>
      </c>
      <c r="K10" s="19"/>
      <c r="L10" s="22" t="s">
        <v>41</v>
      </c>
      <c r="M10" s="27"/>
      <c r="N10" s="23">
        <v>35000</v>
      </c>
      <c r="O10" s="27"/>
      <c r="P10" s="23">
        <v>35000</v>
      </c>
      <c r="Q10" s="21" t="s">
        <v>42</v>
      </c>
      <c r="R10" s="21" t="s">
        <v>43</v>
      </c>
    </row>
    <row r="11" spans="1:19" ht="189" x14ac:dyDescent="0.25">
      <c r="A11" s="19">
        <v>5</v>
      </c>
      <c r="B11" s="20">
        <v>1</v>
      </c>
      <c r="C11" s="19">
        <v>4</v>
      </c>
      <c r="D11" s="19">
        <v>2</v>
      </c>
      <c r="E11" s="20" t="s">
        <v>62</v>
      </c>
      <c r="F11" s="20" t="s">
        <v>63</v>
      </c>
      <c r="G11" s="19" t="s">
        <v>64</v>
      </c>
      <c r="H11" s="20" t="s">
        <v>65</v>
      </c>
      <c r="I11" s="20" t="s">
        <v>66</v>
      </c>
      <c r="J11" s="20" t="s">
        <v>67</v>
      </c>
      <c r="K11" s="19" t="s">
        <v>50</v>
      </c>
      <c r="L11" s="29"/>
      <c r="M11" s="23">
        <v>15420</v>
      </c>
      <c r="N11" s="19"/>
      <c r="O11" s="23">
        <v>15420</v>
      </c>
      <c r="P11" s="30"/>
      <c r="Q11" s="21" t="s">
        <v>42</v>
      </c>
      <c r="R11" s="21" t="s">
        <v>43</v>
      </c>
    </row>
    <row r="12" spans="1:19" ht="204.75" x14ac:dyDescent="0.25">
      <c r="A12" s="19">
        <v>6</v>
      </c>
      <c r="B12" s="20">
        <v>1</v>
      </c>
      <c r="C12" s="20">
        <v>4</v>
      </c>
      <c r="D12" s="20">
        <v>2</v>
      </c>
      <c r="E12" s="19" t="s">
        <v>68</v>
      </c>
      <c r="F12" s="31" t="s">
        <v>69</v>
      </c>
      <c r="G12" s="20" t="s">
        <v>70</v>
      </c>
      <c r="H12" s="20" t="s">
        <v>71</v>
      </c>
      <c r="I12" s="20" t="s">
        <v>72</v>
      </c>
      <c r="J12" s="20" t="s">
        <v>73</v>
      </c>
      <c r="K12" s="20" t="s">
        <v>74</v>
      </c>
      <c r="L12" s="20" t="s">
        <v>41</v>
      </c>
      <c r="M12" s="27">
        <v>11164.27</v>
      </c>
      <c r="N12" s="27">
        <v>9335.73</v>
      </c>
      <c r="O12" s="27">
        <v>11164.27</v>
      </c>
      <c r="P12" s="27">
        <v>9335.73</v>
      </c>
      <c r="Q12" s="21" t="s">
        <v>42</v>
      </c>
      <c r="R12" s="21" t="s">
        <v>43</v>
      </c>
    </row>
    <row r="13" spans="1:19" ht="173.25" x14ac:dyDescent="0.25">
      <c r="A13" s="19">
        <v>7</v>
      </c>
      <c r="B13" s="20">
        <v>1</v>
      </c>
      <c r="C13" s="20">
        <v>4</v>
      </c>
      <c r="D13" s="20">
        <v>2</v>
      </c>
      <c r="E13" s="20" t="s">
        <v>75</v>
      </c>
      <c r="F13" s="20" t="s">
        <v>76</v>
      </c>
      <c r="G13" s="20" t="s">
        <v>77</v>
      </c>
      <c r="H13" s="19" t="s">
        <v>78</v>
      </c>
      <c r="I13" s="19">
        <v>1</v>
      </c>
      <c r="J13" s="20" t="s">
        <v>79</v>
      </c>
      <c r="K13" s="20" t="s">
        <v>74</v>
      </c>
      <c r="L13" s="20"/>
      <c r="M13" s="23">
        <v>21000</v>
      </c>
      <c r="N13" s="19"/>
      <c r="O13" s="23">
        <v>21000</v>
      </c>
      <c r="P13" s="19"/>
      <c r="Q13" s="20" t="s">
        <v>42</v>
      </c>
      <c r="R13" s="20" t="s">
        <v>43</v>
      </c>
    </row>
    <row r="14" spans="1:19" ht="94.5" x14ac:dyDescent="0.25">
      <c r="A14" s="19">
        <v>8</v>
      </c>
      <c r="B14" s="20">
        <v>1</v>
      </c>
      <c r="C14" s="20">
        <v>4</v>
      </c>
      <c r="D14" s="20">
        <v>2</v>
      </c>
      <c r="E14" s="20" t="s">
        <v>80</v>
      </c>
      <c r="F14" s="20" t="s">
        <v>81</v>
      </c>
      <c r="G14" s="20" t="s">
        <v>82</v>
      </c>
      <c r="H14" s="19" t="s">
        <v>83</v>
      </c>
      <c r="I14" s="19">
        <v>1</v>
      </c>
      <c r="J14" s="20" t="s">
        <v>84</v>
      </c>
      <c r="K14" s="20" t="s">
        <v>74</v>
      </c>
      <c r="L14" s="20"/>
      <c r="M14" s="27">
        <v>16400</v>
      </c>
      <c r="N14" s="19"/>
      <c r="O14" s="27">
        <v>16400</v>
      </c>
      <c r="P14" s="19"/>
      <c r="Q14" s="21" t="s">
        <v>42</v>
      </c>
      <c r="R14" s="21" t="s">
        <v>43</v>
      </c>
    </row>
    <row r="15" spans="1:19" ht="141.75" x14ac:dyDescent="0.25">
      <c r="A15" s="19">
        <v>9</v>
      </c>
      <c r="B15" s="20">
        <v>1</v>
      </c>
      <c r="C15" s="20">
        <v>4</v>
      </c>
      <c r="D15" s="20">
        <v>2</v>
      </c>
      <c r="E15" s="20" t="s">
        <v>85</v>
      </c>
      <c r="F15" s="20" t="s">
        <v>86</v>
      </c>
      <c r="G15" s="20" t="s">
        <v>87</v>
      </c>
      <c r="H15" s="20" t="s">
        <v>88</v>
      </c>
      <c r="I15" s="20" t="s">
        <v>89</v>
      </c>
      <c r="J15" s="20" t="s">
        <v>79</v>
      </c>
      <c r="K15" s="20" t="s">
        <v>50</v>
      </c>
      <c r="L15" s="20"/>
      <c r="M15" s="23">
        <v>42300</v>
      </c>
      <c r="N15" s="19"/>
      <c r="O15" s="23">
        <v>42300</v>
      </c>
      <c r="P15" s="19"/>
      <c r="Q15" s="21" t="s">
        <v>42</v>
      </c>
      <c r="R15" s="21" t="s">
        <v>43</v>
      </c>
    </row>
    <row r="16" spans="1:19" ht="204.75" x14ac:dyDescent="0.25">
      <c r="A16" s="19">
        <v>10</v>
      </c>
      <c r="B16" s="19">
        <v>1</v>
      </c>
      <c r="C16" s="19">
        <v>4</v>
      </c>
      <c r="D16" s="20">
        <v>2</v>
      </c>
      <c r="E16" s="20" t="s">
        <v>90</v>
      </c>
      <c r="F16" s="20" t="s">
        <v>91</v>
      </c>
      <c r="G16" s="20" t="s">
        <v>87</v>
      </c>
      <c r="H16" s="21" t="s">
        <v>92</v>
      </c>
      <c r="I16" s="21" t="s">
        <v>93</v>
      </c>
      <c r="J16" s="20" t="s">
        <v>40</v>
      </c>
      <c r="K16" s="22"/>
      <c r="L16" s="22" t="s">
        <v>94</v>
      </c>
      <c r="M16" s="23"/>
      <c r="N16" s="23">
        <v>27500</v>
      </c>
      <c r="O16" s="23"/>
      <c r="P16" s="23">
        <v>27500</v>
      </c>
      <c r="Q16" s="21" t="s">
        <v>42</v>
      </c>
      <c r="R16" s="21" t="s">
        <v>43</v>
      </c>
    </row>
    <row r="17" spans="1:19" ht="220.5" x14ac:dyDescent="0.25">
      <c r="A17" s="19">
        <v>11</v>
      </c>
      <c r="B17" s="32">
        <v>1</v>
      </c>
      <c r="C17" s="32">
        <v>4</v>
      </c>
      <c r="D17" s="20">
        <v>5</v>
      </c>
      <c r="E17" s="20" t="s">
        <v>95</v>
      </c>
      <c r="F17" s="20" t="s">
        <v>96</v>
      </c>
      <c r="G17" s="20" t="s">
        <v>87</v>
      </c>
      <c r="H17" s="21" t="s">
        <v>97</v>
      </c>
      <c r="I17" s="21" t="s">
        <v>93</v>
      </c>
      <c r="J17" s="20" t="s">
        <v>98</v>
      </c>
      <c r="K17" s="22"/>
      <c r="L17" s="22" t="s">
        <v>41</v>
      </c>
      <c r="M17" s="23"/>
      <c r="N17" s="27">
        <v>33000</v>
      </c>
      <c r="O17" s="23"/>
      <c r="P17" s="23">
        <v>33000</v>
      </c>
      <c r="Q17" s="21" t="s">
        <v>42</v>
      </c>
      <c r="R17" s="21" t="s">
        <v>43</v>
      </c>
    </row>
    <row r="18" spans="1:19" ht="283.5" x14ac:dyDescent="0.25">
      <c r="A18" s="19">
        <v>12</v>
      </c>
      <c r="B18" s="20">
        <v>1</v>
      </c>
      <c r="C18" s="19">
        <v>4</v>
      </c>
      <c r="D18" s="19">
        <v>2</v>
      </c>
      <c r="E18" s="20" t="s">
        <v>99</v>
      </c>
      <c r="F18" s="20" t="s">
        <v>100</v>
      </c>
      <c r="G18" s="20" t="s">
        <v>87</v>
      </c>
      <c r="H18" s="21" t="s">
        <v>101</v>
      </c>
      <c r="I18" s="21" t="s">
        <v>102</v>
      </c>
      <c r="J18" s="20" t="s">
        <v>103</v>
      </c>
      <c r="K18" s="22"/>
      <c r="L18" s="22" t="s">
        <v>94</v>
      </c>
      <c r="M18" s="23"/>
      <c r="N18" s="23">
        <v>33000</v>
      </c>
      <c r="O18" s="23"/>
      <c r="P18" s="23">
        <v>33000</v>
      </c>
      <c r="Q18" s="21" t="s">
        <v>104</v>
      </c>
      <c r="R18" s="21" t="s">
        <v>43</v>
      </c>
    </row>
    <row r="19" spans="1:19" ht="204.75" x14ac:dyDescent="0.25">
      <c r="A19" s="19">
        <v>13</v>
      </c>
      <c r="B19" s="20">
        <v>1</v>
      </c>
      <c r="C19" s="20">
        <v>4</v>
      </c>
      <c r="D19" s="20">
        <v>2</v>
      </c>
      <c r="E19" s="20" t="s">
        <v>105</v>
      </c>
      <c r="F19" s="33" t="s">
        <v>106</v>
      </c>
      <c r="G19" s="34" t="s">
        <v>107</v>
      </c>
      <c r="H19" s="35" t="s">
        <v>108</v>
      </c>
      <c r="I19" s="21" t="s">
        <v>109</v>
      </c>
      <c r="J19" s="20" t="s">
        <v>110</v>
      </c>
      <c r="K19" s="22"/>
      <c r="L19" s="22" t="s">
        <v>41</v>
      </c>
      <c r="M19" s="23"/>
      <c r="N19" s="23">
        <v>66484.27</v>
      </c>
      <c r="O19" s="23"/>
      <c r="P19" s="23">
        <v>66484.27</v>
      </c>
      <c r="Q19" s="21" t="s">
        <v>42</v>
      </c>
      <c r="R19" s="21" t="s">
        <v>43</v>
      </c>
      <c r="S19" s="28"/>
    </row>
    <row r="20" spans="1:19" ht="150" x14ac:dyDescent="0.25">
      <c r="A20" s="19">
        <v>14</v>
      </c>
      <c r="B20" s="19">
        <v>1</v>
      </c>
      <c r="C20" s="19">
        <v>4</v>
      </c>
      <c r="D20" s="36">
        <v>5</v>
      </c>
      <c r="E20" s="36" t="s">
        <v>111</v>
      </c>
      <c r="F20" s="36" t="s">
        <v>112</v>
      </c>
      <c r="G20" s="36" t="s">
        <v>87</v>
      </c>
      <c r="H20" s="21" t="s">
        <v>97</v>
      </c>
      <c r="I20" s="21" t="s">
        <v>113</v>
      </c>
      <c r="J20" s="36" t="s">
        <v>114</v>
      </c>
      <c r="K20" s="37"/>
      <c r="L20" s="38" t="s">
        <v>41</v>
      </c>
      <c r="M20" s="39"/>
      <c r="N20" s="39">
        <v>27500</v>
      </c>
      <c r="O20" s="39"/>
      <c r="P20" s="39">
        <v>27500</v>
      </c>
      <c r="Q20" s="21" t="s">
        <v>42</v>
      </c>
      <c r="R20" s="21" t="s">
        <v>43</v>
      </c>
    </row>
    <row r="21" spans="1:19" ht="173.25" x14ac:dyDescent="0.25">
      <c r="A21" s="19">
        <v>15</v>
      </c>
      <c r="B21" s="20">
        <v>1</v>
      </c>
      <c r="C21" s="20">
        <v>4</v>
      </c>
      <c r="D21" s="20">
        <v>2</v>
      </c>
      <c r="E21" s="20" t="s">
        <v>115</v>
      </c>
      <c r="F21" s="20" t="s">
        <v>116</v>
      </c>
      <c r="G21" s="20" t="s">
        <v>82</v>
      </c>
      <c r="H21" s="19" t="s">
        <v>78</v>
      </c>
      <c r="I21" s="19">
        <v>1</v>
      </c>
      <c r="J21" s="20" t="s">
        <v>117</v>
      </c>
      <c r="K21" s="20"/>
      <c r="L21" s="20" t="s">
        <v>41</v>
      </c>
      <c r="M21" s="23"/>
      <c r="N21" s="23">
        <v>18000</v>
      </c>
      <c r="O21" s="23"/>
      <c r="P21" s="23">
        <v>18000</v>
      </c>
      <c r="Q21" s="20" t="s">
        <v>42</v>
      </c>
      <c r="R21" s="20" t="s">
        <v>43</v>
      </c>
    </row>
    <row r="22" spans="1:19" ht="157.5" x14ac:dyDescent="0.25">
      <c r="A22" s="19">
        <v>16</v>
      </c>
      <c r="B22" s="20">
        <v>1</v>
      </c>
      <c r="C22" s="20">
        <v>4</v>
      </c>
      <c r="D22" s="20">
        <v>2</v>
      </c>
      <c r="E22" s="20" t="s">
        <v>80</v>
      </c>
      <c r="F22" s="20" t="s">
        <v>118</v>
      </c>
      <c r="G22" s="20" t="s">
        <v>77</v>
      </c>
      <c r="H22" s="19" t="s">
        <v>83</v>
      </c>
      <c r="I22" s="19">
        <v>1</v>
      </c>
      <c r="J22" s="20" t="s">
        <v>119</v>
      </c>
      <c r="K22" s="20"/>
      <c r="L22" s="20" t="s">
        <v>41</v>
      </c>
      <c r="M22" s="27"/>
      <c r="N22" s="23">
        <v>14000</v>
      </c>
      <c r="O22" s="27"/>
      <c r="P22" s="23">
        <v>14000</v>
      </c>
      <c r="Q22" s="21" t="s">
        <v>42</v>
      </c>
      <c r="R22" s="21" t="s">
        <v>43</v>
      </c>
    </row>
    <row r="23" spans="1:19" ht="141.75" x14ac:dyDescent="0.25">
      <c r="A23" s="19">
        <v>17</v>
      </c>
      <c r="B23" s="20">
        <v>1</v>
      </c>
      <c r="C23" s="20">
        <v>4</v>
      </c>
      <c r="D23" s="20">
        <v>2</v>
      </c>
      <c r="E23" s="20" t="s">
        <v>120</v>
      </c>
      <c r="F23" s="20" t="s">
        <v>121</v>
      </c>
      <c r="G23" s="20" t="s">
        <v>70</v>
      </c>
      <c r="H23" s="20" t="s">
        <v>122</v>
      </c>
      <c r="I23" s="40" t="s">
        <v>123</v>
      </c>
      <c r="J23" s="20" t="s">
        <v>124</v>
      </c>
      <c r="K23" s="20"/>
      <c r="L23" s="20" t="s">
        <v>41</v>
      </c>
      <c r="M23" s="27"/>
      <c r="N23" s="27">
        <v>200000</v>
      </c>
      <c r="O23" s="27"/>
      <c r="P23" s="27">
        <v>200000</v>
      </c>
      <c r="Q23" s="21" t="s">
        <v>42</v>
      </c>
      <c r="R23" s="21" t="s">
        <v>43</v>
      </c>
    </row>
    <row r="24" spans="1:19" ht="15.75" x14ac:dyDescent="0.25">
      <c r="A24" s="2"/>
      <c r="B24" s="2"/>
      <c r="C24" s="2"/>
      <c r="D24" s="2"/>
      <c r="E24" s="2"/>
      <c r="F24" s="2"/>
      <c r="G24" s="2"/>
      <c r="H24" s="2"/>
      <c r="I24" s="2"/>
      <c r="J24" s="2"/>
      <c r="K24" s="2"/>
      <c r="L24" s="2"/>
      <c r="Q24" s="2"/>
      <c r="R24" s="2"/>
    </row>
    <row r="25" spans="1:19" ht="15.75" x14ac:dyDescent="0.25">
      <c r="M25" s="41"/>
      <c r="N25" s="42" t="s">
        <v>125</v>
      </c>
      <c r="O25" s="42"/>
      <c r="P25" s="42"/>
    </row>
    <row r="26" spans="1:19" x14ac:dyDescent="0.25">
      <c r="M26" s="41"/>
      <c r="N26" s="43" t="s">
        <v>126</v>
      </c>
      <c r="O26" s="41" t="s">
        <v>127</v>
      </c>
      <c r="P26" s="41"/>
    </row>
    <row r="27" spans="1:19" x14ac:dyDescent="0.25">
      <c r="M27" s="41"/>
      <c r="N27" s="44"/>
      <c r="O27" s="45">
        <v>2020</v>
      </c>
      <c r="P27" s="45">
        <v>2021</v>
      </c>
    </row>
    <row r="28" spans="1:19" x14ac:dyDescent="0.25">
      <c r="M28" s="46" t="s">
        <v>128</v>
      </c>
      <c r="N28" s="47">
        <v>17</v>
      </c>
      <c r="O28" s="48">
        <f>O7+O8+O11+O12+O13+O14+O15</f>
        <v>123714.27</v>
      </c>
      <c r="P28" s="48">
        <f>P23+P21+P20+P19+P18+P17+P16+P12+P9+P10+P8+P22</f>
        <v>511000</v>
      </c>
    </row>
    <row r="29" spans="1:19" x14ac:dyDescent="0.25">
      <c r="M29" s="28"/>
    </row>
    <row r="31" spans="1:19" x14ac:dyDescent="0.25">
      <c r="N31" t="s">
        <v>129</v>
      </c>
      <c r="O31" s="28"/>
    </row>
    <row r="32" spans="1:19" x14ac:dyDescent="0.25">
      <c r="O32" s="28"/>
    </row>
    <row r="34" spans="10:15" x14ac:dyDescent="0.25">
      <c r="O34" s="49"/>
    </row>
    <row r="35" spans="10:15" x14ac:dyDescent="0.25">
      <c r="J35" t="s">
        <v>130</v>
      </c>
    </row>
  </sheetData>
  <mergeCells count="18">
    <mergeCell ref="Q4:Q5"/>
    <mergeCell ref="R4:R5"/>
    <mergeCell ref="M25:M27"/>
    <mergeCell ref="N25:P25"/>
    <mergeCell ref="N26:N27"/>
    <mergeCell ref="O26:P26"/>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2021-08-20T10:32:43Z</dcterms:created>
  <dcterms:modified xsi:type="dcterms:W3CDTF">2021-08-20T10:32:44Z</dcterms:modified>
</cp:coreProperties>
</file>