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Lube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4" i="1" l="1"/>
  <c r="O35" i="1"/>
  <c r="M35" i="1"/>
</calcChain>
</file>

<file path=xl/sharedStrings.xml><?xml version="1.0" encoding="utf-8"?>
<sst xmlns="http://schemas.openxmlformats.org/spreadsheetml/2006/main" count="360" uniqueCount="163">
  <si>
    <t>Plan operacyjny KSOW na lata 2020-2021 (z wyłączeniem działania 8 Plan komunikacyjny) - Lubelski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</si>
  <si>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</si>
  <si>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</si>
  <si>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</si>
  <si>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</si>
  <si>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</si>
  <si>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</si>
  <si>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</si>
  <si>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</si>
  <si>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</si>
  <si>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</si>
  <si>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</si>
  <si>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</si>
  <si>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</si>
  <si>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</si>
  <si>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</si>
  <si>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</si>
  <si>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</si>
  <si>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</si>
  <si>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</si>
  <si>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</si>
  <si>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</si>
  <si>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</si>
  <si>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</si>
  <si>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</si>
  <si>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</si>
  <si>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</si>
  <si>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</si>
  <si>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</si>
  <si>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</si>
  <si>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</si>
  <si>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</si>
  <si>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</si>
  <si>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</si>
  <si>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</si>
  <si>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</si>
  <si>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</si>
  <si>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konferencja</t>
  </si>
  <si>
    <t>liczba uczestników</t>
  </si>
  <si>
    <t>50</t>
  </si>
  <si>
    <t>rolnicy,
przedstawiciele doradztwa rolniczego,  przedsiębiorcy, przedstawiciele instytucji rolniczych, około rolniczych i naukowych</t>
  </si>
  <si>
    <t>I</t>
  </si>
  <si>
    <t>Lubelski Ośrodek Doradztwa Rolniczego w Końskowoli</t>
  </si>
  <si>
    <t>Końskowola ul. Pożowska 8, 24-130 Końskowola</t>
  </si>
  <si>
    <t>materiał publikowany w internecie</t>
  </si>
  <si>
    <t>liczba</t>
  </si>
  <si>
    <t>1</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</si>
  <si>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</si>
  <si>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</si>
  <si>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webinarium</t>
  </si>
  <si>
    <t>rolnicy,
przedstawiciele doradztwa rolniczego,  przedsiębiorcy, przedstawiciele instytucji rolniczych, około rolniczych i naukowych, osoby zainteresowane tematyką</t>
  </si>
  <si>
    <t>IV</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</si>
  <si>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</si>
  <si>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webinarium wezmą udział uczestnicy zainteresowani możliwością współpracy we wdrażaniu innowacyjnych technologii oraz stymulowanie do takiej współpracy. Udział w webinarium będzie odpowiedzią na innowacje w produkcji drobiarskiej i oczekiwania konsumentów oraz umożliwi powstanie organizacji grupy operacyjnej wśród rolników, doradców, przedstawicieli działających w branży drobiarskiej z terenu województwa lubelskiego.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</si>
  <si>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</si>
  <si>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webinarium będą m.in. pracownicy naukowi zajmujący się zagadnieniami szkółkarstwa, mający wiedzę i doświadczenie w zakresie nowych rozwiązań, które mogą zostać zaimplementowane w gospodarstwach rolnych.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</si>
  <si>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</si>
  <si>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w formie webinarium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Webinarium będzie okazją do wymiany doświadczeń między uczestnikami, przybliżenia zagadnień związanych z Siecią na rzecz innowacji w rolnictwie i na obszarach wiejskich oraz możliwościami uzyskania wsparcia w ramach działania "Współpraca".</t>
  </si>
  <si>
    <t>rolnicy, producenci rolni, przedstawiciele doradztwa rolniczego, członkowie stowarzyszeń działających na terenach wiejskich, firmy poszukujące żywności wysokiej jakości, osoby zainteresowane tematyką</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</si>
  <si>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</si>
  <si>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</si>
  <si>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ekologiczni producenci rolni, rolnicy, przedstawiciele doradztwa rolniczego, przedsiębiorcy, przedstawiciele instytucji rolniczych, około rolniczych i naukowych, przedstawiciele stowarzyszeń i grup producenckich, osoby zainteresowane tematyką</t>
  </si>
  <si>
    <t>Dzień Ziemniaka - Innowacyjne technologie uprawy ziemniaka oraz możliwości wykorzystania skrobi w przemyśle</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</si>
  <si>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</si>
  <si>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 xml:space="preserve">konferencja </t>
  </si>
  <si>
    <t>III-IV</t>
  </si>
  <si>
    <t>pokazy polowe</t>
  </si>
  <si>
    <t>film relacja</t>
  </si>
  <si>
    <t>relacja w telewizji</t>
  </si>
  <si>
    <t>Innowacyjne wdrożenia oraz doświadczenia w organizacji grup operacyjnych w województwie lubelskim</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</si>
  <si>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</si>
  <si>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wyjazd studyjny, warsztaty</t>
  </si>
  <si>
    <t>III</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</si>
  <si>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</si>
  <si>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</si>
  <si>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warsztaty</t>
  </si>
  <si>
    <t>rolnicy</t>
  </si>
  <si>
    <t>II-IV</t>
  </si>
  <si>
    <t>Nowoczesne rozwiązania w zakładaniu i prowadzeniu pasieki</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</si>
  <si>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</si>
  <si>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rolnicy, początkujący pszczelarze</t>
  </si>
  <si>
    <t>Ekologiczna uprawa owoców miękkich – malina i borówka</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</si>
  <si>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</si>
  <si>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wyjazd studyjny</t>
  </si>
  <si>
    <t>rolnicy,
przedstawiciele doradztwa rolniczego, przedsiębiorcy, przedstawiciele instytucji rolniczych, około rolniczych i naukowych przedstawiciele stowarzyszeń, osoby zainteresowane tematyką</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</si>
  <si>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</si>
  <si>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</si>
  <si>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film instruktażowy</t>
  </si>
  <si>
    <t>rolnicy,
przedstawiciele doradztwa rolniczego, przedsiębiorcy, przedstawiciele instytucji rolniczych, około rolniczych i naukowych przedstawiciele stowarzyszeń</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</si>
  <si>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</si>
  <si>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</si>
  <si>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</si>
  <si>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</si>
  <si>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emisja telewizyjna</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</si>
  <si>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</si>
  <si>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</si>
  <si>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t>
  </si>
  <si>
    <t>liczba spotkań</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</si>
  <si>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</si>
  <si>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</si>
  <si>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wydruk raportu</t>
  </si>
  <si>
    <t>egzemplarze</t>
  </si>
  <si>
    <t>Nowoczesna i bezpieczna hodowla ziemniaka w województwie lubelskim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</si>
  <si>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w formie webinaru  będzie miała charakter innowacyjno-edukacyjny. Zdobyta wiedza pozwoli na transfer wiedzy w zakresie dobrych praktyk wdrażania innowacji w rolnictwie i na obszarach wiejskich oraz promowania innowacyjnych technologii uprawy ziemniaka w województwie lubelskim.</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</si>
  <si>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</si>
  <si>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Innowacje w lubelskim serowarstwie</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</si>
  <si>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</si>
  <si>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Innowacyjne technologie w chowie i hodowli trzody chlewnej</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</si>
  <si>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</si>
  <si>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uprawy rzepaku na terenie województwa lubelskiego</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</si>
  <si>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 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Webinarium będzie okazją do przybliżenia zagadnień związanych z innowacjami oraz możliwościami uzyskania wsparcia w ramach działania "Współpraca".</t>
  </si>
  <si>
    <t>Nowe technologie uprawy roślin bobowatych grubonasiennych oraz soi</t>
  </si>
  <si>
    <t>Celem operacji jest upowszechnianie wiedzy na temat innowacyjnych technologii uprawy roślin bobowatych grubonasiennych (groch, bobik, łubiny) oraz soi, których wykorzystanie będzie sprzyjało łagodzeniu skutków niekorzystnego oddziaływania warunków glebowo-klimatycznych na wzrost i rozwój ww. gatunków oraz umożliwi uzyskanie zadowalających plonów o dobrej jakości.  Uprawa roślin bobowatych grubonasiennych ma duże znaczenie gospodarcze. Rośliny te wiążą wolny azot z powietrza (obniża się koszty nawożenia azotowego). Pozostawiają bardzo dobre stanowisko dla rośliny następczej np. zbóż, rzepaku czy kukurydzy. Rośliny bobowate mogą być uprawiane w każdym gospodarstwie z uwzględnieniem warunków glebowo-klimatycznych. Webinarium będzie okazją do przybliżenia zagadnień związanych z innowacjami oraz możliwościami uzyskania wsparcia w ramach działania "Współpraca".</t>
  </si>
  <si>
    <t>Świadomość konsumenta a kształtowanie rynków produkcji ekologicznej w Polsce</t>
  </si>
  <si>
    <t xml:space="preserve">Celem operacji jest ukierunkowanie zarówno producentów i konsumentów na działania zmierzające do rozwoju produkcji ekologicznej w Polsce. W obecnym czasie, kiedy priorytetem staje się zwiększanie powierzchni upraw ekologicznym bardzo ważną kwestią jest kształtowanie świadomości ekologicznej. Zarówno świadomość konsumencka, jak również świadomość klimatyczna mają duży wpływ na kształtowanie nawyków żywieniowych wśród społeczeństwa kształtujących popyt na produkty ekologiczne. Duże znaczenie ma również edukacja ekologiczna rolników, którzy potencjalnie mogą przestawiać swoje gospodarstwa na metody ekologiczne.  W ramach konferencji zostaną przedstawione dobre praktyki gospodarowania metodą ekologiczną, opowiedziane przez rolników, którzy już od kilkunastu lat  prowadzą z powodzeniem swoje gospodarstwa właśnie w ten sposób. Poruszone zostaną również zagadnienia związane ze zmianami klimatycznymi na świecie i ich wpływem na życie człowieka. </t>
  </si>
  <si>
    <t>rolnicy, producenci rolni, przedstawiciele doradztwa rolniczego, członkowie stowarzyszeń działających na terenach wiejskich, firmy poszukujące żywności wysokiej jakości</t>
  </si>
  <si>
    <t>Rola agroleśnictwa w przeciwdziałaniu zmianom klimatu</t>
  </si>
  <si>
    <t xml:space="preserve">Celem operacji jest zwiększenie świadomości rolników i mieszkańców obszarów wiejskich na temat wpływu zadrzewień na produkcję rolną i klimat oraz zapoznanie z agroleśnictwem uznanym za jedną z najważniejszych innowacji ostatnich czasów. W ramach przeprowadzonych wykładów zostaną przedstawione informacje na temat gospodarowania w systemach rolno-drzewnych. Zostaną omówione gatunki polecane do nasadzeń w naszych warunkach klimatycznych, oraz przykłady z innych państw, w jaki sposób odbywa się uprawa w tego typu założeniach. Omówione zostaną korzyści wprowadzania nasadzeń drzew i krzewów w produkcji zwierzęcej. Przedstawione zostaną przykłady założeń leśno-pastwiskowych, które zapewniają korzystne warunki dla zwierząt - stanowią miejsce schronienia, bogate źródło paszy, miejsce odpoczynku, ale także wzbogacają bioróżnorodność na pastwiskach, mogą stanowić bariery dla zwierząt, ograniczające ich przemieszczanie miedzy kwaterami. Przeprowadzenie webinarium  przyczyni się do wzrostu świadomości rolników i mieszkańców obszarów wiejskich, dotyczącej znaczenia zadrzewień dla lokalnych ekosystemów, ale także w kontekście globalnym. Wpłynie na świadome podejmowanie decyzji podczas planowania zagospodarowania przestrzeni na obszarach wiejskich.
</t>
  </si>
  <si>
    <t xml:space="preserve">Innowacje w winiarstwie </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</si>
  <si>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Przetwórstwo produktów rolnych, jest doskonałą szansą na poprawę dochodowości gospodarstw, zwłaszcza tych małych. Gatunkiem idealnie wpisującym się w ten segment działalności rolniczej jest wyrób wina z winogron. Aby jednak zapewnić surowiec do produkcji wina trzeba na szerszą skalę wprowadzać winorośl do produkcji i doskonalić technologię jej uprawy. Poprzez organizację warsztatów chcemy pomóc lokalnym przetwórcom w podniesieniu poziomu wiedzy w zakresie innowacyjnych rozwiązań uprawy winorośli, nowoczesnego podejścia do technologii przetwórstwa owoców winorośli, wpływającego na podniesienie walorów produkowanego wina oraz wspieranie transferu wiedzy.</t>
  </si>
  <si>
    <t>rolnicy, przetwórcy, posiadacze winnic, producenci wina, osoby zainteresowane tematyką</t>
  </si>
  <si>
    <t xml:space="preserve">film relacja </t>
  </si>
  <si>
    <t xml:space="preserve">liczba </t>
  </si>
  <si>
    <t>Innowacje w przetwórstwie produktów pochodzenia zwierzęcego</t>
  </si>
  <si>
    <t xml:space="preserve">Celem operacji jest wspieranie rozwoju innowacyjnej przedsiębiorczości na obszarach wiejskich Lubelszczyzny w zakresie przetwórstwa mięsa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Warsztaty obejmują poznawanie oryginalnych starych receptur i nowych technologii masarskich. Niektóre z nich są chronione przed zapomnieniem i przekazywane z pokolenia na pokolenie. Na kursie dla początkujących można nauczyć się wyrobu wędlin domowym sposobem. Jest to bardzo przydatne w dobie wysoko przetwarzanych wyrobów masarskich, których jakość jest zaniżana, aby obniżyć koszty produkcji. Zdobyta wiedza teoretyczna i praktyczna z pewnością odmieni dotychczasowy sposób życia i odżywiania.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t>
  </si>
  <si>
    <t>rolnicy, przetwórcy, osoby zainteresowane tematyką</t>
  </si>
  <si>
    <t>Innowacje w zielarstwie i kosmetyce naturalnej</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</si>
  <si>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Dogłębne poznanie roślin leczniczych i spożywczych jest gwarantem udanego ich stosowania.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</si>
  <si>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mieszkańcy obszarów wiejskich, osoby zainteresowane tematyką</t>
  </si>
  <si>
    <t>W stronę innowacji: wyjazd studyjny do woj. dolnośląskiego - regionu produkcji serów</t>
  </si>
  <si>
    <t xml:space="preserve">Celem operacji jest zachęcenie uczestników do współpracy w zakresie tworzenia grup operacyjnych EPI ukierunkowanych na realizację innowacyjnych projektów oraz podniesienie poziomu wiedzy i wymiana doświadczeń pomiędzy polskimi producentami sera. Wyjazd studyjny przyczyni się także do budowy powiązań i sieci kontaktów pomiędzy rolnikami, oraz rolnikami a innymi uczestnikami łańcucha innowacji zainteresowanych tworzeniem grup operacyjnych. Uzupełnienie wiedzy wśród osób, które rozpoczynają lub planują swoją przygodę z serowarstwem farmerskim/rzemieślniczym jest szczególnie ważne, gdyż staje się gwarancją produkcji serów o pożądanych cechach jakościowych, bezpiecznych dla konsumenta przy jednoczesnym osiąganiu korzystnego wyniku ekonomicznego. Stworzenie odpowiedniej płaszczyzny dla uczestników wyjazdu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</si>
  <si>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przetwórcy, osoby zainteresowane tworzeniem grup operacyjnych w zakresie przetwórstwa mleka</t>
  </si>
  <si>
    <t>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Ze względu na duże zainteresowanie warsztatami przeprowadzonymi w 2020 roku, organizowana jest II edycja.  Uczestnicy warsztatów zdobędą wiedzę i umiejętności z zakresu zakładania i prowadzenia pasieki oraz wykorzystania nowoczesnych narzędzi w monitorowaniu i zarządzaniu pasieką. Dodatkowo powstanie film relacja, który będzie zamieszczony na stronie internetowej i kanale youtube.</t>
  </si>
  <si>
    <t>rolnicy, początkujący pszczelarze, osoby zainteresowane tematyką</t>
  </si>
  <si>
    <t>I - IV</t>
  </si>
  <si>
    <t>Nowoczesne technologie w uprawie maliny i jeżyny</t>
  </si>
  <si>
    <t>Celem operacji jest poprawa wydajności i jakości produkowanych owoców poprzez poszerzenie przez rolników wiedzy potrzebnej do prowadzenia nowoczesnej uprawy oraz bezpiecznej ochrony tego gatunku. Potrzeba dużej wiedzy aby prowadzić bezpieczną i skuteczną ochronę i uzyskać wysoki plon, dobrej jakości bez pozostałości pestycydów. Aby wyjść naprzeciw potrzebom rolników dotyczącym poszerzenia wiedzy na temat uprawy, doboru odmian i ochrony potrzebne są szkolenia z tego zakresu. Webinarium będzie okazją do przybliżenia zagadnień związanych z innowacjami oraz możliwościami uzyskania wsparcia w ramach działania "Współpraca".</t>
  </si>
  <si>
    <t>Nowoczesna agrotechnika warzyw kapustnych</t>
  </si>
  <si>
    <t>Celem operacji i jest zaprezentowanie nowych odmian i nowoczesnych technologii uprawy co wpłynie na wydajniejszą produkcję i zaprocentuje lepszą jakością finalnego surowca. Organizowana wideokonferencja ma poruszyć te wszystkie zagadnienia przedstawiając najnowsze rozwiązania agro-technologiczne pozwalające zadbać o bezpieczeństwo żywności, zwiększyć wydajność i poprawić jakość finalnego surowca. Webinarium będzie okazją do przybliżenia zagadnień związanych z innowacjami oraz możliwościami uzyskania wsparcia w ramach działania "Współpraca".</t>
  </si>
  <si>
    <t>I - II</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</si>
  <si>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każdego powiatu województwa lubelskiego, w których skład wejdą przedstawiciele  administracji publicznej, rolników, doradztwa rolniczego,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</si>
  <si>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wideokonferencja</t>
  </si>
  <si>
    <t>spotkania</t>
  </si>
  <si>
    <t>Zielony AgroPiknik Młodych Rolników</t>
  </si>
  <si>
    <t xml:space="preserve">Celem operacji jest przedstawienie założeń Zielonego Ładu, wskazanie praktycznych przykładów poprzez zaprezentowanie niektórych elementów technologii produkcji mających na celu ochronę gleb, bioróżnorodności, ograniczenia emisji związków azotu, przeciwdziałania zmianom klimatu i zapobieganie skutkom suszy. Na poletkach pokazowych i w nasadzeniach zaprezentujemy rozwiązania, które mogą być przykładem tzw. ekoschematów, które rolnik będzie mógł zastosować w swoim gospodarstwie. Zaprezentujemy również innowacyjne rozwiązania w maszynach i urządzeniach pozwalające na osiągnięcie głównych celów Zielonego Ładu takich jak zmniejszenie zużycia nawozów i środków ochrony roślin i inne zagadnienia związane ze strategią „od Pola do stołu". Pokazy polowe, poletka demonstracyjne, pokazy sprzętu, stoiska firmowe będą zorganizowane na polu doświadczalno-wdrożeniowym LODR w Końskowoli, dadzą możliwość podniesienia wiedzy przez uczestników, stanowiąc tym samym doskonałą okazję do wymiany doświadczeń oraz szerokiej dyskusji w wybranych aspektach. Jest to przedsięwzięcie, które umożliwi młodym rolnikom dostęp do wiedzy i innowacji w zakresie nowoczesnych technologii, które będą obejmowały kwestie dotyczące doskonalenia szeroko rozumianej agrotechniki, w celu uzyskania zadowalających plonów  o dobrej jakości.
</t>
  </si>
  <si>
    <t>wykłady</t>
  </si>
  <si>
    <t>rolnicy, osoby planujące rozpocząć działalność rolniczą, 
przedstawiciele doradztwa rolniczego,  przedsiębiorcy, przedstawiciele instytucji rolniczych, około rolniczych i naukowych, przedstawiciele organizacji i stowarzyszeń, osoby zainteresowane tematyką</t>
  </si>
  <si>
    <t>I - III</t>
  </si>
  <si>
    <t>relacja</t>
  </si>
  <si>
    <t>Produkcja świń w dobie zmieniających się warunków produkcji z uwzględnieniem wpływu na środowisko</t>
  </si>
  <si>
    <t>Celem operacji jest upowszechnianie wiedzy na temat innowacyjnych technologii w produkcji świń. Podczas webinarium przedstawione będą alternatywy do stosowania poekstrakcyjnej śruty sojowej w żywieniu świń. Zgodnie z założeniami Programów wieloletnich: „Ulepszanie krajowych źródeł białka roślinnego, ich produkcji, systemu obrostu i wykorzystania w paszach” oraz „Zwiększenie wykorzystania krajowego białka paszowego dla produkcji wysokiej jakości produktów zwierzęcych w warunkach zrównoważonego rozwoju” chcemy przedstawić możliwości stosowania w żywieniu krajowych roślinnych pasz wysokobiałkowych. Warto zachęcać do stosowania i promować zarówno krajowe pasze wysokobiałkowe (łubiny, bobik, groch, wyka, soja) jak i pasze rzepakowe które wciąż nie są wystarczająco wykorzystywane a potrafią obniżyć koszty produkcji. Podczas webinarium będzie poruszony również temat przechowywania odchodów zwierzęcych oraz wykorzystania ich w biogazowniach rolniczych.</t>
  </si>
  <si>
    <t>III - IV</t>
  </si>
  <si>
    <t>Nowoczesne technologie uprawy roślin polowych w praktyce</t>
  </si>
  <si>
    <t xml:space="preserve">Celem operacji jest przekazanie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zostały na polach doświadczalno-wdrożeniowych LODR w Końskowoli w oparciu o prowadzone doświadczenia i obserwacje na kolekcjach roślin, w ramach operacji realizowanej w 2020 roku "Cykl filmów instruktażowych w zakresie nowoczesnych technologii uprawy roślin polowych". Przedmiotem operacji jest emisja filmów w telewizji regionalnej TVP3 Lublin, jako efektywna forma upowszechniania wiedzy i doświadczeń we wdrażaniu innowacji, ukazująca dobre praktyki.  </t>
  </si>
  <si>
    <t>rolnicy,
przedstawiciele doradztwa rolniczego, przedsiębiorcy, przedstawiciele instytucji rolniczych, około rolniczych i naukowych, osoby zainteresowane tematyką</t>
  </si>
  <si>
    <t>II-III</t>
  </si>
  <si>
    <t>Cykl filmów  w zakresie doskonalenia produkcji zwierzęcej</t>
  </si>
  <si>
    <t>Celem operacji jest promowanie doskonalenia produkcji zwierzęcej poprzez wykorzystanie osiągnięć nauki. Filmy instruktażowe to przekazywanie wiedzy i informacji merytorycznych potrzebnych rolnikom. Będą one nagrywane w gospodarstwach rolników i obiektach doświadczalnych Uniwersytetu Przyrodniczego w Lublinie. Filmy zamieszczone będą na stronie internetowej ośrodka oraz na portalu społecznościowym ośrodka.  Realizacja operacji zapewni ułatwienie wymiany wiedzy fachowej w zakresie wdrażania innowacji w rolnictwie. Realizacja filmów jest  to efektywna forma upowszechniania wiedzy i doświadczeń we wdrażaniu innowacji, ukazująca dobre praktyki.</t>
  </si>
  <si>
    <t>film</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</si>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</sst>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7"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2" fillId="0" borderId="0" xfId="0" applyFont="1"/>
    <xf numFmtId="4"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164" fontId="5" fillId="0" borderId="0" xfId="0" applyNumberFormat="1" applyFont="1" applyAlignment="1">
      <alignment horizontal="center" vertical="center"/>
    </xf>
    <xf numFmtId="0" fontId="5" fillId="0" borderId="0" xfId="0" applyFont="1"/>
    <xf numFmtId="0" fontId="5" fillId="3" borderId="2" xfId="0" applyFont="1" applyFill="1" applyBorder="1" applyAlignment="1">
      <alignment horizontal="center" vertical="center"/>
    </xf>
    <xf numFmtId="164" fontId="0" fillId="0" borderId="0" xfId="0" applyNumberFormat="1" applyAlignment="1">
      <alignment horizontal="center" vertical="center"/>
    </xf>
    <xf numFmtId="4"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0" fillId="0" borderId="0" xfId="0" applyAlignment="1">
      <alignment vertical="center"/>
    </xf>
    <xf numFmtId="0" fontId="5" fillId="3" borderId="2" xfId="0" applyFont="1" applyFill="1" applyBorder="1" applyAlignment="1">
      <alignment vertical="center"/>
    </xf>
    <xf numFmtId="4" fontId="5" fillId="3" borderId="2" xfId="0" applyNumberFormat="1" applyFont="1" applyFill="1" applyBorder="1" applyAlignment="1">
      <alignment horizontal="center" vertical="center" wrapText="1"/>
    </xf>
    <xf numFmtId="0" fontId="0" fillId="3" borderId="0" xfId="0" applyFill="1" applyAlignment="1">
      <alignment vertical="center"/>
    </xf>
    <xf numFmtId="4" fontId="0" fillId="3" borderId="0" xfId="0" applyNumberFormat="1" applyFill="1" applyAlignment="1">
      <alignment vertical="center"/>
    </xf>
    <xf numFmtId="0" fontId="5" fillId="3" borderId="2" xfId="0" applyFont="1" applyFill="1" applyBorder="1" applyAlignment="1">
      <alignment horizontal="left" vertical="center" wrapText="1"/>
    </xf>
    <xf numFmtId="0" fontId="5" fillId="0" borderId="0" xfId="0" applyFont="1" applyAlignment="1">
      <alignment horizontal="center" vertical="center" wrapText="1"/>
    </xf>
    <xf numFmtId="4" fontId="5" fillId="0" borderId="0" xfId="0" applyNumberFormat="1" applyFont="1" applyAlignment="1">
      <alignment horizontal="center" vertical="center" wrapText="1"/>
    </xf>
    <xf numFmtId="0" fontId="0" fillId="4" borderId="2" xfId="0" applyFill="1" applyBorder="1" applyAlignment="1">
      <alignment horizontal="center" vertical="center"/>
    </xf>
    <xf numFmtId="4" fontId="6" fillId="4"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1" fillId="0" borderId="0" xfId="0" applyFont="1"/>
    <xf numFmtId="0" fontId="0" fillId="4" borderId="5" xfId="0" applyFill="1" applyBorder="1" applyAlignment="1">
      <alignment horizontal="center" vertical="center"/>
    </xf>
    <xf numFmtId="0" fontId="1" fillId="4" borderId="2" xfId="0" applyFont="1" applyFill="1" applyBorder="1" applyAlignment="1">
      <alignment horizontal="center" vertical="center"/>
    </xf>
    <xf numFmtId="0" fontId="0" fillId="4" borderId="2" xfId="0" applyFill="1" applyBorder="1" applyAlignment="1">
      <alignment horizontal="center"/>
    </xf>
    <xf numFmtId="0" fontId="0" fillId="0" borderId="2" xfId="0" applyBorder="1" applyAlignment="1">
      <alignment horizontal="center"/>
    </xf>
    <xf numFmtId="4" fontId="0" fillId="0" borderId="2"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2:S77"/>
  <sheetViews>
    <sheetView tabSelected="1" view="pageBreakPreview" zoomScale="60" zoomScaleNormal="80" workbookViewId="0">
      <selection activeCell="H12" sqref="H12"/>
    </sheetView>
  </sheetViews>
  <sheetFormatPr defaultRowHeight="15" x14ac:dyDescent="0.25"/>
  <cols>
    <col min="1" max="1" width="4.5703125" customWidth="1"/>
    <col min="2" max="2" width="8.85546875" customWidth="1"/>
    <col min="3" max="3" width="11.42578125" customWidth="1"/>
    <col min="4" max="4" width="9.5703125" customWidth="1"/>
    <col min="5" max="5" width="45.5703125" customWidth="1"/>
    <col min="6" max="6" width="61.42578125" customWidth="1"/>
    <col min="7" max="7" width="35.5703125" customWidth="1"/>
    <col min="8" max="8" width="20.42578125" customWidth="1"/>
    <col min="9" max="9" width="12.140625" customWidth="1"/>
    <col min="10" max="10" width="32.140625" customWidth="1"/>
    <col min="11" max="11" width="12.140625" customWidth="1"/>
    <col min="12" max="12" width="12.5703125" customWidth="1"/>
    <col min="13" max="13" width="17.85546875" customWidth="1"/>
    <col min="14" max="14" width="17.42578125" customWidth="1"/>
    <col min="15" max="16" width="18" customWidth="1"/>
    <col min="17" max="17" width="21.42578125" customWidth="1"/>
    <col min="18" max="18" width="23.5703125" customWidth="1"/>
    <col min="19" max="19" width="19.5703125" customWidth="1"/>
    <col min="259" max="259" width="4.5703125" bestFit="1" customWidth="1"/>
    <col min="260" max="260" width="9.5703125" bestFit="1" customWidth="1"/>
    <col min="261" max="261" width="10" bestFit="1" customWidth="1"/>
    <col min="262" max="262" width="8.85546875" bestFit="1" customWidth="1"/>
    <col min="263" max="263" width="22.85546875" customWidth="1"/>
    <col min="264" max="264" width="59.5703125" bestFit="1" customWidth="1"/>
    <col min="265" max="265" width="57.85546875" bestFit="1" customWidth="1"/>
    <col min="266" max="266" width="35.425781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5703125" customWidth="1"/>
    <col min="274" max="274" width="9" bestFit="1" customWidth="1"/>
    <col min="515" max="515" width="4.5703125" bestFit="1" customWidth="1"/>
    <col min="516" max="516" width="9.5703125" bestFit="1" customWidth="1"/>
    <col min="517" max="517" width="10" bestFit="1" customWidth="1"/>
    <col min="518" max="518" width="8.85546875" bestFit="1" customWidth="1"/>
    <col min="519" max="519" width="22.85546875" customWidth="1"/>
    <col min="520" max="520" width="59.5703125" bestFit="1" customWidth="1"/>
    <col min="521" max="521" width="57.85546875" bestFit="1" customWidth="1"/>
    <col min="522" max="522" width="35.425781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5703125" customWidth="1"/>
    <col min="530" max="530" width="9" bestFit="1" customWidth="1"/>
    <col min="771" max="771" width="4.5703125" bestFit="1" customWidth="1"/>
    <col min="772" max="772" width="9.5703125" bestFit="1" customWidth="1"/>
    <col min="773" max="773" width="10" bestFit="1" customWidth="1"/>
    <col min="774" max="774" width="8.85546875" bestFit="1" customWidth="1"/>
    <col min="775" max="775" width="22.85546875" customWidth="1"/>
    <col min="776" max="776" width="59.5703125" bestFit="1" customWidth="1"/>
    <col min="777" max="777" width="57.85546875" bestFit="1" customWidth="1"/>
    <col min="778" max="778" width="35.425781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5703125" customWidth="1"/>
    <col min="786" max="786" width="9" bestFit="1" customWidth="1"/>
    <col min="1027" max="1027" width="4.5703125" bestFit="1" customWidth="1"/>
    <col min="1028" max="1028" width="9.5703125" bestFit="1" customWidth="1"/>
    <col min="1029" max="1029" width="10" bestFit="1" customWidth="1"/>
    <col min="1030" max="1030" width="8.85546875" bestFit="1" customWidth="1"/>
    <col min="1031" max="1031" width="22.85546875" customWidth="1"/>
    <col min="1032" max="1032" width="59.5703125" bestFit="1" customWidth="1"/>
    <col min="1033" max="1033" width="57.85546875" bestFit="1" customWidth="1"/>
    <col min="1034" max="1034" width="35.425781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5703125" customWidth="1"/>
    <col min="1042" max="1042" width="9" bestFit="1" customWidth="1"/>
    <col min="1283" max="1283" width="4.5703125" bestFit="1" customWidth="1"/>
    <col min="1284" max="1284" width="9.5703125" bestFit="1" customWidth="1"/>
    <col min="1285" max="1285" width="10" bestFit="1" customWidth="1"/>
    <col min="1286" max="1286" width="8.85546875" bestFit="1" customWidth="1"/>
    <col min="1287" max="1287" width="22.85546875" customWidth="1"/>
    <col min="1288" max="1288" width="59.5703125" bestFit="1" customWidth="1"/>
    <col min="1289" max="1289" width="57.85546875" bestFit="1" customWidth="1"/>
    <col min="1290" max="1290" width="35.425781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5703125" customWidth="1"/>
    <col min="1298" max="1298" width="9" bestFit="1" customWidth="1"/>
    <col min="1539" max="1539" width="4.5703125" bestFit="1" customWidth="1"/>
    <col min="1540" max="1540" width="9.5703125" bestFit="1" customWidth="1"/>
    <col min="1541" max="1541" width="10" bestFit="1" customWidth="1"/>
    <col min="1542" max="1542" width="8.85546875" bestFit="1" customWidth="1"/>
    <col min="1543" max="1543" width="22.85546875" customWidth="1"/>
    <col min="1544" max="1544" width="59.5703125" bestFit="1" customWidth="1"/>
    <col min="1545" max="1545" width="57.85546875" bestFit="1" customWidth="1"/>
    <col min="1546" max="1546" width="35.425781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5703125" customWidth="1"/>
    <col min="1554" max="1554" width="9" bestFit="1" customWidth="1"/>
    <col min="1795" max="1795" width="4.5703125" bestFit="1" customWidth="1"/>
    <col min="1796" max="1796" width="9.5703125" bestFit="1" customWidth="1"/>
    <col min="1797" max="1797" width="10" bestFit="1" customWidth="1"/>
    <col min="1798" max="1798" width="8.85546875" bestFit="1" customWidth="1"/>
    <col min="1799" max="1799" width="22.85546875" customWidth="1"/>
    <col min="1800" max="1800" width="59.5703125" bestFit="1" customWidth="1"/>
    <col min="1801" max="1801" width="57.85546875" bestFit="1" customWidth="1"/>
    <col min="1802" max="1802" width="35.425781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5703125" customWidth="1"/>
    <col min="1810" max="1810" width="9" bestFit="1" customWidth="1"/>
    <col min="2051" max="2051" width="4.5703125" bestFit="1" customWidth="1"/>
    <col min="2052" max="2052" width="9.5703125" bestFit="1" customWidth="1"/>
    <col min="2053" max="2053" width="10" bestFit="1" customWidth="1"/>
    <col min="2054" max="2054" width="8.85546875" bestFit="1" customWidth="1"/>
    <col min="2055" max="2055" width="22.85546875" customWidth="1"/>
    <col min="2056" max="2056" width="59.5703125" bestFit="1" customWidth="1"/>
    <col min="2057" max="2057" width="57.85546875" bestFit="1" customWidth="1"/>
    <col min="2058" max="2058" width="35.425781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5703125" customWidth="1"/>
    <col min="2066" max="2066" width="9" bestFit="1" customWidth="1"/>
    <col min="2307" max="2307" width="4.5703125" bestFit="1" customWidth="1"/>
    <col min="2308" max="2308" width="9.5703125" bestFit="1" customWidth="1"/>
    <col min="2309" max="2309" width="10" bestFit="1" customWidth="1"/>
    <col min="2310" max="2310" width="8.85546875" bestFit="1" customWidth="1"/>
    <col min="2311" max="2311" width="22.85546875" customWidth="1"/>
    <col min="2312" max="2312" width="59.5703125" bestFit="1" customWidth="1"/>
    <col min="2313" max="2313" width="57.85546875" bestFit="1" customWidth="1"/>
    <col min="2314" max="2314" width="35.425781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5703125" customWidth="1"/>
    <col min="2322" max="2322" width="9" bestFit="1" customWidth="1"/>
    <col min="2563" max="2563" width="4.5703125" bestFit="1" customWidth="1"/>
    <col min="2564" max="2564" width="9.5703125" bestFit="1" customWidth="1"/>
    <col min="2565" max="2565" width="10" bestFit="1" customWidth="1"/>
    <col min="2566" max="2566" width="8.85546875" bestFit="1" customWidth="1"/>
    <col min="2567" max="2567" width="22.85546875" customWidth="1"/>
    <col min="2568" max="2568" width="59.5703125" bestFit="1" customWidth="1"/>
    <col min="2569" max="2569" width="57.85546875" bestFit="1" customWidth="1"/>
    <col min="2570" max="2570" width="35.425781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5703125" customWidth="1"/>
    <col min="2578" max="2578" width="9" bestFit="1" customWidth="1"/>
    <col min="2819" max="2819" width="4.5703125" bestFit="1" customWidth="1"/>
    <col min="2820" max="2820" width="9.5703125" bestFit="1" customWidth="1"/>
    <col min="2821" max="2821" width="10" bestFit="1" customWidth="1"/>
    <col min="2822" max="2822" width="8.85546875" bestFit="1" customWidth="1"/>
    <col min="2823" max="2823" width="22.85546875" customWidth="1"/>
    <col min="2824" max="2824" width="59.5703125" bestFit="1" customWidth="1"/>
    <col min="2825" max="2825" width="57.85546875" bestFit="1" customWidth="1"/>
    <col min="2826" max="2826" width="35.425781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5703125" customWidth="1"/>
    <col min="2834" max="2834" width="9" bestFit="1" customWidth="1"/>
    <col min="3075" max="3075" width="4.5703125" bestFit="1" customWidth="1"/>
    <col min="3076" max="3076" width="9.5703125" bestFit="1" customWidth="1"/>
    <col min="3077" max="3077" width="10" bestFit="1" customWidth="1"/>
    <col min="3078" max="3078" width="8.85546875" bestFit="1" customWidth="1"/>
    <col min="3079" max="3079" width="22.85546875" customWidth="1"/>
    <col min="3080" max="3080" width="59.5703125" bestFit="1" customWidth="1"/>
    <col min="3081" max="3081" width="57.85546875" bestFit="1" customWidth="1"/>
    <col min="3082" max="3082" width="35.425781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5703125" customWidth="1"/>
    <col min="3090" max="3090" width="9" bestFit="1" customWidth="1"/>
    <col min="3331" max="3331" width="4.5703125" bestFit="1" customWidth="1"/>
    <col min="3332" max="3332" width="9.5703125" bestFit="1" customWidth="1"/>
    <col min="3333" max="3333" width="10" bestFit="1" customWidth="1"/>
    <col min="3334" max="3334" width="8.85546875" bestFit="1" customWidth="1"/>
    <col min="3335" max="3335" width="22.85546875" customWidth="1"/>
    <col min="3336" max="3336" width="59.5703125" bestFit="1" customWidth="1"/>
    <col min="3337" max="3337" width="57.85546875" bestFit="1" customWidth="1"/>
    <col min="3338" max="3338" width="35.425781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5703125" customWidth="1"/>
    <col min="3346" max="3346" width="9" bestFit="1" customWidth="1"/>
    <col min="3587" max="3587" width="4.5703125" bestFit="1" customWidth="1"/>
    <col min="3588" max="3588" width="9.5703125" bestFit="1" customWidth="1"/>
    <col min="3589" max="3589" width="10" bestFit="1" customWidth="1"/>
    <col min="3590" max="3590" width="8.85546875" bestFit="1" customWidth="1"/>
    <col min="3591" max="3591" width="22.85546875" customWidth="1"/>
    <col min="3592" max="3592" width="59.5703125" bestFit="1" customWidth="1"/>
    <col min="3593" max="3593" width="57.85546875" bestFit="1" customWidth="1"/>
    <col min="3594" max="3594" width="35.425781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5703125" customWidth="1"/>
    <col min="3602" max="3602" width="9" bestFit="1" customWidth="1"/>
    <col min="3843" max="3843" width="4.5703125" bestFit="1" customWidth="1"/>
    <col min="3844" max="3844" width="9.5703125" bestFit="1" customWidth="1"/>
    <col min="3845" max="3845" width="10" bestFit="1" customWidth="1"/>
    <col min="3846" max="3846" width="8.85546875" bestFit="1" customWidth="1"/>
    <col min="3847" max="3847" width="22.85546875" customWidth="1"/>
    <col min="3848" max="3848" width="59.5703125" bestFit="1" customWidth="1"/>
    <col min="3849" max="3849" width="57.85546875" bestFit="1" customWidth="1"/>
    <col min="3850" max="3850" width="35.425781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5703125" customWidth="1"/>
    <col min="3858" max="3858" width="9" bestFit="1" customWidth="1"/>
    <col min="4099" max="4099" width="4.5703125" bestFit="1" customWidth="1"/>
    <col min="4100" max="4100" width="9.5703125" bestFit="1" customWidth="1"/>
    <col min="4101" max="4101" width="10" bestFit="1" customWidth="1"/>
    <col min="4102" max="4102" width="8.85546875" bestFit="1" customWidth="1"/>
    <col min="4103" max="4103" width="22.85546875" customWidth="1"/>
    <col min="4104" max="4104" width="59.5703125" bestFit="1" customWidth="1"/>
    <col min="4105" max="4105" width="57.85546875" bestFit="1" customWidth="1"/>
    <col min="4106" max="4106" width="35.425781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5703125" customWidth="1"/>
    <col min="4114" max="4114" width="9" bestFit="1" customWidth="1"/>
    <col min="4355" max="4355" width="4.5703125" bestFit="1" customWidth="1"/>
    <col min="4356" max="4356" width="9.5703125" bestFit="1" customWidth="1"/>
    <col min="4357" max="4357" width="10" bestFit="1" customWidth="1"/>
    <col min="4358" max="4358" width="8.85546875" bestFit="1" customWidth="1"/>
    <col min="4359" max="4359" width="22.85546875" customWidth="1"/>
    <col min="4360" max="4360" width="59.5703125" bestFit="1" customWidth="1"/>
    <col min="4361" max="4361" width="57.85546875" bestFit="1" customWidth="1"/>
    <col min="4362" max="4362" width="35.425781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5703125" customWidth="1"/>
    <col min="4370" max="4370" width="9" bestFit="1" customWidth="1"/>
    <col min="4611" max="4611" width="4.5703125" bestFit="1" customWidth="1"/>
    <col min="4612" max="4612" width="9.5703125" bestFit="1" customWidth="1"/>
    <col min="4613" max="4613" width="10" bestFit="1" customWidth="1"/>
    <col min="4614" max="4614" width="8.85546875" bestFit="1" customWidth="1"/>
    <col min="4615" max="4615" width="22.85546875" customWidth="1"/>
    <col min="4616" max="4616" width="59.5703125" bestFit="1" customWidth="1"/>
    <col min="4617" max="4617" width="57.85546875" bestFit="1" customWidth="1"/>
    <col min="4618" max="4618" width="35.425781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5703125" customWidth="1"/>
    <col min="4626" max="4626" width="9" bestFit="1" customWidth="1"/>
    <col min="4867" max="4867" width="4.5703125" bestFit="1" customWidth="1"/>
    <col min="4868" max="4868" width="9.5703125" bestFit="1" customWidth="1"/>
    <col min="4869" max="4869" width="10" bestFit="1" customWidth="1"/>
    <col min="4870" max="4870" width="8.85546875" bestFit="1" customWidth="1"/>
    <col min="4871" max="4871" width="22.85546875" customWidth="1"/>
    <col min="4872" max="4872" width="59.5703125" bestFit="1" customWidth="1"/>
    <col min="4873" max="4873" width="57.85546875" bestFit="1" customWidth="1"/>
    <col min="4874" max="4874" width="35.425781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5703125" customWidth="1"/>
    <col min="4882" max="4882" width="9" bestFit="1" customWidth="1"/>
    <col min="5123" max="5123" width="4.5703125" bestFit="1" customWidth="1"/>
    <col min="5124" max="5124" width="9.5703125" bestFit="1" customWidth="1"/>
    <col min="5125" max="5125" width="10" bestFit="1" customWidth="1"/>
    <col min="5126" max="5126" width="8.85546875" bestFit="1" customWidth="1"/>
    <col min="5127" max="5127" width="22.85546875" customWidth="1"/>
    <col min="5128" max="5128" width="59.5703125" bestFit="1" customWidth="1"/>
    <col min="5129" max="5129" width="57.85546875" bestFit="1" customWidth="1"/>
    <col min="5130" max="5130" width="35.425781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5703125" customWidth="1"/>
    <col min="5138" max="5138" width="9" bestFit="1" customWidth="1"/>
    <col min="5379" max="5379" width="4.5703125" bestFit="1" customWidth="1"/>
    <col min="5380" max="5380" width="9.5703125" bestFit="1" customWidth="1"/>
    <col min="5381" max="5381" width="10" bestFit="1" customWidth="1"/>
    <col min="5382" max="5382" width="8.85546875" bestFit="1" customWidth="1"/>
    <col min="5383" max="5383" width="22.85546875" customWidth="1"/>
    <col min="5384" max="5384" width="59.5703125" bestFit="1" customWidth="1"/>
    <col min="5385" max="5385" width="57.85546875" bestFit="1" customWidth="1"/>
    <col min="5386" max="5386" width="35.425781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5703125" customWidth="1"/>
    <col min="5394" max="5394" width="9" bestFit="1" customWidth="1"/>
    <col min="5635" max="5635" width="4.5703125" bestFit="1" customWidth="1"/>
    <col min="5636" max="5636" width="9.5703125" bestFit="1" customWidth="1"/>
    <col min="5637" max="5637" width="10" bestFit="1" customWidth="1"/>
    <col min="5638" max="5638" width="8.85546875" bestFit="1" customWidth="1"/>
    <col min="5639" max="5639" width="22.85546875" customWidth="1"/>
    <col min="5640" max="5640" width="59.5703125" bestFit="1" customWidth="1"/>
    <col min="5641" max="5641" width="57.85546875" bestFit="1" customWidth="1"/>
    <col min="5642" max="5642" width="35.425781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5703125" customWidth="1"/>
    <col min="5650" max="5650" width="9" bestFit="1" customWidth="1"/>
    <col min="5891" max="5891" width="4.5703125" bestFit="1" customWidth="1"/>
    <col min="5892" max="5892" width="9.5703125" bestFit="1" customWidth="1"/>
    <col min="5893" max="5893" width="10" bestFit="1" customWidth="1"/>
    <col min="5894" max="5894" width="8.85546875" bestFit="1" customWidth="1"/>
    <col min="5895" max="5895" width="22.85546875" customWidth="1"/>
    <col min="5896" max="5896" width="59.5703125" bestFit="1" customWidth="1"/>
    <col min="5897" max="5897" width="57.85546875" bestFit="1" customWidth="1"/>
    <col min="5898" max="5898" width="35.425781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5703125" customWidth="1"/>
    <col min="5906" max="5906" width="9" bestFit="1" customWidth="1"/>
    <col min="6147" max="6147" width="4.5703125" bestFit="1" customWidth="1"/>
    <col min="6148" max="6148" width="9.5703125" bestFit="1" customWidth="1"/>
    <col min="6149" max="6149" width="10" bestFit="1" customWidth="1"/>
    <col min="6150" max="6150" width="8.85546875" bestFit="1" customWidth="1"/>
    <col min="6151" max="6151" width="22.85546875" customWidth="1"/>
    <col min="6152" max="6152" width="59.5703125" bestFit="1" customWidth="1"/>
    <col min="6153" max="6153" width="57.85546875" bestFit="1" customWidth="1"/>
    <col min="6154" max="6154" width="35.425781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5703125" customWidth="1"/>
    <col min="6162" max="6162" width="9" bestFit="1" customWidth="1"/>
    <col min="6403" max="6403" width="4.5703125" bestFit="1" customWidth="1"/>
    <col min="6404" max="6404" width="9.5703125" bestFit="1" customWidth="1"/>
    <col min="6405" max="6405" width="10" bestFit="1" customWidth="1"/>
    <col min="6406" max="6406" width="8.85546875" bestFit="1" customWidth="1"/>
    <col min="6407" max="6407" width="22.85546875" customWidth="1"/>
    <col min="6408" max="6408" width="59.5703125" bestFit="1" customWidth="1"/>
    <col min="6409" max="6409" width="57.85546875" bestFit="1" customWidth="1"/>
    <col min="6410" max="6410" width="35.425781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5703125" customWidth="1"/>
    <col min="6418" max="6418" width="9" bestFit="1" customWidth="1"/>
    <col min="6659" max="6659" width="4.5703125" bestFit="1" customWidth="1"/>
    <col min="6660" max="6660" width="9.5703125" bestFit="1" customWidth="1"/>
    <col min="6661" max="6661" width="10" bestFit="1" customWidth="1"/>
    <col min="6662" max="6662" width="8.85546875" bestFit="1" customWidth="1"/>
    <col min="6663" max="6663" width="22.85546875" customWidth="1"/>
    <col min="6664" max="6664" width="59.5703125" bestFit="1" customWidth="1"/>
    <col min="6665" max="6665" width="57.85546875" bestFit="1" customWidth="1"/>
    <col min="6666" max="6666" width="35.425781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5703125" customWidth="1"/>
    <col min="6674" max="6674" width="9" bestFit="1" customWidth="1"/>
    <col min="6915" max="6915" width="4.5703125" bestFit="1" customWidth="1"/>
    <col min="6916" max="6916" width="9.5703125" bestFit="1" customWidth="1"/>
    <col min="6917" max="6917" width="10" bestFit="1" customWidth="1"/>
    <col min="6918" max="6918" width="8.85546875" bestFit="1" customWidth="1"/>
    <col min="6919" max="6919" width="22.85546875" customWidth="1"/>
    <col min="6920" max="6920" width="59.5703125" bestFit="1" customWidth="1"/>
    <col min="6921" max="6921" width="57.85546875" bestFit="1" customWidth="1"/>
    <col min="6922" max="6922" width="35.425781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5703125" customWidth="1"/>
    <col min="6930" max="6930" width="9" bestFit="1" customWidth="1"/>
    <col min="7171" max="7171" width="4.5703125" bestFit="1" customWidth="1"/>
    <col min="7172" max="7172" width="9.5703125" bestFit="1" customWidth="1"/>
    <col min="7173" max="7173" width="10" bestFit="1" customWidth="1"/>
    <col min="7174" max="7174" width="8.85546875" bestFit="1" customWidth="1"/>
    <col min="7175" max="7175" width="22.85546875" customWidth="1"/>
    <col min="7176" max="7176" width="59.5703125" bestFit="1" customWidth="1"/>
    <col min="7177" max="7177" width="57.85546875" bestFit="1" customWidth="1"/>
    <col min="7178" max="7178" width="35.425781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5703125" customWidth="1"/>
    <col min="7186" max="7186" width="9" bestFit="1" customWidth="1"/>
    <col min="7427" max="7427" width="4.5703125" bestFit="1" customWidth="1"/>
    <col min="7428" max="7428" width="9.5703125" bestFit="1" customWidth="1"/>
    <col min="7429" max="7429" width="10" bestFit="1" customWidth="1"/>
    <col min="7430" max="7430" width="8.85546875" bestFit="1" customWidth="1"/>
    <col min="7431" max="7431" width="22.85546875" customWidth="1"/>
    <col min="7432" max="7432" width="59.5703125" bestFit="1" customWidth="1"/>
    <col min="7433" max="7433" width="57.85546875" bestFit="1" customWidth="1"/>
    <col min="7434" max="7434" width="35.425781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5703125" customWidth="1"/>
    <col min="7442" max="7442" width="9" bestFit="1" customWidth="1"/>
    <col min="7683" max="7683" width="4.5703125" bestFit="1" customWidth="1"/>
    <col min="7684" max="7684" width="9.5703125" bestFit="1" customWidth="1"/>
    <col min="7685" max="7685" width="10" bestFit="1" customWidth="1"/>
    <col min="7686" max="7686" width="8.85546875" bestFit="1" customWidth="1"/>
    <col min="7687" max="7687" width="22.85546875" customWidth="1"/>
    <col min="7688" max="7688" width="59.5703125" bestFit="1" customWidth="1"/>
    <col min="7689" max="7689" width="57.85546875" bestFit="1" customWidth="1"/>
    <col min="7690" max="7690" width="35.425781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5703125" customWidth="1"/>
    <col min="7698" max="7698" width="9" bestFit="1" customWidth="1"/>
    <col min="7939" max="7939" width="4.5703125" bestFit="1" customWidth="1"/>
    <col min="7940" max="7940" width="9.5703125" bestFit="1" customWidth="1"/>
    <col min="7941" max="7941" width="10" bestFit="1" customWidth="1"/>
    <col min="7942" max="7942" width="8.85546875" bestFit="1" customWidth="1"/>
    <col min="7943" max="7943" width="22.85546875" customWidth="1"/>
    <col min="7944" max="7944" width="59.5703125" bestFit="1" customWidth="1"/>
    <col min="7945" max="7945" width="57.85546875" bestFit="1" customWidth="1"/>
    <col min="7946" max="7946" width="35.425781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5703125" customWidth="1"/>
    <col min="7954" max="7954" width="9" bestFit="1" customWidth="1"/>
    <col min="8195" max="8195" width="4.5703125" bestFit="1" customWidth="1"/>
    <col min="8196" max="8196" width="9.5703125" bestFit="1" customWidth="1"/>
    <col min="8197" max="8197" width="10" bestFit="1" customWidth="1"/>
    <col min="8198" max="8198" width="8.85546875" bestFit="1" customWidth="1"/>
    <col min="8199" max="8199" width="22.85546875" customWidth="1"/>
    <col min="8200" max="8200" width="59.5703125" bestFit="1" customWidth="1"/>
    <col min="8201" max="8201" width="57.85546875" bestFit="1" customWidth="1"/>
    <col min="8202" max="8202" width="35.425781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5703125" customWidth="1"/>
    <col min="8210" max="8210" width="9" bestFit="1" customWidth="1"/>
    <col min="8451" max="8451" width="4.5703125" bestFit="1" customWidth="1"/>
    <col min="8452" max="8452" width="9.5703125" bestFit="1" customWidth="1"/>
    <col min="8453" max="8453" width="10" bestFit="1" customWidth="1"/>
    <col min="8454" max="8454" width="8.85546875" bestFit="1" customWidth="1"/>
    <col min="8455" max="8455" width="22.85546875" customWidth="1"/>
    <col min="8456" max="8456" width="59.5703125" bestFit="1" customWidth="1"/>
    <col min="8457" max="8457" width="57.85546875" bestFit="1" customWidth="1"/>
    <col min="8458" max="8458" width="35.425781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5703125" customWidth="1"/>
    <col min="8466" max="8466" width="9" bestFit="1" customWidth="1"/>
    <col min="8707" max="8707" width="4.5703125" bestFit="1" customWidth="1"/>
    <col min="8708" max="8708" width="9.5703125" bestFit="1" customWidth="1"/>
    <col min="8709" max="8709" width="10" bestFit="1" customWidth="1"/>
    <col min="8710" max="8710" width="8.85546875" bestFit="1" customWidth="1"/>
    <col min="8711" max="8711" width="22.85546875" customWidth="1"/>
    <col min="8712" max="8712" width="59.5703125" bestFit="1" customWidth="1"/>
    <col min="8713" max="8713" width="57.85546875" bestFit="1" customWidth="1"/>
    <col min="8714" max="8714" width="35.425781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5703125" customWidth="1"/>
    <col min="8722" max="8722" width="9" bestFit="1" customWidth="1"/>
    <col min="8963" max="8963" width="4.5703125" bestFit="1" customWidth="1"/>
    <col min="8964" max="8964" width="9.5703125" bestFit="1" customWidth="1"/>
    <col min="8965" max="8965" width="10" bestFit="1" customWidth="1"/>
    <col min="8966" max="8966" width="8.85546875" bestFit="1" customWidth="1"/>
    <col min="8967" max="8967" width="22.85546875" customWidth="1"/>
    <col min="8968" max="8968" width="59.5703125" bestFit="1" customWidth="1"/>
    <col min="8969" max="8969" width="57.85546875" bestFit="1" customWidth="1"/>
    <col min="8970" max="8970" width="35.425781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5703125" customWidth="1"/>
    <col min="8978" max="8978" width="9" bestFit="1" customWidth="1"/>
    <col min="9219" max="9219" width="4.5703125" bestFit="1" customWidth="1"/>
    <col min="9220" max="9220" width="9.5703125" bestFit="1" customWidth="1"/>
    <col min="9221" max="9221" width="10" bestFit="1" customWidth="1"/>
    <col min="9222" max="9222" width="8.85546875" bestFit="1" customWidth="1"/>
    <col min="9223" max="9223" width="22.85546875" customWidth="1"/>
    <col min="9224" max="9224" width="59.5703125" bestFit="1" customWidth="1"/>
    <col min="9225" max="9225" width="57.85546875" bestFit="1" customWidth="1"/>
    <col min="9226" max="9226" width="35.425781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5703125" customWidth="1"/>
    <col min="9234" max="9234" width="9" bestFit="1" customWidth="1"/>
    <col min="9475" max="9475" width="4.5703125" bestFit="1" customWidth="1"/>
    <col min="9476" max="9476" width="9.5703125" bestFit="1" customWidth="1"/>
    <col min="9477" max="9477" width="10" bestFit="1" customWidth="1"/>
    <col min="9478" max="9478" width="8.85546875" bestFit="1" customWidth="1"/>
    <col min="9479" max="9479" width="22.85546875" customWidth="1"/>
    <col min="9480" max="9480" width="59.5703125" bestFit="1" customWidth="1"/>
    <col min="9481" max="9481" width="57.85546875" bestFit="1" customWidth="1"/>
    <col min="9482" max="9482" width="35.425781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5703125" customWidth="1"/>
    <col min="9490" max="9490" width="9" bestFit="1" customWidth="1"/>
    <col min="9731" max="9731" width="4.5703125" bestFit="1" customWidth="1"/>
    <col min="9732" max="9732" width="9.5703125" bestFit="1" customWidth="1"/>
    <col min="9733" max="9733" width="10" bestFit="1" customWidth="1"/>
    <col min="9734" max="9734" width="8.85546875" bestFit="1" customWidth="1"/>
    <col min="9735" max="9735" width="22.85546875" customWidth="1"/>
    <col min="9736" max="9736" width="59.5703125" bestFit="1" customWidth="1"/>
    <col min="9737" max="9737" width="57.85546875" bestFit="1" customWidth="1"/>
    <col min="9738" max="9738" width="35.425781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5703125" customWidth="1"/>
    <col min="9746" max="9746" width="9" bestFit="1" customWidth="1"/>
    <col min="9987" max="9987" width="4.5703125" bestFit="1" customWidth="1"/>
    <col min="9988" max="9988" width="9.5703125" bestFit="1" customWidth="1"/>
    <col min="9989" max="9989" width="10" bestFit="1" customWidth="1"/>
    <col min="9990" max="9990" width="8.85546875" bestFit="1" customWidth="1"/>
    <col min="9991" max="9991" width="22.85546875" customWidth="1"/>
    <col min="9992" max="9992" width="59.5703125" bestFit="1" customWidth="1"/>
    <col min="9993" max="9993" width="57.85546875" bestFit="1" customWidth="1"/>
    <col min="9994" max="9994" width="35.425781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5703125" customWidth="1"/>
    <col min="10002" max="10002" width="9" bestFit="1" customWidth="1"/>
    <col min="10243" max="10243" width="4.5703125" bestFit="1" customWidth="1"/>
    <col min="10244" max="10244" width="9.5703125" bestFit="1" customWidth="1"/>
    <col min="10245" max="10245" width="10" bestFit="1" customWidth="1"/>
    <col min="10246" max="10246" width="8.85546875" bestFit="1" customWidth="1"/>
    <col min="10247" max="10247" width="22.85546875" customWidth="1"/>
    <col min="10248" max="10248" width="59.5703125" bestFit="1" customWidth="1"/>
    <col min="10249" max="10249" width="57.85546875" bestFit="1" customWidth="1"/>
    <col min="10250" max="10250" width="35.425781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5703125" customWidth="1"/>
    <col min="10258" max="10258" width="9" bestFit="1" customWidth="1"/>
    <col min="10499" max="10499" width="4.5703125" bestFit="1" customWidth="1"/>
    <col min="10500" max="10500" width="9.5703125" bestFit="1" customWidth="1"/>
    <col min="10501" max="10501" width="10" bestFit="1" customWidth="1"/>
    <col min="10502" max="10502" width="8.85546875" bestFit="1" customWidth="1"/>
    <col min="10503" max="10503" width="22.85546875" customWidth="1"/>
    <col min="10504" max="10504" width="59.5703125" bestFit="1" customWidth="1"/>
    <col min="10505" max="10505" width="57.85546875" bestFit="1" customWidth="1"/>
    <col min="10506" max="10506" width="35.425781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5703125" customWidth="1"/>
    <col min="10514" max="10514" width="9" bestFit="1" customWidth="1"/>
    <col min="10755" max="10755" width="4.5703125" bestFit="1" customWidth="1"/>
    <col min="10756" max="10756" width="9.5703125" bestFit="1" customWidth="1"/>
    <col min="10757" max="10757" width="10" bestFit="1" customWidth="1"/>
    <col min="10758" max="10758" width="8.85546875" bestFit="1" customWidth="1"/>
    <col min="10759" max="10759" width="22.85546875" customWidth="1"/>
    <col min="10760" max="10760" width="59.5703125" bestFit="1" customWidth="1"/>
    <col min="10761" max="10761" width="57.85546875" bestFit="1" customWidth="1"/>
    <col min="10762" max="10762" width="35.425781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5703125" customWidth="1"/>
    <col min="10770" max="10770" width="9" bestFit="1" customWidth="1"/>
    <col min="11011" max="11011" width="4.5703125" bestFit="1" customWidth="1"/>
    <col min="11012" max="11012" width="9.5703125" bestFit="1" customWidth="1"/>
    <col min="11013" max="11013" width="10" bestFit="1" customWidth="1"/>
    <col min="11014" max="11014" width="8.85546875" bestFit="1" customWidth="1"/>
    <col min="11015" max="11015" width="22.85546875" customWidth="1"/>
    <col min="11016" max="11016" width="59.5703125" bestFit="1" customWidth="1"/>
    <col min="11017" max="11017" width="57.85546875" bestFit="1" customWidth="1"/>
    <col min="11018" max="11018" width="35.425781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5703125" customWidth="1"/>
    <col min="11026" max="11026" width="9" bestFit="1" customWidth="1"/>
    <col min="11267" max="11267" width="4.5703125" bestFit="1" customWidth="1"/>
    <col min="11268" max="11268" width="9.5703125" bestFit="1" customWidth="1"/>
    <col min="11269" max="11269" width="10" bestFit="1" customWidth="1"/>
    <col min="11270" max="11270" width="8.85546875" bestFit="1" customWidth="1"/>
    <col min="11271" max="11271" width="22.85546875" customWidth="1"/>
    <col min="11272" max="11272" width="59.5703125" bestFit="1" customWidth="1"/>
    <col min="11273" max="11273" width="57.85546875" bestFit="1" customWidth="1"/>
    <col min="11274" max="11274" width="35.425781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5703125" customWidth="1"/>
    <col min="11282" max="11282" width="9" bestFit="1" customWidth="1"/>
    <col min="11523" max="11523" width="4.5703125" bestFit="1" customWidth="1"/>
    <col min="11524" max="11524" width="9.5703125" bestFit="1" customWidth="1"/>
    <col min="11525" max="11525" width="10" bestFit="1" customWidth="1"/>
    <col min="11526" max="11526" width="8.85546875" bestFit="1" customWidth="1"/>
    <col min="11527" max="11527" width="22.85546875" customWidth="1"/>
    <col min="11528" max="11528" width="59.5703125" bestFit="1" customWidth="1"/>
    <col min="11529" max="11529" width="57.85546875" bestFit="1" customWidth="1"/>
    <col min="11530" max="11530" width="35.425781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5703125" customWidth="1"/>
    <col min="11538" max="11538" width="9" bestFit="1" customWidth="1"/>
    <col min="11779" max="11779" width="4.5703125" bestFit="1" customWidth="1"/>
    <col min="11780" max="11780" width="9.5703125" bestFit="1" customWidth="1"/>
    <col min="11781" max="11781" width="10" bestFit="1" customWidth="1"/>
    <col min="11782" max="11782" width="8.85546875" bestFit="1" customWidth="1"/>
    <col min="11783" max="11783" width="22.85546875" customWidth="1"/>
    <col min="11784" max="11784" width="59.5703125" bestFit="1" customWidth="1"/>
    <col min="11785" max="11785" width="57.85546875" bestFit="1" customWidth="1"/>
    <col min="11786" max="11786" width="35.425781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5703125" customWidth="1"/>
    <col min="11794" max="11794" width="9" bestFit="1" customWidth="1"/>
    <col min="12035" max="12035" width="4.5703125" bestFit="1" customWidth="1"/>
    <col min="12036" max="12036" width="9.5703125" bestFit="1" customWidth="1"/>
    <col min="12037" max="12037" width="10" bestFit="1" customWidth="1"/>
    <col min="12038" max="12038" width="8.85546875" bestFit="1" customWidth="1"/>
    <col min="12039" max="12039" width="22.85546875" customWidth="1"/>
    <col min="12040" max="12040" width="59.5703125" bestFit="1" customWidth="1"/>
    <col min="12041" max="12041" width="57.85546875" bestFit="1" customWidth="1"/>
    <col min="12042" max="12042" width="35.425781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5703125" customWidth="1"/>
    <col min="12050" max="12050" width="9" bestFit="1" customWidth="1"/>
    <col min="12291" max="12291" width="4.5703125" bestFit="1" customWidth="1"/>
    <col min="12292" max="12292" width="9.5703125" bestFit="1" customWidth="1"/>
    <col min="12293" max="12293" width="10" bestFit="1" customWidth="1"/>
    <col min="12294" max="12294" width="8.85546875" bestFit="1" customWidth="1"/>
    <col min="12295" max="12295" width="22.85546875" customWidth="1"/>
    <col min="12296" max="12296" width="59.5703125" bestFit="1" customWidth="1"/>
    <col min="12297" max="12297" width="57.85546875" bestFit="1" customWidth="1"/>
    <col min="12298" max="12298" width="35.425781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5703125" customWidth="1"/>
    <col min="12306" max="12306" width="9" bestFit="1" customWidth="1"/>
    <col min="12547" max="12547" width="4.5703125" bestFit="1" customWidth="1"/>
    <col min="12548" max="12548" width="9.5703125" bestFit="1" customWidth="1"/>
    <col min="12549" max="12549" width="10" bestFit="1" customWidth="1"/>
    <col min="12550" max="12550" width="8.85546875" bestFit="1" customWidth="1"/>
    <col min="12551" max="12551" width="22.85546875" customWidth="1"/>
    <col min="12552" max="12552" width="59.5703125" bestFit="1" customWidth="1"/>
    <col min="12553" max="12553" width="57.85546875" bestFit="1" customWidth="1"/>
    <col min="12554" max="12554" width="35.425781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5703125" customWidth="1"/>
    <col min="12562" max="12562" width="9" bestFit="1" customWidth="1"/>
    <col min="12803" max="12803" width="4.5703125" bestFit="1" customWidth="1"/>
    <col min="12804" max="12804" width="9.5703125" bestFit="1" customWidth="1"/>
    <col min="12805" max="12805" width="10" bestFit="1" customWidth="1"/>
    <col min="12806" max="12806" width="8.85546875" bestFit="1" customWidth="1"/>
    <col min="12807" max="12807" width="22.85546875" customWidth="1"/>
    <col min="12808" max="12808" width="59.5703125" bestFit="1" customWidth="1"/>
    <col min="12809" max="12809" width="57.85546875" bestFit="1" customWidth="1"/>
    <col min="12810" max="12810" width="35.425781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5703125" customWidth="1"/>
    <col min="12818" max="12818" width="9" bestFit="1" customWidth="1"/>
    <col min="13059" max="13059" width="4.5703125" bestFit="1" customWidth="1"/>
    <col min="13060" max="13060" width="9.5703125" bestFit="1" customWidth="1"/>
    <col min="13061" max="13061" width="10" bestFit="1" customWidth="1"/>
    <col min="13062" max="13062" width="8.85546875" bestFit="1" customWidth="1"/>
    <col min="13063" max="13063" width="22.85546875" customWidth="1"/>
    <col min="13064" max="13064" width="59.5703125" bestFit="1" customWidth="1"/>
    <col min="13065" max="13065" width="57.85546875" bestFit="1" customWidth="1"/>
    <col min="13066" max="13066" width="35.425781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5703125" customWidth="1"/>
    <col min="13074" max="13074" width="9" bestFit="1" customWidth="1"/>
    <col min="13315" max="13315" width="4.5703125" bestFit="1" customWidth="1"/>
    <col min="13316" max="13316" width="9.5703125" bestFit="1" customWidth="1"/>
    <col min="13317" max="13317" width="10" bestFit="1" customWidth="1"/>
    <col min="13318" max="13318" width="8.85546875" bestFit="1" customWidth="1"/>
    <col min="13319" max="13319" width="22.85546875" customWidth="1"/>
    <col min="13320" max="13320" width="59.5703125" bestFit="1" customWidth="1"/>
    <col min="13321" max="13321" width="57.85546875" bestFit="1" customWidth="1"/>
    <col min="13322" max="13322" width="35.425781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5703125" customWidth="1"/>
    <col min="13330" max="13330" width="9" bestFit="1" customWidth="1"/>
    <col min="13571" max="13571" width="4.5703125" bestFit="1" customWidth="1"/>
    <col min="13572" max="13572" width="9.5703125" bestFit="1" customWidth="1"/>
    <col min="13573" max="13573" width="10" bestFit="1" customWidth="1"/>
    <col min="13574" max="13574" width="8.85546875" bestFit="1" customWidth="1"/>
    <col min="13575" max="13575" width="22.85546875" customWidth="1"/>
    <col min="13576" max="13576" width="59.5703125" bestFit="1" customWidth="1"/>
    <col min="13577" max="13577" width="57.85546875" bestFit="1" customWidth="1"/>
    <col min="13578" max="13578" width="35.425781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5703125" customWidth="1"/>
    <col min="13586" max="13586" width="9" bestFit="1" customWidth="1"/>
    <col min="13827" max="13827" width="4.5703125" bestFit="1" customWidth="1"/>
    <col min="13828" max="13828" width="9.5703125" bestFit="1" customWidth="1"/>
    <col min="13829" max="13829" width="10" bestFit="1" customWidth="1"/>
    <col min="13830" max="13830" width="8.85546875" bestFit="1" customWidth="1"/>
    <col min="13831" max="13831" width="22.85546875" customWidth="1"/>
    <col min="13832" max="13832" width="59.5703125" bestFit="1" customWidth="1"/>
    <col min="13833" max="13833" width="57.85546875" bestFit="1" customWidth="1"/>
    <col min="13834" max="13834" width="35.425781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5703125" customWidth="1"/>
    <col min="13842" max="13842" width="9" bestFit="1" customWidth="1"/>
    <col min="14083" max="14083" width="4.5703125" bestFit="1" customWidth="1"/>
    <col min="14084" max="14084" width="9.5703125" bestFit="1" customWidth="1"/>
    <col min="14085" max="14085" width="10" bestFit="1" customWidth="1"/>
    <col min="14086" max="14086" width="8.85546875" bestFit="1" customWidth="1"/>
    <col min="14087" max="14087" width="22.85546875" customWidth="1"/>
    <col min="14088" max="14088" width="59.5703125" bestFit="1" customWidth="1"/>
    <col min="14089" max="14089" width="57.85546875" bestFit="1" customWidth="1"/>
    <col min="14090" max="14090" width="35.425781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5703125" customWidth="1"/>
    <col min="14098" max="14098" width="9" bestFit="1" customWidth="1"/>
    <col min="14339" max="14339" width="4.5703125" bestFit="1" customWidth="1"/>
    <col min="14340" max="14340" width="9.5703125" bestFit="1" customWidth="1"/>
    <col min="14341" max="14341" width="10" bestFit="1" customWidth="1"/>
    <col min="14342" max="14342" width="8.85546875" bestFit="1" customWidth="1"/>
    <col min="14343" max="14343" width="22.85546875" customWidth="1"/>
    <col min="14344" max="14344" width="59.5703125" bestFit="1" customWidth="1"/>
    <col min="14345" max="14345" width="57.85546875" bestFit="1" customWidth="1"/>
    <col min="14346" max="14346" width="35.425781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5703125" customWidth="1"/>
    <col min="14354" max="14354" width="9" bestFit="1" customWidth="1"/>
    <col min="14595" max="14595" width="4.5703125" bestFit="1" customWidth="1"/>
    <col min="14596" max="14596" width="9.5703125" bestFit="1" customWidth="1"/>
    <col min="14597" max="14597" width="10" bestFit="1" customWidth="1"/>
    <col min="14598" max="14598" width="8.85546875" bestFit="1" customWidth="1"/>
    <col min="14599" max="14599" width="22.85546875" customWidth="1"/>
    <col min="14600" max="14600" width="59.5703125" bestFit="1" customWidth="1"/>
    <col min="14601" max="14601" width="57.85546875" bestFit="1" customWidth="1"/>
    <col min="14602" max="14602" width="35.425781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5703125" customWidth="1"/>
    <col min="14610" max="14610" width="9" bestFit="1" customWidth="1"/>
    <col min="14851" max="14851" width="4.5703125" bestFit="1" customWidth="1"/>
    <col min="14852" max="14852" width="9.5703125" bestFit="1" customWidth="1"/>
    <col min="14853" max="14853" width="10" bestFit="1" customWidth="1"/>
    <col min="14854" max="14854" width="8.85546875" bestFit="1" customWidth="1"/>
    <col min="14855" max="14855" width="22.85546875" customWidth="1"/>
    <col min="14856" max="14856" width="59.5703125" bestFit="1" customWidth="1"/>
    <col min="14857" max="14857" width="57.85546875" bestFit="1" customWidth="1"/>
    <col min="14858" max="14858" width="35.425781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5703125" customWidth="1"/>
    <col min="14866" max="14866" width="9" bestFit="1" customWidth="1"/>
    <col min="15107" max="15107" width="4.5703125" bestFit="1" customWidth="1"/>
    <col min="15108" max="15108" width="9.5703125" bestFit="1" customWidth="1"/>
    <col min="15109" max="15109" width="10" bestFit="1" customWidth="1"/>
    <col min="15110" max="15110" width="8.85546875" bestFit="1" customWidth="1"/>
    <col min="15111" max="15111" width="22.85546875" customWidth="1"/>
    <col min="15112" max="15112" width="59.5703125" bestFit="1" customWidth="1"/>
    <col min="15113" max="15113" width="57.85546875" bestFit="1" customWidth="1"/>
    <col min="15114" max="15114" width="35.425781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5703125" customWidth="1"/>
    <col min="15122" max="15122" width="9" bestFit="1" customWidth="1"/>
    <col min="15363" max="15363" width="4.5703125" bestFit="1" customWidth="1"/>
    <col min="15364" max="15364" width="9.5703125" bestFit="1" customWidth="1"/>
    <col min="15365" max="15365" width="10" bestFit="1" customWidth="1"/>
    <col min="15366" max="15366" width="8.85546875" bestFit="1" customWidth="1"/>
    <col min="15367" max="15367" width="22.85546875" customWidth="1"/>
    <col min="15368" max="15368" width="59.5703125" bestFit="1" customWidth="1"/>
    <col min="15369" max="15369" width="57.85546875" bestFit="1" customWidth="1"/>
    <col min="15370" max="15370" width="35.425781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5703125" customWidth="1"/>
    <col min="15378" max="15378" width="9" bestFit="1" customWidth="1"/>
    <col min="15619" max="15619" width="4.5703125" bestFit="1" customWidth="1"/>
    <col min="15620" max="15620" width="9.5703125" bestFit="1" customWidth="1"/>
    <col min="15621" max="15621" width="10" bestFit="1" customWidth="1"/>
    <col min="15622" max="15622" width="8.85546875" bestFit="1" customWidth="1"/>
    <col min="15623" max="15623" width="22.85546875" customWidth="1"/>
    <col min="15624" max="15624" width="59.5703125" bestFit="1" customWidth="1"/>
    <col min="15625" max="15625" width="57.85546875" bestFit="1" customWidth="1"/>
    <col min="15626" max="15626" width="35.425781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5703125" customWidth="1"/>
    <col min="15634" max="15634" width="9" bestFit="1" customWidth="1"/>
    <col min="15875" max="15875" width="4.5703125" bestFit="1" customWidth="1"/>
    <col min="15876" max="15876" width="9.5703125" bestFit="1" customWidth="1"/>
    <col min="15877" max="15877" width="10" bestFit="1" customWidth="1"/>
    <col min="15878" max="15878" width="8.85546875" bestFit="1" customWidth="1"/>
    <col min="15879" max="15879" width="22.85546875" customWidth="1"/>
    <col min="15880" max="15880" width="59.5703125" bestFit="1" customWidth="1"/>
    <col min="15881" max="15881" width="57.85546875" bestFit="1" customWidth="1"/>
    <col min="15882" max="15882" width="35.425781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5703125" customWidth="1"/>
    <col min="15890" max="15890" width="9" bestFit="1" customWidth="1"/>
    <col min="16131" max="16131" width="4.5703125" bestFit="1" customWidth="1"/>
    <col min="16132" max="16132" width="9.5703125" bestFit="1" customWidth="1"/>
    <col min="16133" max="16133" width="10" bestFit="1" customWidth="1"/>
    <col min="16134" max="16134" width="8.85546875" bestFit="1" customWidth="1"/>
    <col min="16135" max="16135" width="22.85546875" customWidth="1"/>
    <col min="16136" max="16136" width="59.5703125" bestFit="1" customWidth="1"/>
    <col min="16137" max="16137" width="57.85546875" bestFit="1" customWidth="1"/>
    <col min="16138" max="16138" width="35.425781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5703125" customWidth="1"/>
    <col min="16146" max="16146" width="9" bestFit="1" customWidth="1"/>
  </cols>
  <sheetData>
    <row r="2" spans="1:19" x14ac:dyDescent="0.25">
      <c r="A2" s="1" t="s">
        <v>0</v>
      </c>
    </row>
    <row r="3" spans="1:19" x14ac:dyDescent="0.25">
      <c r="M3" s="2"/>
      <c r="N3" s="2"/>
      <c r="O3" s="2"/>
      <c r="P3" s="2"/>
    </row>
    <row r="4" spans="1:19" s="10" customFormat="1" ht="5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ht="25.5" customHeigh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87.75" customHeight="1" x14ac:dyDescent="0.25">
      <c r="A7" s="18">
        <v>1</v>
      </c>
      <c r="B7" s="18">
        <v>1</v>
      </c>
      <c r="C7" s="18">
        <v>4</v>
      </c>
      <c r="D7" s="18">
        <v>2</v>
      </c>
      <c r="E7" s="19" t="s">
        <v>35</v>
      </c>
      <c r="F7" s="19" t="s">
        <v>36</v>
      </c>
      <c r="G7" s="20" t="s">
        <v>37</v>
      </c>
      <c r="H7" s="20" t="s">
        <v>38</v>
      </c>
      <c r="I7" s="21" t="s">
        <v>39</v>
      </c>
      <c r="J7" s="19" t="s">
        <v>40</v>
      </c>
      <c r="K7" s="22" t="s">
        <v>41</v>
      </c>
      <c r="L7" s="22"/>
      <c r="M7" s="23">
        <v>7336.5</v>
      </c>
      <c r="N7" s="22"/>
      <c r="O7" s="23">
        <v>7336.5</v>
      </c>
      <c r="P7" s="22"/>
      <c r="Q7" s="19" t="s">
        <v>42</v>
      </c>
      <c r="R7" s="19" t="s">
        <v>43</v>
      </c>
      <c r="S7" s="24"/>
    </row>
    <row r="8" spans="1:19" s="25" customFormat="1" ht="152.25" customHeight="1" x14ac:dyDescent="0.25">
      <c r="A8" s="18"/>
      <c r="B8" s="18"/>
      <c r="C8" s="18"/>
      <c r="D8" s="18"/>
      <c r="E8" s="19"/>
      <c r="F8" s="19"/>
      <c r="G8" s="20" t="s">
        <v>44</v>
      </c>
      <c r="H8" s="20" t="s">
        <v>45</v>
      </c>
      <c r="I8" s="21" t="s">
        <v>46</v>
      </c>
      <c r="J8" s="19"/>
      <c r="K8" s="22"/>
      <c r="L8" s="22"/>
      <c r="M8" s="23"/>
      <c r="N8" s="22"/>
      <c r="O8" s="23"/>
      <c r="P8" s="22"/>
      <c r="Q8" s="19"/>
      <c r="R8" s="19"/>
      <c r="S8" s="24"/>
    </row>
    <row r="9" spans="1:19" ht="128.25" customHeight="1" x14ac:dyDescent="0.25">
      <c r="A9" s="19">
        <v>2</v>
      </c>
      <c r="B9" s="19">
        <v>1</v>
      </c>
      <c r="C9" s="19">
        <v>4</v>
      </c>
      <c r="D9" s="19">
        <v>2</v>
      </c>
      <c r="E9" s="19" t="s">
        <v>47</v>
      </c>
      <c r="F9" s="19" t="s">
        <v>48</v>
      </c>
      <c r="G9" s="20" t="s">
        <v>49</v>
      </c>
      <c r="H9" s="20" t="s">
        <v>38</v>
      </c>
      <c r="I9" s="26">
        <v>98</v>
      </c>
      <c r="J9" s="19" t="s">
        <v>50</v>
      </c>
      <c r="K9" s="19" t="s">
        <v>51</v>
      </c>
      <c r="L9" s="19"/>
      <c r="M9" s="23">
        <v>3350</v>
      </c>
      <c r="N9" s="19"/>
      <c r="O9" s="23">
        <v>3350</v>
      </c>
      <c r="P9" s="19"/>
      <c r="Q9" s="19" t="s">
        <v>42</v>
      </c>
      <c r="R9" s="19" t="s">
        <v>43</v>
      </c>
      <c r="S9" s="27"/>
    </row>
    <row r="10" spans="1:19" ht="128.25" customHeight="1" x14ac:dyDescent="0.25">
      <c r="A10" s="19"/>
      <c r="B10" s="19"/>
      <c r="C10" s="19"/>
      <c r="D10" s="19"/>
      <c r="E10" s="19"/>
      <c r="F10" s="19"/>
      <c r="G10" s="20" t="s">
        <v>44</v>
      </c>
      <c r="H10" s="20" t="s">
        <v>45</v>
      </c>
      <c r="I10" s="26">
        <v>1</v>
      </c>
      <c r="J10" s="19"/>
      <c r="K10" s="19"/>
      <c r="L10" s="19"/>
      <c r="M10" s="23"/>
      <c r="N10" s="19"/>
      <c r="O10" s="23"/>
      <c r="P10" s="19"/>
      <c r="Q10" s="19"/>
      <c r="R10" s="19"/>
      <c r="S10" s="27"/>
    </row>
    <row r="11" spans="1:19" ht="104.25" customHeight="1" x14ac:dyDescent="0.25">
      <c r="A11" s="19">
        <v>3</v>
      </c>
      <c r="B11" s="19">
        <v>1</v>
      </c>
      <c r="C11" s="19">
        <v>4</v>
      </c>
      <c r="D11" s="19">
        <v>5</v>
      </c>
      <c r="E11" s="19" t="s">
        <v>52</v>
      </c>
      <c r="F11" s="19" t="s">
        <v>53</v>
      </c>
      <c r="G11" s="20" t="s">
        <v>49</v>
      </c>
      <c r="H11" s="20" t="s">
        <v>38</v>
      </c>
      <c r="I11" s="26">
        <v>38</v>
      </c>
      <c r="J11" s="19" t="s">
        <v>50</v>
      </c>
      <c r="K11" s="19" t="s">
        <v>51</v>
      </c>
      <c r="L11" s="19"/>
      <c r="M11" s="23">
        <v>3630</v>
      </c>
      <c r="N11" s="19"/>
      <c r="O11" s="23">
        <v>3630</v>
      </c>
      <c r="P11" s="19"/>
      <c r="Q11" s="19" t="s">
        <v>42</v>
      </c>
      <c r="R11" s="19" t="s">
        <v>43</v>
      </c>
      <c r="S11" s="27"/>
    </row>
    <row r="12" spans="1:19" ht="111" customHeight="1" x14ac:dyDescent="0.25">
      <c r="A12" s="19"/>
      <c r="B12" s="19"/>
      <c r="C12" s="19"/>
      <c r="D12" s="19"/>
      <c r="E12" s="19"/>
      <c r="F12" s="19"/>
      <c r="G12" s="20" t="s">
        <v>44</v>
      </c>
      <c r="H12" s="20" t="s">
        <v>45</v>
      </c>
      <c r="I12" s="26">
        <v>1</v>
      </c>
      <c r="J12" s="19"/>
      <c r="K12" s="19"/>
      <c r="L12" s="19"/>
      <c r="M12" s="23"/>
      <c r="N12" s="19"/>
      <c r="O12" s="23"/>
      <c r="P12" s="19"/>
      <c r="Q12" s="19"/>
      <c r="R12" s="19"/>
      <c r="S12" s="27"/>
    </row>
    <row r="13" spans="1:19" ht="89.25" customHeight="1" x14ac:dyDescent="0.25">
      <c r="A13" s="19">
        <v>4</v>
      </c>
      <c r="B13" s="19">
        <v>1</v>
      </c>
      <c r="C13" s="19">
        <v>4</v>
      </c>
      <c r="D13" s="19">
        <v>2</v>
      </c>
      <c r="E13" s="19" t="s">
        <v>54</v>
      </c>
      <c r="F13" s="19" t="s">
        <v>55</v>
      </c>
      <c r="G13" s="20" t="s">
        <v>49</v>
      </c>
      <c r="H13" s="20" t="s">
        <v>38</v>
      </c>
      <c r="I13" s="26">
        <v>90</v>
      </c>
      <c r="J13" s="19" t="s">
        <v>50</v>
      </c>
      <c r="K13" s="18" t="s">
        <v>51</v>
      </c>
      <c r="L13" s="18"/>
      <c r="M13" s="28">
        <v>3526</v>
      </c>
      <c r="N13" s="18"/>
      <c r="O13" s="28">
        <v>3526</v>
      </c>
      <c r="P13" s="18"/>
      <c r="Q13" s="19" t="s">
        <v>42</v>
      </c>
      <c r="R13" s="19" t="s">
        <v>43</v>
      </c>
      <c r="S13" s="27"/>
    </row>
    <row r="14" spans="1:19" ht="89.25" customHeight="1" x14ac:dyDescent="0.25">
      <c r="A14" s="19"/>
      <c r="B14" s="19"/>
      <c r="C14" s="19"/>
      <c r="D14" s="19"/>
      <c r="E14" s="19"/>
      <c r="F14" s="19"/>
      <c r="G14" s="20" t="s">
        <v>44</v>
      </c>
      <c r="H14" s="20" t="s">
        <v>45</v>
      </c>
      <c r="I14" s="26">
        <v>1</v>
      </c>
      <c r="J14" s="19"/>
      <c r="K14" s="18"/>
      <c r="L14" s="18"/>
      <c r="M14" s="28"/>
      <c r="N14" s="18"/>
      <c r="O14" s="28"/>
      <c r="P14" s="18"/>
      <c r="Q14" s="19"/>
      <c r="R14" s="19"/>
      <c r="S14" s="27"/>
    </row>
    <row r="15" spans="1:19" ht="156" customHeight="1" x14ac:dyDescent="0.25">
      <c r="A15" s="19">
        <v>5</v>
      </c>
      <c r="B15" s="19">
        <v>1</v>
      </c>
      <c r="C15" s="19">
        <v>4</v>
      </c>
      <c r="D15" s="19">
        <v>2</v>
      </c>
      <c r="E15" s="19" t="s">
        <v>56</v>
      </c>
      <c r="F15" s="19" t="s">
        <v>57</v>
      </c>
      <c r="G15" s="20" t="s">
        <v>49</v>
      </c>
      <c r="H15" s="20" t="s">
        <v>38</v>
      </c>
      <c r="I15" s="20">
        <v>50</v>
      </c>
      <c r="J15" s="19" t="s">
        <v>58</v>
      </c>
      <c r="K15" s="19" t="s">
        <v>51</v>
      </c>
      <c r="L15" s="19"/>
      <c r="M15" s="23">
        <v>2600</v>
      </c>
      <c r="N15" s="19"/>
      <c r="O15" s="23">
        <v>2600</v>
      </c>
      <c r="P15" s="19"/>
      <c r="Q15" s="19" t="s">
        <v>42</v>
      </c>
      <c r="R15" s="19" t="s">
        <v>43</v>
      </c>
      <c r="S15" s="27"/>
    </row>
    <row r="16" spans="1:19" ht="166.5" customHeight="1" x14ac:dyDescent="0.25">
      <c r="A16" s="19"/>
      <c r="B16" s="19"/>
      <c r="C16" s="19"/>
      <c r="D16" s="19"/>
      <c r="E16" s="19"/>
      <c r="F16" s="19"/>
      <c r="G16" s="20" t="s">
        <v>44</v>
      </c>
      <c r="H16" s="20" t="s">
        <v>45</v>
      </c>
      <c r="I16" s="20">
        <v>1</v>
      </c>
      <c r="J16" s="19"/>
      <c r="K16" s="19"/>
      <c r="L16" s="19"/>
      <c r="M16" s="23"/>
      <c r="N16" s="19"/>
      <c r="O16" s="23"/>
      <c r="P16" s="19"/>
      <c r="Q16" s="19"/>
      <c r="R16" s="19"/>
      <c r="S16" s="27"/>
    </row>
    <row r="17" spans="1:19" ht="147" customHeight="1" x14ac:dyDescent="0.25">
      <c r="A17" s="19">
        <v>6</v>
      </c>
      <c r="B17" s="19">
        <v>1</v>
      </c>
      <c r="C17" s="19">
        <v>4</v>
      </c>
      <c r="D17" s="19">
        <v>5</v>
      </c>
      <c r="E17" s="19" t="s">
        <v>59</v>
      </c>
      <c r="F17" s="19" t="s">
        <v>60</v>
      </c>
      <c r="G17" s="20" t="s">
        <v>49</v>
      </c>
      <c r="H17" s="20" t="s">
        <v>38</v>
      </c>
      <c r="I17" s="20">
        <v>52</v>
      </c>
      <c r="J17" s="19" t="s">
        <v>61</v>
      </c>
      <c r="K17" s="19" t="s">
        <v>51</v>
      </c>
      <c r="L17" s="19"/>
      <c r="M17" s="23">
        <v>2193.8000000000002</v>
      </c>
      <c r="N17" s="19"/>
      <c r="O17" s="23">
        <v>2193.8000000000002</v>
      </c>
      <c r="P17" s="19"/>
      <c r="Q17" s="19" t="s">
        <v>42</v>
      </c>
      <c r="R17" s="19" t="s">
        <v>43</v>
      </c>
      <c r="S17" s="27"/>
    </row>
    <row r="18" spans="1:19" ht="126.75" customHeight="1" x14ac:dyDescent="0.25">
      <c r="A18" s="19"/>
      <c r="B18" s="19"/>
      <c r="C18" s="19"/>
      <c r="D18" s="19"/>
      <c r="E18" s="19"/>
      <c r="F18" s="19"/>
      <c r="G18" s="20" t="s">
        <v>44</v>
      </c>
      <c r="H18" s="20" t="s">
        <v>45</v>
      </c>
      <c r="I18" s="20">
        <v>1</v>
      </c>
      <c r="J18" s="19"/>
      <c r="K18" s="19"/>
      <c r="L18" s="19"/>
      <c r="M18" s="23"/>
      <c r="N18" s="19"/>
      <c r="O18" s="23"/>
      <c r="P18" s="19"/>
      <c r="Q18" s="19"/>
      <c r="R18" s="19"/>
      <c r="S18" s="27"/>
    </row>
    <row r="19" spans="1:19" ht="101.25" customHeight="1" x14ac:dyDescent="0.25">
      <c r="A19" s="19">
        <v>7</v>
      </c>
      <c r="B19" s="19">
        <v>1</v>
      </c>
      <c r="C19" s="19">
        <v>4</v>
      </c>
      <c r="D19" s="19">
        <v>2</v>
      </c>
      <c r="E19" s="19" t="s">
        <v>62</v>
      </c>
      <c r="F19" s="19" t="s">
        <v>63</v>
      </c>
      <c r="G19" s="20" t="s">
        <v>64</v>
      </c>
      <c r="H19" s="20" t="s">
        <v>38</v>
      </c>
      <c r="I19" s="26">
        <v>340</v>
      </c>
      <c r="J19" s="19" t="s">
        <v>40</v>
      </c>
      <c r="K19" s="19" t="s">
        <v>65</v>
      </c>
      <c r="L19" s="19"/>
      <c r="M19" s="23">
        <v>62006.81</v>
      </c>
      <c r="N19" s="19"/>
      <c r="O19" s="23">
        <v>62006.81</v>
      </c>
      <c r="P19" s="19"/>
      <c r="Q19" s="19" t="s">
        <v>42</v>
      </c>
      <c r="R19" s="19" t="s">
        <v>43</v>
      </c>
      <c r="S19" s="27"/>
    </row>
    <row r="20" spans="1:19" ht="85.5" customHeight="1" x14ac:dyDescent="0.25">
      <c r="A20" s="19"/>
      <c r="B20" s="19"/>
      <c r="C20" s="19"/>
      <c r="D20" s="19"/>
      <c r="E20" s="19"/>
      <c r="F20" s="19"/>
      <c r="G20" s="20" t="s">
        <v>66</v>
      </c>
      <c r="H20" s="20" t="s">
        <v>38</v>
      </c>
      <c r="I20" s="26">
        <v>340</v>
      </c>
      <c r="J20" s="19"/>
      <c r="K20" s="19"/>
      <c r="L20" s="19"/>
      <c r="M20" s="23"/>
      <c r="N20" s="19"/>
      <c r="O20" s="23"/>
      <c r="P20" s="19"/>
      <c r="Q20" s="19"/>
      <c r="R20" s="19"/>
      <c r="S20" s="27"/>
    </row>
    <row r="21" spans="1:19" ht="84.75" customHeight="1" x14ac:dyDescent="0.25">
      <c r="A21" s="19"/>
      <c r="B21" s="19"/>
      <c r="C21" s="19"/>
      <c r="D21" s="19"/>
      <c r="E21" s="19"/>
      <c r="F21" s="19"/>
      <c r="G21" s="20" t="s">
        <v>67</v>
      </c>
      <c r="H21" s="20" t="s">
        <v>45</v>
      </c>
      <c r="I21" s="26">
        <v>1</v>
      </c>
      <c r="J21" s="19"/>
      <c r="K21" s="19"/>
      <c r="L21" s="19"/>
      <c r="M21" s="23"/>
      <c r="N21" s="19"/>
      <c r="O21" s="23"/>
      <c r="P21" s="19"/>
      <c r="Q21" s="19"/>
      <c r="R21" s="19"/>
      <c r="S21" s="27"/>
    </row>
    <row r="22" spans="1:19" ht="86.25" customHeight="1" x14ac:dyDescent="0.25">
      <c r="A22" s="19"/>
      <c r="B22" s="19"/>
      <c r="C22" s="19"/>
      <c r="D22" s="19"/>
      <c r="E22" s="19"/>
      <c r="F22" s="19"/>
      <c r="G22" s="20" t="s">
        <v>68</v>
      </c>
      <c r="H22" s="20" t="s">
        <v>45</v>
      </c>
      <c r="I22" s="26">
        <v>1</v>
      </c>
      <c r="J22" s="19"/>
      <c r="K22" s="19"/>
      <c r="L22" s="19"/>
      <c r="M22" s="23"/>
      <c r="N22" s="19"/>
      <c r="O22" s="23"/>
      <c r="P22" s="19"/>
      <c r="Q22" s="19"/>
      <c r="R22" s="19"/>
      <c r="S22" s="27"/>
    </row>
    <row r="23" spans="1:19" ht="68.25" customHeight="1" x14ac:dyDescent="0.25">
      <c r="A23" s="18">
        <v>8</v>
      </c>
      <c r="B23" s="19">
        <v>1</v>
      </c>
      <c r="C23" s="19">
        <v>4</v>
      </c>
      <c r="D23" s="19">
        <v>5</v>
      </c>
      <c r="E23" s="19" t="s">
        <v>69</v>
      </c>
      <c r="F23" s="19" t="s">
        <v>70</v>
      </c>
      <c r="G23" s="19" t="s">
        <v>71</v>
      </c>
      <c r="H23" s="20" t="s">
        <v>45</v>
      </c>
      <c r="I23" s="20">
        <v>1</v>
      </c>
      <c r="J23" s="19" t="s">
        <v>50</v>
      </c>
      <c r="K23" s="19" t="s">
        <v>72</v>
      </c>
      <c r="L23" s="19"/>
      <c r="M23" s="23">
        <v>5852.6</v>
      </c>
      <c r="N23" s="19"/>
      <c r="O23" s="23">
        <v>5852.6</v>
      </c>
      <c r="P23" s="19"/>
      <c r="Q23" s="19" t="s">
        <v>42</v>
      </c>
      <c r="R23" s="19" t="s">
        <v>43</v>
      </c>
    </row>
    <row r="24" spans="1:19" ht="70.5" customHeight="1" x14ac:dyDescent="0.25">
      <c r="A24" s="18"/>
      <c r="B24" s="19"/>
      <c r="C24" s="19"/>
      <c r="D24" s="19"/>
      <c r="E24" s="19"/>
      <c r="F24" s="19"/>
      <c r="G24" s="19"/>
      <c r="H24" s="20" t="s">
        <v>38</v>
      </c>
      <c r="I24" s="20">
        <v>18</v>
      </c>
      <c r="J24" s="19"/>
      <c r="K24" s="19"/>
      <c r="L24" s="19"/>
      <c r="M24" s="23"/>
      <c r="N24" s="19"/>
      <c r="O24" s="23"/>
      <c r="P24" s="19"/>
      <c r="Q24" s="19"/>
      <c r="R24" s="19"/>
    </row>
    <row r="25" spans="1:19" ht="68.25" customHeight="1" x14ac:dyDescent="0.25">
      <c r="A25" s="18"/>
      <c r="B25" s="19"/>
      <c r="C25" s="19"/>
      <c r="D25" s="19"/>
      <c r="E25" s="19"/>
      <c r="F25" s="19"/>
      <c r="G25" s="20" t="s">
        <v>44</v>
      </c>
      <c r="H25" s="20" t="s">
        <v>45</v>
      </c>
      <c r="I25" s="20">
        <v>1</v>
      </c>
      <c r="J25" s="19"/>
      <c r="K25" s="19"/>
      <c r="L25" s="19"/>
      <c r="M25" s="23"/>
      <c r="N25" s="19"/>
      <c r="O25" s="23"/>
      <c r="P25" s="19"/>
      <c r="Q25" s="19"/>
      <c r="R25" s="19"/>
    </row>
    <row r="26" spans="1:19" ht="90.75" customHeight="1" x14ac:dyDescent="0.25">
      <c r="A26" s="18">
        <v>9</v>
      </c>
      <c r="B26" s="18">
        <v>1</v>
      </c>
      <c r="C26" s="18">
        <v>4</v>
      </c>
      <c r="D26" s="18">
        <v>2</v>
      </c>
      <c r="E26" s="19" t="s">
        <v>73</v>
      </c>
      <c r="F26" s="19" t="s">
        <v>74</v>
      </c>
      <c r="G26" s="26" t="s">
        <v>75</v>
      </c>
      <c r="H26" s="20" t="s">
        <v>38</v>
      </c>
      <c r="I26" s="20">
        <v>15</v>
      </c>
      <c r="J26" s="19" t="s">
        <v>76</v>
      </c>
      <c r="K26" s="19" t="s">
        <v>77</v>
      </c>
      <c r="L26" s="19"/>
      <c r="M26" s="23">
        <v>23626.49</v>
      </c>
      <c r="N26" s="19"/>
      <c r="O26" s="23">
        <v>23626.49</v>
      </c>
      <c r="P26" s="19"/>
      <c r="Q26" s="19" t="s">
        <v>42</v>
      </c>
      <c r="R26" s="19" t="s">
        <v>43</v>
      </c>
    </row>
    <row r="27" spans="1:19" ht="113.25" customHeight="1" x14ac:dyDescent="0.25">
      <c r="A27" s="18"/>
      <c r="B27" s="18"/>
      <c r="C27" s="18"/>
      <c r="D27" s="18"/>
      <c r="E27" s="19"/>
      <c r="F27" s="19"/>
      <c r="G27" s="26" t="s">
        <v>44</v>
      </c>
      <c r="H27" s="26" t="s">
        <v>45</v>
      </c>
      <c r="I27" s="26">
        <v>1</v>
      </c>
      <c r="J27" s="19"/>
      <c r="K27" s="19"/>
      <c r="L27" s="19"/>
      <c r="M27" s="23"/>
      <c r="N27" s="19"/>
      <c r="O27" s="23"/>
      <c r="P27" s="19"/>
      <c r="Q27" s="19"/>
      <c r="R27" s="19"/>
    </row>
    <row r="28" spans="1:19" s="25" customFormat="1" ht="252.75" customHeight="1" x14ac:dyDescent="0.25">
      <c r="A28" s="20">
        <v>10</v>
      </c>
      <c r="B28" s="20">
        <v>1</v>
      </c>
      <c r="C28" s="20">
        <v>4</v>
      </c>
      <c r="D28" s="20">
        <v>2</v>
      </c>
      <c r="E28" s="20" t="s">
        <v>78</v>
      </c>
      <c r="F28" s="20" t="s">
        <v>79</v>
      </c>
      <c r="G28" s="20" t="s">
        <v>75</v>
      </c>
      <c r="H28" s="20" t="s">
        <v>38</v>
      </c>
      <c r="I28" s="20">
        <v>10</v>
      </c>
      <c r="J28" s="20" t="s">
        <v>80</v>
      </c>
      <c r="K28" s="20" t="s">
        <v>77</v>
      </c>
      <c r="L28" s="20"/>
      <c r="M28" s="29">
        <v>8162.29</v>
      </c>
      <c r="N28" s="20"/>
      <c r="O28" s="29">
        <v>8162.29</v>
      </c>
      <c r="P28" s="20"/>
      <c r="Q28" s="20" t="s">
        <v>42</v>
      </c>
      <c r="R28" s="20" t="s">
        <v>43</v>
      </c>
    </row>
    <row r="29" spans="1:19" ht="60" customHeight="1" x14ac:dyDescent="0.25">
      <c r="A29" s="30">
        <v>11</v>
      </c>
      <c r="B29" s="19">
        <v>1</v>
      </c>
      <c r="C29" s="19">
        <v>4</v>
      </c>
      <c r="D29" s="19">
        <v>2</v>
      </c>
      <c r="E29" s="19" t="s">
        <v>81</v>
      </c>
      <c r="F29" s="19" t="s">
        <v>82</v>
      </c>
      <c r="G29" s="19" t="s">
        <v>83</v>
      </c>
      <c r="H29" s="20" t="s">
        <v>45</v>
      </c>
      <c r="I29" s="20">
        <v>2</v>
      </c>
      <c r="J29" s="19" t="s">
        <v>84</v>
      </c>
      <c r="K29" s="19" t="s">
        <v>72</v>
      </c>
      <c r="L29" s="19"/>
      <c r="M29" s="23">
        <v>6708.4</v>
      </c>
      <c r="N29" s="19"/>
      <c r="O29" s="23">
        <v>6708.4</v>
      </c>
      <c r="P29" s="19"/>
      <c r="Q29" s="19" t="s">
        <v>42</v>
      </c>
      <c r="R29" s="19" t="s">
        <v>43</v>
      </c>
    </row>
    <row r="30" spans="1:19" ht="58.5" customHeight="1" x14ac:dyDescent="0.25">
      <c r="A30" s="30"/>
      <c r="B30" s="19"/>
      <c r="C30" s="19"/>
      <c r="D30" s="19"/>
      <c r="E30" s="19"/>
      <c r="F30" s="19"/>
      <c r="G30" s="19"/>
      <c r="H30" s="20" t="s">
        <v>38</v>
      </c>
      <c r="I30" s="20">
        <v>40</v>
      </c>
      <c r="J30" s="19"/>
      <c r="K30" s="19"/>
      <c r="L30" s="19"/>
      <c r="M30" s="23"/>
      <c r="N30" s="19"/>
      <c r="O30" s="23"/>
      <c r="P30" s="19"/>
      <c r="Q30" s="19"/>
      <c r="R30" s="19"/>
    </row>
    <row r="31" spans="1:19" ht="85.5" customHeight="1" x14ac:dyDescent="0.25">
      <c r="A31" s="30"/>
      <c r="B31" s="19"/>
      <c r="C31" s="19"/>
      <c r="D31" s="19"/>
      <c r="E31" s="19"/>
      <c r="F31" s="19"/>
      <c r="G31" s="20" t="s">
        <v>44</v>
      </c>
      <c r="H31" s="20" t="s">
        <v>45</v>
      </c>
      <c r="I31" s="20">
        <v>1</v>
      </c>
      <c r="J31" s="19"/>
      <c r="K31" s="19"/>
      <c r="L31" s="19"/>
      <c r="M31" s="23"/>
      <c r="N31" s="19"/>
      <c r="O31" s="23"/>
      <c r="P31" s="19"/>
      <c r="Q31" s="19"/>
      <c r="R31" s="19"/>
    </row>
    <row r="32" spans="1:19" ht="269.25" customHeight="1" x14ac:dyDescent="0.25">
      <c r="A32" s="26">
        <v>12</v>
      </c>
      <c r="B32" s="26">
        <v>1</v>
      </c>
      <c r="C32" s="26">
        <v>4</v>
      </c>
      <c r="D32" s="26">
        <v>2</v>
      </c>
      <c r="E32" s="20" t="s">
        <v>85</v>
      </c>
      <c r="F32" s="20" t="s">
        <v>86</v>
      </c>
      <c r="G32" s="26" t="s">
        <v>87</v>
      </c>
      <c r="H32" s="26" t="s">
        <v>45</v>
      </c>
      <c r="I32" s="26">
        <v>10</v>
      </c>
      <c r="J32" s="20" t="s">
        <v>88</v>
      </c>
      <c r="K32" s="26" t="s">
        <v>77</v>
      </c>
      <c r="L32" s="26"/>
      <c r="M32" s="31">
        <v>49200</v>
      </c>
      <c r="N32" s="26"/>
      <c r="O32" s="31">
        <v>49200</v>
      </c>
      <c r="P32" s="26"/>
      <c r="Q32" s="20" t="s">
        <v>42</v>
      </c>
      <c r="R32" s="20" t="s">
        <v>43</v>
      </c>
    </row>
    <row r="33" spans="1:18" ht="95.25" customHeight="1" x14ac:dyDescent="0.25">
      <c r="A33" s="18">
        <v>13</v>
      </c>
      <c r="B33" s="18">
        <v>1</v>
      </c>
      <c r="C33" s="18">
        <v>4</v>
      </c>
      <c r="D33" s="18">
        <v>2</v>
      </c>
      <c r="E33" s="19" t="s">
        <v>89</v>
      </c>
      <c r="F33" s="19" t="s">
        <v>90</v>
      </c>
      <c r="G33" s="26" t="s">
        <v>91</v>
      </c>
      <c r="H33" s="26" t="s">
        <v>45</v>
      </c>
      <c r="I33" s="26">
        <v>10</v>
      </c>
      <c r="J33" s="19" t="s">
        <v>92</v>
      </c>
      <c r="K33" s="18" t="s">
        <v>77</v>
      </c>
      <c r="L33" s="18"/>
      <c r="M33" s="28">
        <v>109040</v>
      </c>
      <c r="N33" s="18"/>
      <c r="O33" s="28">
        <v>109040</v>
      </c>
      <c r="P33" s="18"/>
      <c r="Q33" s="19" t="s">
        <v>42</v>
      </c>
      <c r="R33" s="19" t="s">
        <v>43</v>
      </c>
    </row>
    <row r="34" spans="1:18" ht="75" customHeight="1" x14ac:dyDescent="0.25">
      <c r="A34" s="18"/>
      <c r="B34" s="18"/>
      <c r="C34" s="18"/>
      <c r="D34" s="18"/>
      <c r="E34" s="19"/>
      <c r="F34" s="19"/>
      <c r="G34" s="26" t="s">
        <v>93</v>
      </c>
      <c r="H34" s="26" t="s">
        <v>45</v>
      </c>
      <c r="I34" s="26">
        <v>16</v>
      </c>
      <c r="J34" s="19"/>
      <c r="K34" s="18"/>
      <c r="L34" s="18"/>
      <c r="M34" s="28"/>
      <c r="N34" s="18"/>
      <c r="O34" s="28"/>
      <c r="P34" s="18"/>
      <c r="Q34" s="19"/>
      <c r="R34" s="19"/>
    </row>
    <row r="35" spans="1:18" s="32" customFormat="1" ht="75" customHeight="1" x14ac:dyDescent="0.25">
      <c r="A35" s="18">
        <v>14</v>
      </c>
      <c r="B35" s="18">
        <v>1</v>
      </c>
      <c r="C35" s="18">
        <v>4</v>
      </c>
      <c r="D35" s="18">
        <v>2</v>
      </c>
      <c r="E35" s="18" t="s">
        <v>94</v>
      </c>
      <c r="F35" s="19" t="s">
        <v>95</v>
      </c>
      <c r="G35" s="18" t="s">
        <v>96</v>
      </c>
      <c r="H35" s="26" t="s">
        <v>97</v>
      </c>
      <c r="I35" s="26">
        <v>2</v>
      </c>
      <c r="J35" s="19" t="s">
        <v>98</v>
      </c>
      <c r="K35" s="18" t="s">
        <v>65</v>
      </c>
      <c r="L35" s="18"/>
      <c r="M35" s="28">
        <f>5585.01+12000+9000</f>
        <v>26585.010000000002</v>
      </c>
      <c r="N35" s="18"/>
      <c r="O35" s="28">
        <f>5585.01+12000+9000</f>
        <v>26585.010000000002</v>
      </c>
      <c r="P35" s="18"/>
      <c r="Q35" s="19" t="s">
        <v>42</v>
      </c>
      <c r="R35" s="19" t="s">
        <v>43</v>
      </c>
    </row>
    <row r="36" spans="1:18" s="32" customFormat="1" ht="63" customHeight="1" x14ac:dyDescent="0.25">
      <c r="A36" s="18"/>
      <c r="B36" s="18"/>
      <c r="C36" s="18"/>
      <c r="D36" s="18"/>
      <c r="E36" s="18"/>
      <c r="F36" s="18"/>
      <c r="G36" s="18"/>
      <c r="H36" s="26" t="s">
        <v>38</v>
      </c>
      <c r="I36" s="26">
        <v>48</v>
      </c>
      <c r="J36" s="18"/>
      <c r="K36" s="18"/>
      <c r="L36" s="18"/>
      <c r="M36" s="28"/>
      <c r="N36" s="18"/>
      <c r="O36" s="28"/>
      <c r="P36" s="18"/>
      <c r="Q36" s="19"/>
      <c r="R36" s="19"/>
    </row>
    <row r="37" spans="1:18" s="32" customFormat="1" ht="63" customHeight="1" x14ac:dyDescent="0.25">
      <c r="A37" s="18"/>
      <c r="B37" s="18"/>
      <c r="C37" s="18"/>
      <c r="D37" s="18"/>
      <c r="E37" s="18"/>
      <c r="F37" s="18"/>
      <c r="G37" s="26" t="s">
        <v>49</v>
      </c>
      <c r="H37" s="26" t="s">
        <v>38</v>
      </c>
      <c r="I37" s="26">
        <v>25</v>
      </c>
      <c r="J37" s="18"/>
      <c r="K37" s="18"/>
      <c r="L37" s="18"/>
      <c r="M37" s="28"/>
      <c r="N37" s="18"/>
      <c r="O37" s="28"/>
      <c r="P37" s="18"/>
      <c r="Q37" s="19"/>
      <c r="R37" s="19"/>
    </row>
    <row r="38" spans="1:18" s="32" customFormat="1" ht="63" customHeight="1" x14ac:dyDescent="0.25">
      <c r="A38" s="18"/>
      <c r="B38" s="18"/>
      <c r="C38" s="18"/>
      <c r="D38" s="18"/>
      <c r="E38" s="18"/>
      <c r="F38" s="18"/>
      <c r="G38" s="26" t="s">
        <v>99</v>
      </c>
      <c r="H38" s="26" t="s">
        <v>45</v>
      </c>
      <c r="I38" s="26">
        <v>1</v>
      </c>
      <c r="J38" s="18"/>
      <c r="K38" s="18"/>
      <c r="L38" s="18"/>
      <c r="M38" s="28"/>
      <c r="N38" s="18"/>
      <c r="O38" s="28"/>
      <c r="P38" s="18"/>
      <c r="Q38" s="19"/>
      <c r="R38" s="19"/>
    </row>
    <row r="39" spans="1:18" s="32" customFormat="1" ht="67.5" customHeight="1" x14ac:dyDescent="0.25">
      <c r="A39" s="18"/>
      <c r="B39" s="18"/>
      <c r="C39" s="18"/>
      <c r="D39" s="18"/>
      <c r="E39" s="18"/>
      <c r="F39" s="18"/>
      <c r="G39" s="26" t="s">
        <v>100</v>
      </c>
      <c r="H39" s="26" t="s">
        <v>101</v>
      </c>
      <c r="I39" s="26">
        <v>100</v>
      </c>
      <c r="J39" s="18"/>
      <c r="K39" s="18"/>
      <c r="L39" s="18"/>
      <c r="M39" s="28"/>
      <c r="N39" s="18"/>
      <c r="O39" s="28"/>
      <c r="P39" s="18"/>
      <c r="Q39" s="19"/>
      <c r="R39" s="19"/>
    </row>
    <row r="40" spans="1:18" s="32" customFormat="1" ht="192.75" customHeight="1" x14ac:dyDescent="0.25">
      <c r="A40" s="26">
        <v>15</v>
      </c>
      <c r="B40" s="26">
        <v>1</v>
      </c>
      <c r="C40" s="26">
        <v>4</v>
      </c>
      <c r="D40" s="26">
        <v>2</v>
      </c>
      <c r="E40" s="20" t="s">
        <v>102</v>
      </c>
      <c r="F40" s="20" t="s">
        <v>103</v>
      </c>
      <c r="G40" s="26" t="s">
        <v>49</v>
      </c>
      <c r="H40" s="26" t="s">
        <v>38</v>
      </c>
      <c r="I40" s="26">
        <v>45</v>
      </c>
      <c r="J40" s="20" t="s">
        <v>104</v>
      </c>
      <c r="K40" s="26" t="s">
        <v>65</v>
      </c>
      <c r="L40" s="33"/>
      <c r="M40" s="31">
        <v>4257.24</v>
      </c>
      <c r="N40" s="33"/>
      <c r="O40" s="31">
        <v>4257.24</v>
      </c>
      <c r="P40" s="33"/>
      <c r="Q40" s="20" t="s">
        <v>42</v>
      </c>
      <c r="R40" s="20" t="s">
        <v>43</v>
      </c>
    </row>
    <row r="41" spans="1:18" s="32" customFormat="1" ht="247.5" customHeight="1" x14ac:dyDescent="0.25">
      <c r="A41" s="20">
        <v>16</v>
      </c>
      <c r="B41" s="20">
        <v>1</v>
      </c>
      <c r="C41" s="20">
        <v>4</v>
      </c>
      <c r="D41" s="20">
        <v>5</v>
      </c>
      <c r="E41" s="20" t="s">
        <v>105</v>
      </c>
      <c r="F41" s="20" t="s">
        <v>106</v>
      </c>
      <c r="G41" s="20" t="s">
        <v>75</v>
      </c>
      <c r="H41" s="20" t="s">
        <v>38</v>
      </c>
      <c r="I41" s="20">
        <v>14</v>
      </c>
      <c r="J41" s="20" t="s">
        <v>76</v>
      </c>
      <c r="K41" s="20" t="s">
        <v>65</v>
      </c>
      <c r="L41" s="20"/>
      <c r="M41" s="34">
        <v>21015.119999999999</v>
      </c>
      <c r="N41" s="20"/>
      <c r="O41" s="34">
        <v>21015.119999999999</v>
      </c>
      <c r="P41" s="20"/>
      <c r="Q41" s="20" t="s">
        <v>42</v>
      </c>
      <c r="R41" s="20" t="s">
        <v>43</v>
      </c>
    </row>
    <row r="42" spans="1:18" s="35" customFormat="1" ht="174.75" customHeight="1" x14ac:dyDescent="0.25">
      <c r="A42" s="20">
        <v>17</v>
      </c>
      <c r="B42" s="20">
        <v>1</v>
      </c>
      <c r="C42" s="20">
        <v>4</v>
      </c>
      <c r="D42" s="20">
        <v>2</v>
      </c>
      <c r="E42" s="20" t="s">
        <v>107</v>
      </c>
      <c r="F42" s="20" t="s">
        <v>108</v>
      </c>
      <c r="G42" s="20" t="s">
        <v>49</v>
      </c>
      <c r="H42" s="20" t="s">
        <v>38</v>
      </c>
      <c r="I42" s="20">
        <v>79</v>
      </c>
      <c r="J42" s="20" t="s">
        <v>40</v>
      </c>
      <c r="K42" s="20" t="s">
        <v>51</v>
      </c>
      <c r="L42" s="20"/>
      <c r="M42" s="34">
        <v>4200</v>
      </c>
      <c r="N42" s="20"/>
      <c r="O42" s="34">
        <v>4200</v>
      </c>
      <c r="P42" s="20"/>
      <c r="Q42" s="20" t="s">
        <v>42</v>
      </c>
      <c r="R42" s="20" t="s">
        <v>43</v>
      </c>
    </row>
    <row r="43" spans="1:18" s="35" customFormat="1" ht="303.75" customHeight="1" x14ac:dyDescent="0.25">
      <c r="A43" s="20">
        <v>18</v>
      </c>
      <c r="B43" s="20">
        <v>1</v>
      </c>
      <c r="C43" s="20">
        <v>4</v>
      </c>
      <c r="D43" s="20">
        <v>2</v>
      </c>
      <c r="E43" s="20" t="s">
        <v>109</v>
      </c>
      <c r="F43" s="20" t="s">
        <v>110</v>
      </c>
      <c r="G43" s="20" t="s">
        <v>49</v>
      </c>
      <c r="H43" s="20" t="s">
        <v>38</v>
      </c>
      <c r="I43" s="20">
        <v>73</v>
      </c>
      <c r="J43" s="20" t="s">
        <v>40</v>
      </c>
      <c r="K43" s="20"/>
      <c r="L43" s="20" t="s">
        <v>41</v>
      </c>
      <c r="M43" s="34"/>
      <c r="N43" s="34">
        <v>3190</v>
      </c>
      <c r="O43" s="34"/>
      <c r="P43" s="34">
        <v>3190</v>
      </c>
      <c r="Q43" s="20" t="s">
        <v>42</v>
      </c>
      <c r="R43" s="20" t="s">
        <v>43</v>
      </c>
    </row>
    <row r="44" spans="1:18" s="35" customFormat="1" ht="219.75" customHeight="1" x14ac:dyDescent="0.25">
      <c r="A44" s="20">
        <v>19</v>
      </c>
      <c r="B44" s="20">
        <v>1</v>
      </c>
      <c r="C44" s="20">
        <v>4</v>
      </c>
      <c r="D44" s="20">
        <v>2</v>
      </c>
      <c r="E44" s="20" t="s">
        <v>111</v>
      </c>
      <c r="F44" s="20" t="s">
        <v>112</v>
      </c>
      <c r="G44" s="20" t="s">
        <v>49</v>
      </c>
      <c r="H44" s="20" t="s">
        <v>38</v>
      </c>
      <c r="I44" s="20">
        <v>118</v>
      </c>
      <c r="J44" s="20" t="s">
        <v>40</v>
      </c>
      <c r="K44" s="20"/>
      <c r="L44" s="20" t="s">
        <v>41</v>
      </c>
      <c r="M44" s="34"/>
      <c r="N44" s="34">
        <v>3100</v>
      </c>
      <c r="O44" s="34"/>
      <c r="P44" s="34">
        <v>3100</v>
      </c>
      <c r="Q44" s="20" t="s">
        <v>42</v>
      </c>
      <c r="R44" s="20" t="s">
        <v>43</v>
      </c>
    </row>
    <row r="45" spans="1:18" s="35" customFormat="1" ht="234" customHeight="1" x14ac:dyDescent="0.25">
      <c r="A45" s="20">
        <v>20</v>
      </c>
      <c r="B45" s="20">
        <v>1</v>
      </c>
      <c r="C45" s="20">
        <v>4</v>
      </c>
      <c r="D45" s="20">
        <v>2</v>
      </c>
      <c r="E45" s="20" t="s">
        <v>113</v>
      </c>
      <c r="F45" s="20" t="s">
        <v>114</v>
      </c>
      <c r="G45" s="20" t="s">
        <v>37</v>
      </c>
      <c r="H45" s="20" t="s">
        <v>38</v>
      </c>
      <c r="I45" s="20">
        <v>60</v>
      </c>
      <c r="J45" s="20" t="s">
        <v>115</v>
      </c>
      <c r="K45" s="20"/>
      <c r="L45" s="20" t="s">
        <v>65</v>
      </c>
      <c r="M45" s="34"/>
      <c r="N45" s="34">
        <v>15000</v>
      </c>
      <c r="O45" s="34"/>
      <c r="P45" s="34">
        <v>15000</v>
      </c>
      <c r="Q45" s="20" t="s">
        <v>42</v>
      </c>
      <c r="R45" s="20" t="s">
        <v>43</v>
      </c>
    </row>
    <row r="46" spans="1:18" s="35" customFormat="1" ht="322.5" customHeight="1" x14ac:dyDescent="0.25">
      <c r="A46" s="20">
        <v>21</v>
      </c>
      <c r="B46" s="20">
        <v>1</v>
      </c>
      <c r="C46" s="20">
        <v>4</v>
      </c>
      <c r="D46" s="20">
        <v>2</v>
      </c>
      <c r="E46" s="20" t="s">
        <v>116</v>
      </c>
      <c r="F46" s="20" t="s">
        <v>117</v>
      </c>
      <c r="G46" s="20" t="s">
        <v>49</v>
      </c>
      <c r="H46" s="20" t="s">
        <v>38</v>
      </c>
      <c r="I46" s="20">
        <v>50</v>
      </c>
      <c r="J46" s="20" t="s">
        <v>40</v>
      </c>
      <c r="K46" s="20"/>
      <c r="L46" s="20" t="s">
        <v>65</v>
      </c>
      <c r="M46" s="34"/>
      <c r="N46" s="34">
        <v>5000</v>
      </c>
      <c r="O46" s="34"/>
      <c r="P46" s="34">
        <v>5000</v>
      </c>
      <c r="Q46" s="20" t="s">
        <v>42</v>
      </c>
      <c r="R46" s="20" t="s">
        <v>43</v>
      </c>
    </row>
    <row r="47" spans="1:18" s="35" customFormat="1" ht="103.5" customHeight="1" x14ac:dyDescent="0.25">
      <c r="A47" s="19">
        <v>22</v>
      </c>
      <c r="B47" s="19">
        <v>1</v>
      </c>
      <c r="C47" s="19">
        <v>4</v>
      </c>
      <c r="D47" s="19">
        <v>2</v>
      </c>
      <c r="E47" s="19" t="s">
        <v>118</v>
      </c>
      <c r="F47" s="19" t="s">
        <v>119</v>
      </c>
      <c r="G47" s="20" t="s">
        <v>75</v>
      </c>
      <c r="H47" s="20" t="s">
        <v>38</v>
      </c>
      <c r="I47" s="20">
        <v>15</v>
      </c>
      <c r="J47" s="19" t="s">
        <v>120</v>
      </c>
      <c r="K47" s="19"/>
      <c r="L47" s="19" t="s">
        <v>77</v>
      </c>
      <c r="M47" s="19"/>
      <c r="N47" s="23">
        <v>35000</v>
      </c>
      <c r="O47" s="19"/>
      <c r="P47" s="23">
        <v>35000</v>
      </c>
      <c r="Q47" s="19" t="s">
        <v>42</v>
      </c>
      <c r="R47" s="19" t="s">
        <v>43</v>
      </c>
    </row>
    <row r="48" spans="1:18" s="35" customFormat="1" ht="133.5" customHeight="1" x14ac:dyDescent="0.25">
      <c r="A48" s="19"/>
      <c r="B48" s="19"/>
      <c r="C48" s="19"/>
      <c r="D48" s="19"/>
      <c r="E48" s="19"/>
      <c r="F48" s="19"/>
      <c r="G48" s="20" t="s">
        <v>121</v>
      </c>
      <c r="H48" s="20" t="s">
        <v>122</v>
      </c>
      <c r="I48" s="20">
        <v>1</v>
      </c>
      <c r="J48" s="19"/>
      <c r="K48" s="19"/>
      <c r="L48" s="19"/>
      <c r="M48" s="19"/>
      <c r="N48" s="23"/>
      <c r="O48" s="19"/>
      <c r="P48" s="23"/>
      <c r="Q48" s="19"/>
      <c r="R48" s="19"/>
    </row>
    <row r="49" spans="1:19" s="35" customFormat="1" ht="153.75" customHeight="1" x14ac:dyDescent="0.25">
      <c r="A49" s="19">
        <v>23</v>
      </c>
      <c r="B49" s="19">
        <v>1</v>
      </c>
      <c r="C49" s="19">
        <v>4</v>
      </c>
      <c r="D49" s="19">
        <v>2</v>
      </c>
      <c r="E49" s="19" t="s">
        <v>123</v>
      </c>
      <c r="F49" s="19" t="s">
        <v>124</v>
      </c>
      <c r="G49" s="20" t="s">
        <v>75</v>
      </c>
      <c r="H49" s="20" t="s">
        <v>38</v>
      </c>
      <c r="I49" s="20">
        <v>15</v>
      </c>
      <c r="J49" s="19" t="s">
        <v>125</v>
      </c>
      <c r="K49" s="19"/>
      <c r="L49" s="19" t="s">
        <v>77</v>
      </c>
      <c r="M49" s="19"/>
      <c r="N49" s="23">
        <v>35000</v>
      </c>
      <c r="O49" s="19"/>
      <c r="P49" s="23">
        <v>35000</v>
      </c>
      <c r="Q49" s="19" t="s">
        <v>42</v>
      </c>
      <c r="R49" s="19" t="s">
        <v>43</v>
      </c>
    </row>
    <row r="50" spans="1:19" s="35" customFormat="1" ht="169.5" customHeight="1" x14ac:dyDescent="0.25">
      <c r="A50" s="19"/>
      <c r="B50" s="19"/>
      <c r="C50" s="19"/>
      <c r="D50" s="19"/>
      <c r="E50" s="19"/>
      <c r="F50" s="19"/>
      <c r="G50" s="20" t="s">
        <v>67</v>
      </c>
      <c r="H50" s="20" t="s">
        <v>45</v>
      </c>
      <c r="I50" s="20">
        <v>1</v>
      </c>
      <c r="J50" s="19"/>
      <c r="K50" s="19"/>
      <c r="L50" s="19"/>
      <c r="M50" s="19"/>
      <c r="N50" s="23"/>
      <c r="O50" s="19"/>
      <c r="P50" s="23"/>
      <c r="Q50" s="19"/>
      <c r="R50" s="19"/>
    </row>
    <row r="51" spans="1:19" s="35" customFormat="1" ht="102" customHeight="1" x14ac:dyDescent="0.25">
      <c r="A51" s="19">
        <v>24</v>
      </c>
      <c r="B51" s="19">
        <v>1</v>
      </c>
      <c r="C51" s="19">
        <v>4</v>
      </c>
      <c r="D51" s="19">
        <v>5</v>
      </c>
      <c r="E51" s="19" t="s">
        <v>126</v>
      </c>
      <c r="F51" s="19" t="s">
        <v>127</v>
      </c>
      <c r="G51" s="20" t="s">
        <v>75</v>
      </c>
      <c r="H51" s="20" t="s">
        <v>38</v>
      </c>
      <c r="I51" s="20">
        <v>15</v>
      </c>
      <c r="J51" s="19" t="s">
        <v>128</v>
      </c>
      <c r="K51" s="19"/>
      <c r="L51" s="19" t="s">
        <v>77</v>
      </c>
      <c r="M51" s="19"/>
      <c r="N51" s="23">
        <v>35000</v>
      </c>
      <c r="O51" s="19"/>
      <c r="P51" s="23">
        <v>35000</v>
      </c>
      <c r="Q51" s="19" t="s">
        <v>42</v>
      </c>
      <c r="R51" s="19" t="s">
        <v>43</v>
      </c>
    </row>
    <row r="52" spans="1:19" s="35" customFormat="1" ht="219.75" customHeight="1" x14ac:dyDescent="0.25">
      <c r="A52" s="19"/>
      <c r="B52" s="19"/>
      <c r="C52" s="19"/>
      <c r="D52" s="19"/>
      <c r="E52" s="19"/>
      <c r="F52" s="19"/>
      <c r="G52" s="20" t="s">
        <v>67</v>
      </c>
      <c r="H52" s="20" t="s">
        <v>45</v>
      </c>
      <c r="I52" s="20">
        <v>1</v>
      </c>
      <c r="J52" s="19"/>
      <c r="K52" s="19"/>
      <c r="L52" s="19"/>
      <c r="M52" s="19"/>
      <c r="N52" s="23"/>
      <c r="O52" s="19"/>
      <c r="P52" s="23"/>
      <c r="Q52" s="19"/>
      <c r="R52" s="19"/>
    </row>
    <row r="53" spans="1:19" s="35" customFormat="1" ht="278.25" customHeight="1" x14ac:dyDescent="0.25">
      <c r="A53" s="20">
        <v>25</v>
      </c>
      <c r="B53" s="20">
        <v>1</v>
      </c>
      <c r="C53" s="20">
        <v>4</v>
      </c>
      <c r="D53" s="20">
        <v>5</v>
      </c>
      <c r="E53" s="20" t="s">
        <v>129</v>
      </c>
      <c r="F53" s="20" t="s">
        <v>130</v>
      </c>
      <c r="G53" s="20" t="s">
        <v>83</v>
      </c>
      <c r="H53" s="20" t="s">
        <v>38</v>
      </c>
      <c r="I53" s="20">
        <v>20</v>
      </c>
      <c r="J53" s="20" t="s">
        <v>131</v>
      </c>
      <c r="K53" s="20"/>
      <c r="L53" s="20" t="s">
        <v>77</v>
      </c>
      <c r="M53" s="34"/>
      <c r="N53" s="34">
        <v>65000</v>
      </c>
      <c r="O53" s="34"/>
      <c r="P53" s="34">
        <v>65000</v>
      </c>
      <c r="Q53" s="20" t="s">
        <v>42</v>
      </c>
      <c r="R53" s="20" t="s">
        <v>43</v>
      </c>
      <c r="S53" s="36"/>
    </row>
    <row r="54" spans="1:19" s="35" customFormat="1" ht="91.5" customHeight="1" x14ac:dyDescent="0.25">
      <c r="A54" s="19">
        <v>26</v>
      </c>
      <c r="B54" s="19">
        <v>1</v>
      </c>
      <c r="C54" s="19">
        <v>4</v>
      </c>
      <c r="D54" s="19">
        <v>2</v>
      </c>
      <c r="E54" s="19" t="s">
        <v>78</v>
      </c>
      <c r="F54" s="19" t="s">
        <v>132</v>
      </c>
      <c r="G54" s="20" t="s">
        <v>75</v>
      </c>
      <c r="H54" s="20" t="s">
        <v>38</v>
      </c>
      <c r="I54" s="20">
        <v>15</v>
      </c>
      <c r="J54" s="19" t="s">
        <v>133</v>
      </c>
      <c r="K54" s="19"/>
      <c r="L54" s="19" t="s">
        <v>134</v>
      </c>
      <c r="M54" s="23"/>
      <c r="N54" s="23">
        <v>10000</v>
      </c>
      <c r="O54" s="23"/>
      <c r="P54" s="23">
        <v>10000</v>
      </c>
      <c r="Q54" s="19" t="s">
        <v>42</v>
      </c>
      <c r="R54" s="19" t="s">
        <v>43</v>
      </c>
    </row>
    <row r="55" spans="1:19" s="35" customFormat="1" ht="89.25" customHeight="1" x14ac:dyDescent="0.25">
      <c r="A55" s="19"/>
      <c r="B55" s="19"/>
      <c r="C55" s="19"/>
      <c r="D55" s="19"/>
      <c r="E55" s="19"/>
      <c r="F55" s="19"/>
      <c r="G55" s="20" t="s">
        <v>121</v>
      </c>
      <c r="H55" s="20" t="s">
        <v>45</v>
      </c>
      <c r="I55" s="20">
        <v>1</v>
      </c>
      <c r="J55" s="19"/>
      <c r="K55" s="19"/>
      <c r="L55" s="19"/>
      <c r="M55" s="23"/>
      <c r="N55" s="23"/>
      <c r="O55" s="23"/>
      <c r="P55" s="23"/>
      <c r="Q55" s="19"/>
      <c r="R55" s="19"/>
    </row>
    <row r="56" spans="1:19" s="35" customFormat="1" ht="165.6" customHeight="1" x14ac:dyDescent="0.25">
      <c r="A56" s="20">
        <v>27</v>
      </c>
      <c r="B56" s="20">
        <v>1</v>
      </c>
      <c r="C56" s="20">
        <v>4</v>
      </c>
      <c r="D56" s="20">
        <v>2</v>
      </c>
      <c r="E56" s="20" t="s">
        <v>135</v>
      </c>
      <c r="F56" s="20" t="s">
        <v>136</v>
      </c>
      <c r="G56" s="20" t="s">
        <v>49</v>
      </c>
      <c r="H56" s="20" t="s">
        <v>38</v>
      </c>
      <c r="I56" s="20">
        <v>50</v>
      </c>
      <c r="J56" s="20" t="s">
        <v>40</v>
      </c>
      <c r="K56" s="20"/>
      <c r="L56" s="20" t="s">
        <v>41</v>
      </c>
      <c r="M56" s="34"/>
      <c r="N56" s="34">
        <v>1800</v>
      </c>
      <c r="O56" s="34"/>
      <c r="P56" s="34">
        <v>1800</v>
      </c>
      <c r="Q56" s="20" t="s">
        <v>42</v>
      </c>
      <c r="R56" s="20" t="s">
        <v>43</v>
      </c>
      <c r="S56" s="36"/>
    </row>
    <row r="57" spans="1:19" s="35" customFormat="1" ht="138.75" customHeight="1" x14ac:dyDescent="0.25">
      <c r="A57" s="20">
        <v>28</v>
      </c>
      <c r="B57" s="20">
        <v>1</v>
      </c>
      <c r="C57" s="20">
        <v>4</v>
      </c>
      <c r="D57" s="20">
        <v>2</v>
      </c>
      <c r="E57" s="20" t="s">
        <v>137</v>
      </c>
      <c r="F57" s="20" t="s">
        <v>138</v>
      </c>
      <c r="G57" s="20" t="s">
        <v>49</v>
      </c>
      <c r="H57" s="20" t="s">
        <v>38</v>
      </c>
      <c r="I57" s="20">
        <v>50</v>
      </c>
      <c r="J57" s="20" t="s">
        <v>40</v>
      </c>
      <c r="K57" s="20"/>
      <c r="L57" s="20" t="s">
        <v>139</v>
      </c>
      <c r="M57" s="34"/>
      <c r="N57" s="34">
        <v>5000</v>
      </c>
      <c r="O57" s="34"/>
      <c r="P57" s="34">
        <v>5000</v>
      </c>
      <c r="Q57" s="20" t="s">
        <v>42</v>
      </c>
      <c r="R57" s="20" t="s">
        <v>43</v>
      </c>
    </row>
    <row r="58" spans="1:19" s="35" customFormat="1" ht="47.25" customHeight="1" x14ac:dyDescent="0.25">
      <c r="A58" s="19">
        <v>29</v>
      </c>
      <c r="B58" s="19">
        <v>1</v>
      </c>
      <c r="C58" s="19">
        <v>4</v>
      </c>
      <c r="D58" s="19">
        <v>2</v>
      </c>
      <c r="E58" s="19" t="s">
        <v>94</v>
      </c>
      <c r="F58" s="19" t="s">
        <v>140</v>
      </c>
      <c r="G58" s="20" t="s">
        <v>141</v>
      </c>
      <c r="H58" s="20" t="s">
        <v>38</v>
      </c>
      <c r="I58" s="20">
        <v>200</v>
      </c>
      <c r="J58" s="19" t="s">
        <v>98</v>
      </c>
      <c r="K58" s="19"/>
      <c r="L58" s="19" t="s">
        <v>134</v>
      </c>
      <c r="M58" s="19"/>
      <c r="N58" s="23">
        <v>117200</v>
      </c>
      <c r="O58" s="19"/>
      <c r="P58" s="23">
        <v>117200</v>
      </c>
      <c r="Q58" s="19" t="s">
        <v>42</v>
      </c>
      <c r="R58" s="19" t="s">
        <v>43</v>
      </c>
    </row>
    <row r="59" spans="1:19" s="35" customFormat="1" ht="47.25" customHeight="1" x14ac:dyDescent="0.25">
      <c r="A59" s="19"/>
      <c r="B59" s="19"/>
      <c r="C59" s="19"/>
      <c r="D59" s="19"/>
      <c r="E59" s="19"/>
      <c r="F59" s="19"/>
      <c r="G59" s="19" t="s">
        <v>49</v>
      </c>
      <c r="H59" s="20" t="s">
        <v>45</v>
      </c>
      <c r="I59" s="20">
        <v>18</v>
      </c>
      <c r="J59" s="19"/>
      <c r="K59" s="19"/>
      <c r="L59" s="19"/>
      <c r="M59" s="19"/>
      <c r="N59" s="23"/>
      <c r="O59" s="19"/>
      <c r="P59" s="23"/>
      <c r="Q59" s="19"/>
      <c r="R59" s="19"/>
    </row>
    <row r="60" spans="1:19" s="35" customFormat="1" ht="47.25" customHeight="1" x14ac:dyDescent="0.25">
      <c r="A60" s="19"/>
      <c r="B60" s="19"/>
      <c r="C60" s="19"/>
      <c r="D60" s="19"/>
      <c r="E60" s="19"/>
      <c r="F60" s="19"/>
      <c r="G60" s="19"/>
      <c r="H60" s="20" t="s">
        <v>38</v>
      </c>
      <c r="I60" s="20">
        <v>450</v>
      </c>
      <c r="J60" s="19"/>
      <c r="K60" s="19"/>
      <c r="L60" s="19"/>
      <c r="M60" s="19"/>
      <c r="N60" s="23"/>
      <c r="O60" s="19"/>
      <c r="P60" s="23"/>
      <c r="Q60" s="19"/>
      <c r="R60" s="19"/>
      <c r="S60" s="36"/>
    </row>
    <row r="61" spans="1:19" s="35" customFormat="1" ht="47.25" customHeight="1" x14ac:dyDescent="0.25">
      <c r="A61" s="19"/>
      <c r="B61" s="19"/>
      <c r="C61" s="19"/>
      <c r="D61" s="19"/>
      <c r="E61" s="19"/>
      <c r="F61" s="19"/>
      <c r="G61" s="19" t="s">
        <v>142</v>
      </c>
      <c r="H61" s="20" t="s">
        <v>122</v>
      </c>
      <c r="I61" s="20">
        <v>18</v>
      </c>
      <c r="J61" s="19"/>
      <c r="K61" s="19"/>
      <c r="L61" s="19"/>
      <c r="M61" s="19"/>
      <c r="N61" s="23"/>
      <c r="O61" s="19"/>
      <c r="P61" s="23"/>
      <c r="Q61" s="19"/>
      <c r="R61" s="19"/>
    </row>
    <row r="62" spans="1:19" s="35" customFormat="1" ht="54.6" customHeight="1" x14ac:dyDescent="0.25">
      <c r="A62" s="19"/>
      <c r="B62" s="19"/>
      <c r="C62" s="19"/>
      <c r="D62" s="19"/>
      <c r="E62" s="19"/>
      <c r="F62" s="19"/>
      <c r="G62" s="19"/>
      <c r="H62" s="20" t="s">
        <v>38</v>
      </c>
      <c r="I62" s="20">
        <v>450</v>
      </c>
      <c r="J62" s="19"/>
      <c r="K62" s="19"/>
      <c r="L62" s="19"/>
      <c r="M62" s="19"/>
      <c r="N62" s="23"/>
      <c r="O62" s="19"/>
      <c r="P62" s="23"/>
      <c r="Q62" s="19"/>
      <c r="R62" s="19"/>
    </row>
    <row r="63" spans="1:19" s="35" customFormat="1" ht="78" customHeight="1" x14ac:dyDescent="0.25">
      <c r="A63" s="19">
        <v>30</v>
      </c>
      <c r="B63" s="19">
        <v>1</v>
      </c>
      <c r="C63" s="19">
        <v>4</v>
      </c>
      <c r="D63" s="19">
        <v>2</v>
      </c>
      <c r="E63" s="19" t="s">
        <v>143</v>
      </c>
      <c r="F63" s="19" t="s">
        <v>144</v>
      </c>
      <c r="G63" s="20" t="s">
        <v>145</v>
      </c>
      <c r="H63" s="20" t="s">
        <v>38</v>
      </c>
      <c r="I63" s="20">
        <v>500</v>
      </c>
      <c r="J63" s="19" t="s">
        <v>146</v>
      </c>
      <c r="K63" s="19"/>
      <c r="L63" s="19" t="s">
        <v>147</v>
      </c>
      <c r="M63" s="19"/>
      <c r="N63" s="23">
        <v>220000</v>
      </c>
      <c r="O63" s="19"/>
      <c r="P63" s="23">
        <v>220000</v>
      </c>
      <c r="Q63" s="19" t="s">
        <v>42</v>
      </c>
      <c r="R63" s="19" t="s">
        <v>43</v>
      </c>
    </row>
    <row r="64" spans="1:19" s="35" customFormat="1" ht="78" customHeight="1" x14ac:dyDescent="0.25">
      <c r="A64" s="19"/>
      <c r="B64" s="19"/>
      <c r="C64" s="19"/>
      <c r="D64" s="19"/>
      <c r="E64" s="19"/>
      <c r="F64" s="19"/>
      <c r="G64" s="20" t="s">
        <v>66</v>
      </c>
      <c r="H64" s="20" t="s">
        <v>38</v>
      </c>
      <c r="I64" s="20">
        <v>500</v>
      </c>
      <c r="J64" s="19"/>
      <c r="K64" s="19"/>
      <c r="L64" s="19"/>
      <c r="M64" s="19"/>
      <c r="N64" s="23"/>
      <c r="O64" s="19"/>
      <c r="P64" s="23"/>
      <c r="Q64" s="19"/>
      <c r="R64" s="19"/>
    </row>
    <row r="65" spans="1:19" s="35" customFormat="1" ht="78" customHeight="1" x14ac:dyDescent="0.25">
      <c r="A65" s="19"/>
      <c r="B65" s="19"/>
      <c r="C65" s="19"/>
      <c r="D65" s="19"/>
      <c r="E65" s="19"/>
      <c r="F65" s="19"/>
      <c r="G65" s="20" t="s">
        <v>148</v>
      </c>
      <c r="H65" s="20" t="s">
        <v>45</v>
      </c>
      <c r="I65" s="20">
        <v>1</v>
      </c>
      <c r="J65" s="19"/>
      <c r="K65" s="19"/>
      <c r="L65" s="19"/>
      <c r="M65" s="19"/>
      <c r="N65" s="23"/>
      <c r="O65" s="19"/>
      <c r="P65" s="23"/>
      <c r="Q65" s="19"/>
      <c r="R65" s="19"/>
      <c r="S65" s="36"/>
    </row>
    <row r="66" spans="1:19" s="35" customFormat="1" ht="82.7" customHeight="1" x14ac:dyDescent="0.25">
      <c r="A66" s="19"/>
      <c r="B66" s="19"/>
      <c r="C66" s="19"/>
      <c r="D66" s="19"/>
      <c r="E66" s="19"/>
      <c r="F66" s="19"/>
      <c r="G66" s="20" t="s">
        <v>67</v>
      </c>
      <c r="H66" s="20" t="s">
        <v>45</v>
      </c>
      <c r="I66" s="20">
        <v>1</v>
      </c>
      <c r="J66" s="19"/>
      <c r="K66" s="19"/>
      <c r="L66" s="19"/>
      <c r="M66" s="19"/>
      <c r="N66" s="23"/>
      <c r="O66" s="19"/>
      <c r="P66" s="23"/>
      <c r="Q66" s="19"/>
      <c r="R66" s="19"/>
    </row>
    <row r="67" spans="1:19" s="35" customFormat="1" ht="235.5" customHeight="1" x14ac:dyDescent="0.25">
      <c r="A67" s="20">
        <v>31</v>
      </c>
      <c r="B67" s="20">
        <v>1</v>
      </c>
      <c r="C67" s="20">
        <v>4</v>
      </c>
      <c r="D67" s="20">
        <v>2</v>
      </c>
      <c r="E67" s="20" t="s">
        <v>149</v>
      </c>
      <c r="F67" s="20" t="s">
        <v>150</v>
      </c>
      <c r="G67" s="20" t="s">
        <v>49</v>
      </c>
      <c r="H67" s="20" t="s">
        <v>38</v>
      </c>
      <c r="I67" s="20">
        <v>50</v>
      </c>
      <c r="J67" s="20" t="s">
        <v>40</v>
      </c>
      <c r="K67" s="20"/>
      <c r="L67" s="20" t="s">
        <v>151</v>
      </c>
      <c r="M67" s="34"/>
      <c r="N67" s="34">
        <v>9710</v>
      </c>
      <c r="O67" s="34"/>
      <c r="P67" s="34">
        <v>9710</v>
      </c>
      <c r="Q67" s="20" t="s">
        <v>42</v>
      </c>
      <c r="R67" s="20" t="s">
        <v>43</v>
      </c>
    </row>
    <row r="68" spans="1:19" s="35" customFormat="1" ht="223.7" customHeight="1" x14ac:dyDescent="0.25">
      <c r="A68" s="20">
        <v>32</v>
      </c>
      <c r="B68" s="20">
        <v>1</v>
      </c>
      <c r="C68" s="20">
        <v>4</v>
      </c>
      <c r="D68" s="20">
        <v>2</v>
      </c>
      <c r="E68" s="20" t="s">
        <v>152</v>
      </c>
      <c r="F68" s="20" t="s">
        <v>153</v>
      </c>
      <c r="G68" s="20" t="s">
        <v>93</v>
      </c>
      <c r="H68" s="20" t="s">
        <v>45</v>
      </c>
      <c r="I68" s="20">
        <v>20</v>
      </c>
      <c r="J68" s="20" t="s">
        <v>154</v>
      </c>
      <c r="K68" s="20"/>
      <c r="L68" s="20" t="s">
        <v>155</v>
      </c>
      <c r="M68" s="34"/>
      <c r="N68" s="34">
        <v>70000</v>
      </c>
      <c r="O68" s="34"/>
      <c r="P68" s="34">
        <v>70000</v>
      </c>
      <c r="Q68" s="20" t="s">
        <v>42</v>
      </c>
      <c r="R68" s="20" t="s">
        <v>43</v>
      </c>
    </row>
    <row r="69" spans="1:19" s="35" customFormat="1" ht="178.7" customHeight="1" x14ac:dyDescent="0.25">
      <c r="A69" s="37">
        <v>33</v>
      </c>
      <c r="B69" s="20">
        <v>1</v>
      </c>
      <c r="C69" s="20">
        <v>4</v>
      </c>
      <c r="D69" s="20">
        <v>2</v>
      </c>
      <c r="E69" s="20" t="s">
        <v>156</v>
      </c>
      <c r="F69" s="20" t="s">
        <v>157</v>
      </c>
      <c r="G69" s="20" t="s">
        <v>158</v>
      </c>
      <c r="H69" s="20" t="s">
        <v>45</v>
      </c>
      <c r="I69" s="20">
        <v>4</v>
      </c>
      <c r="J69" s="20" t="s">
        <v>84</v>
      </c>
      <c r="K69" s="20"/>
      <c r="L69" s="20" t="s">
        <v>155</v>
      </c>
      <c r="M69" s="20"/>
      <c r="N69" s="34">
        <v>30000</v>
      </c>
      <c r="O69" s="20"/>
      <c r="P69" s="34">
        <v>30000</v>
      </c>
      <c r="Q69" s="20" t="s">
        <v>42</v>
      </c>
      <c r="R69" s="20" t="s">
        <v>43</v>
      </c>
    </row>
    <row r="70" spans="1:19" s="35" customFormat="1" ht="21.75" customHeight="1" x14ac:dyDescent="0.25">
      <c r="A70" s="38"/>
      <c r="B70" s="38"/>
      <c r="C70" s="38"/>
      <c r="D70" s="38"/>
      <c r="E70" s="38"/>
      <c r="F70" s="38"/>
      <c r="G70" s="38"/>
      <c r="H70" s="38"/>
      <c r="I70" s="38"/>
      <c r="J70" s="38"/>
      <c r="K70" s="38"/>
      <c r="L70" s="38"/>
      <c r="M70" s="39"/>
      <c r="N70" s="38"/>
      <c r="O70" s="39"/>
      <c r="P70" s="38"/>
      <c r="Q70" s="38"/>
      <c r="R70" s="38"/>
    </row>
    <row r="71" spans="1:19" ht="15.75" x14ac:dyDescent="0.25">
      <c r="M71" s="40"/>
      <c r="N71" s="41" t="s">
        <v>159</v>
      </c>
      <c r="O71" s="41"/>
      <c r="P71" s="41"/>
    </row>
    <row r="72" spans="1:19" x14ac:dyDescent="0.25">
      <c r="M72" s="40"/>
      <c r="N72" s="42" t="s">
        <v>160</v>
      </c>
      <c r="O72" s="40" t="s">
        <v>161</v>
      </c>
      <c r="P72" s="40"/>
    </row>
    <row r="73" spans="1:19" s="43" customFormat="1" x14ac:dyDescent="0.25">
      <c r="M73" s="40"/>
      <c r="N73" s="44"/>
      <c r="O73" s="45">
        <v>2020</v>
      </c>
      <c r="P73" s="45">
        <v>2021</v>
      </c>
    </row>
    <row r="74" spans="1:19" x14ac:dyDescent="0.25">
      <c r="M74" s="46" t="s">
        <v>162</v>
      </c>
      <c r="N74" s="47">
        <v>33</v>
      </c>
      <c r="O74" s="48">
        <v>343290.26</v>
      </c>
      <c r="P74" s="48">
        <f>P43+P44+P45+P46+P47+P49+P51+P53+P54+P56+P57+P58+P63+P67+P68+P69</f>
        <v>660000</v>
      </c>
    </row>
    <row r="77" spans="1:19" x14ac:dyDescent="0.25">
      <c r="O77" s="2"/>
    </row>
  </sheetData>
  <mergeCells count="293">
    <mergeCell ref="P63:P66"/>
    <mergeCell ref="Q63:Q66"/>
    <mergeCell ref="R63:R66"/>
    <mergeCell ref="M71:M73"/>
    <mergeCell ref="N71:P71"/>
    <mergeCell ref="N72:N73"/>
    <mergeCell ref="O72:P72"/>
    <mergeCell ref="J63:J66"/>
    <mergeCell ref="K63:K66"/>
    <mergeCell ref="L63:L66"/>
    <mergeCell ref="M63:M66"/>
    <mergeCell ref="N63:N66"/>
    <mergeCell ref="O63:O66"/>
    <mergeCell ref="G59:G60"/>
    <mergeCell ref="G61:G62"/>
    <mergeCell ref="A63:A66"/>
    <mergeCell ref="B63:B66"/>
    <mergeCell ref="C63:C66"/>
    <mergeCell ref="D63:D66"/>
    <mergeCell ref="E63:E66"/>
    <mergeCell ref="F63:F66"/>
    <mergeCell ref="M58:M62"/>
    <mergeCell ref="N58:N62"/>
    <mergeCell ref="O58:O62"/>
    <mergeCell ref="P58:P62"/>
    <mergeCell ref="Q58:Q62"/>
    <mergeCell ref="R58:R62"/>
    <mergeCell ref="R54:R55"/>
    <mergeCell ref="A58:A62"/>
    <mergeCell ref="B58:B62"/>
    <mergeCell ref="C58:C62"/>
    <mergeCell ref="D58:D62"/>
    <mergeCell ref="E58:E62"/>
    <mergeCell ref="F58:F62"/>
    <mergeCell ref="J58:J62"/>
    <mergeCell ref="K58:K62"/>
    <mergeCell ref="L58:L62"/>
    <mergeCell ref="L54:L55"/>
    <mergeCell ref="M54:M55"/>
    <mergeCell ref="N54:N55"/>
    <mergeCell ref="O54:O55"/>
    <mergeCell ref="P54:P55"/>
    <mergeCell ref="Q54:Q55"/>
    <mergeCell ref="Q51:Q52"/>
    <mergeCell ref="R51:R52"/>
    <mergeCell ref="A54:A55"/>
    <mergeCell ref="B54:B55"/>
    <mergeCell ref="C54:C55"/>
    <mergeCell ref="D54:D55"/>
    <mergeCell ref="E54:E55"/>
    <mergeCell ref="F54:F55"/>
    <mergeCell ref="J54:J55"/>
    <mergeCell ref="K54:K55"/>
    <mergeCell ref="K51:K52"/>
    <mergeCell ref="L51:L52"/>
    <mergeCell ref="M51:M52"/>
    <mergeCell ref="N51:N52"/>
    <mergeCell ref="O51:O52"/>
    <mergeCell ref="P51:P52"/>
    <mergeCell ref="P49:P50"/>
    <mergeCell ref="Q49:Q50"/>
    <mergeCell ref="R49:R50"/>
    <mergeCell ref="A51:A52"/>
    <mergeCell ref="B51:B52"/>
    <mergeCell ref="C51:C52"/>
    <mergeCell ref="D51:D52"/>
    <mergeCell ref="E51:E52"/>
    <mergeCell ref="F51:F52"/>
    <mergeCell ref="J51:J52"/>
    <mergeCell ref="J49:J50"/>
    <mergeCell ref="K49:K50"/>
    <mergeCell ref="L49:L50"/>
    <mergeCell ref="M49:M50"/>
    <mergeCell ref="N49:N50"/>
    <mergeCell ref="O49:O50"/>
    <mergeCell ref="A49:A50"/>
    <mergeCell ref="B49:B50"/>
    <mergeCell ref="C49:C50"/>
    <mergeCell ref="D49:D50"/>
    <mergeCell ref="E49:E50"/>
    <mergeCell ref="F49:F50"/>
    <mergeCell ref="M47:M48"/>
    <mergeCell ref="N47:N48"/>
    <mergeCell ref="O47:O48"/>
    <mergeCell ref="P47:P48"/>
    <mergeCell ref="Q47:Q48"/>
    <mergeCell ref="R47:R48"/>
    <mergeCell ref="R35:R39"/>
    <mergeCell ref="A47:A48"/>
    <mergeCell ref="B47:B48"/>
    <mergeCell ref="C47:C48"/>
    <mergeCell ref="D47:D48"/>
    <mergeCell ref="E47:E48"/>
    <mergeCell ref="F47:F48"/>
    <mergeCell ref="J47:J48"/>
    <mergeCell ref="K47:K48"/>
    <mergeCell ref="L47:L48"/>
    <mergeCell ref="L35:L39"/>
    <mergeCell ref="M35:M39"/>
    <mergeCell ref="N35:N39"/>
    <mergeCell ref="O35:O39"/>
    <mergeCell ref="P35:P39"/>
    <mergeCell ref="Q35:Q39"/>
    <mergeCell ref="R33:R34"/>
    <mergeCell ref="A35:A39"/>
    <mergeCell ref="B35:B39"/>
    <mergeCell ref="C35:C39"/>
    <mergeCell ref="D35:D39"/>
    <mergeCell ref="E35:E39"/>
    <mergeCell ref="F35:F39"/>
    <mergeCell ref="G35:G36"/>
    <mergeCell ref="J35:J39"/>
    <mergeCell ref="K35:K39"/>
    <mergeCell ref="L33:L34"/>
    <mergeCell ref="M33:M34"/>
    <mergeCell ref="N33:N34"/>
    <mergeCell ref="O33:O34"/>
    <mergeCell ref="P33:P34"/>
    <mergeCell ref="Q33:Q34"/>
    <mergeCell ref="Q29:Q31"/>
    <mergeCell ref="R29:R31"/>
    <mergeCell ref="A33:A34"/>
    <mergeCell ref="B33:B34"/>
    <mergeCell ref="C33:C34"/>
    <mergeCell ref="D33:D34"/>
    <mergeCell ref="E33:E34"/>
    <mergeCell ref="F33:F34"/>
    <mergeCell ref="J33:J34"/>
    <mergeCell ref="K33:K34"/>
    <mergeCell ref="K29:K31"/>
    <mergeCell ref="L29:L31"/>
    <mergeCell ref="M29:M31"/>
    <mergeCell ref="N29:N31"/>
    <mergeCell ref="O29:O31"/>
    <mergeCell ref="P29:P31"/>
    <mergeCell ref="Q26:Q27"/>
    <mergeCell ref="R26:R27"/>
    <mergeCell ref="A29:A31"/>
    <mergeCell ref="B29:B31"/>
    <mergeCell ref="C29:C31"/>
    <mergeCell ref="D29:D31"/>
    <mergeCell ref="E29:E31"/>
    <mergeCell ref="F29:F31"/>
    <mergeCell ref="G29:G30"/>
    <mergeCell ref="J29:J31"/>
    <mergeCell ref="K26:K27"/>
    <mergeCell ref="L26:L27"/>
    <mergeCell ref="M26:M27"/>
    <mergeCell ref="N26:N27"/>
    <mergeCell ref="O26:O27"/>
    <mergeCell ref="P26:P27"/>
    <mergeCell ref="P23:P25"/>
    <mergeCell ref="Q23:Q25"/>
    <mergeCell ref="R23:R25"/>
    <mergeCell ref="A26:A27"/>
    <mergeCell ref="B26:B27"/>
    <mergeCell ref="C26:C27"/>
    <mergeCell ref="D26:D27"/>
    <mergeCell ref="E26:E27"/>
    <mergeCell ref="F26:F27"/>
    <mergeCell ref="J26:J27"/>
    <mergeCell ref="J23:J25"/>
    <mergeCell ref="K23:K25"/>
    <mergeCell ref="L23:L25"/>
    <mergeCell ref="M23:M25"/>
    <mergeCell ref="N23:N25"/>
    <mergeCell ref="O23:O25"/>
    <mergeCell ref="P19:P22"/>
    <mergeCell ref="Q19:Q22"/>
    <mergeCell ref="R19:R22"/>
    <mergeCell ref="A23:A25"/>
    <mergeCell ref="B23:B25"/>
    <mergeCell ref="C23:C25"/>
    <mergeCell ref="D23:D25"/>
    <mergeCell ref="E23:E25"/>
    <mergeCell ref="F23:F25"/>
    <mergeCell ref="G23:G24"/>
    <mergeCell ref="J19:J22"/>
    <mergeCell ref="K19:K22"/>
    <mergeCell ref="L19:L22"/>
    <mergeCell ref="M19:M22"/>
    <mergeCell ref="N19:N22"/>
    <mergeCell ref="O19:O22"/>
    <mergeCell ref="A19:A22"/>
    <mergeCell ref="B19:B22"/>
    <mergeCell ref="C19:C22"/>
    <mergeCell ref="D19:D22"/>
    <mergeCell ref="E19:E22"/>
    <mergeCell ref="F19:F22"/>
    <mergeCell ref="M17:M18"/>
    <mergeCell ref="N17:N18"/>
    <mergeCell ref="O17:O18"/>
    <mergeCell ref="P17:P18"/>
    <mergeCell ref="Q17:Q18"/>
    <mergeCell ref="R17:R18"/>
    <mergeCell ref="R15:R16"/>
    <mergeCell ref="A17:A18"/>
    <mergeCell ref="B17:B18"/>
    <mergeCell ref="C17:C18"/>
    <mergeCell ref="D17:D18"/>
    <mergeCell ref="E17:E18"/>
    <mergeCell ref="F17:F18"/>
    <mergeCell ref="J17:J18"/>
    <mergeCell ref="K17:K18"/>
    <mergeCell ref="L17:L18"/>
    <mergeCell ref="L15:L16"/>
    <mergeCell ref="M15:M16"/>
    <mergeCell ref="N15:N16"/>
    <mergeCell ref="O15:O16"/>
    <mergeCell ref="P15:P16"/>
    <mergeCell ref="Q15:Q16"/>
    <mergeCell ref="Q13:Q14"/>
    <mergeCell ref="R13:R14"/>
    <mergeCell ref="A15:A16"/>
    <mergeCell ref="B15:B16"/>
    <mergeCell ref="C15:C16"/>
    <mergeCell ref="D15:D16"/>
    <mergeCell ref="E15:E16"/>
    <mergeCell ref="F15:F16"/>
    <mergeCell ref="J15:J16"/>
    <mergeCell ref="K15:K16"/>
    <mergeCell ref="K13:K14"/>
    <mergeCell ref="L13:L14"/>
    <mergeCell ref="M13:M14"/>
    <mergeCell ref="N13:N14"/>
    <mergeCell ref="O13:O14"/>
    <mergeCell ref="P13:P14"/>
    <mergeCell ref="P11:P12"/>
    <mergeCell ref="Q11:Q12"/>
    <mergeCell ref="R11:R12"/>
    <mergeCell ref="A13:A14"/>
    <mergeCell ref="B13:B14"/>
    <mergeCell ref="C13:C14"/>
    <mergeCell ref="D13:D14"/>
    <mergeCell ref="E13:E14"/>
    <mergeCell ref="F13:F14"/>
    <mergeCell ref="J13:J14"/>
    <mergeCell ref="J11:J12"/>
    <mergeCell ref="K11:K12"/>
    <mergeCell ref="L11:L12"/>
    <mergeCell ref="M11:M12"/>
    <mergeCell ref="N11:N12"/>
    <mergeCell ref="O11:O12"/>
    <mergeCell ref="A11:A12"/>
    <mergeCell ref="B11:B12"/>
    <mergeCell ref="C11:C12"/>
    <mergeCell ref="D11:D12"/>
    <mergeCell ref="E11:E12"/>
    <mergeCell ref="F11:F12"/>
    <mergeCell ref="M9:M10"/>
    <mergeCell ref="N9:N10"/>
    <mergeCell ref="O9:O10"/>
    <mergeCell ref="P9:P10"/>
    <mergeCell ref="Q9:Q10"/>
    <mergeCell ref="R9:R10"/>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30" orientation="landscape" horizontalDpi="4294967295" verticalDpi="4294967295" r:id="rId1"/>
  <rowBreaks count="5" manualBreakCount="5">
    <brk id="14" max="16383" man="1"/>
    <brk id="25" max="16383" man="1"/>
    <brk id="34" max="16383" man="1"/>
    <brk id="42" max="16383" man="1"/>
    <brk id="4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Lubelski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2021-08-20T10:32:42Z</dcterms:created>
  <dcterms:modified xsi:type="dcterms:W3CDTF">2021-08-20T10:32:43Z</dcterms:modified>
</cp:coreProperties>
</file>