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Lubel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4" i="1" l="1"/>
  <c r="O35" i="1"/>
  <c r="M35" i="1"/>
</calcChain>
</file>

<file path=xl/sharedStrings.xml><?xml version="1.0" encoding="utf-8"?>
<sst xmlns="http://schemas.openxmlformats.org/spreadsheetml/2006/main" count="360" uniqueCount="163">
  <si>
    <t>Plan operacyjny KSOW na lata 2020-2021 (z wyłączeniem działania 8 Plan komunikacyjny) - Lubelski ODR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</si>
  <si>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</si>
  <si>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</si>
  <si>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</si>
  <si>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</si>
  <si>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</si>
  <si>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</si>
  <si>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</si>
  <si>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</si>
  <si>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</si>
  <si>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</si>
  <si>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</si>
  <si>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</si>
  <si>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</si>
  <si>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</si>
  <si>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</si>
  <si>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</si>
  <si>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</si>
  <si>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</si>
  <si>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</si>
  <si>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</si>
  <si>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</si>
  <si>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</si>
  <si>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</si>
  <si>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</si>
  <si>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</si>
  <si>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</si>
  <si>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</si>
  <si>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</si>
  <si>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</si>
  <si>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</si>
  <si>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</si>
  <si>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</si>
  <si>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</si>
  <si>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</si>
  <si>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 xml:space="preserve">Innowacyjne rozwiązania w nawadnianiu warzyw gruntowych </t>
  </si>
  <si>
    <t>Celem operacji jest ułatwianie transferu wiedzy i innowacji w rolnictwie w zakresie innowacyjnych rozwiązań w nawadnianiu warzyw gruntowych. Przedmiotem operacji jest konferencja obejmująca tematykę dotyczącą racjonalnego gospodarowania wodą  z wykorzystaniem nowoczesnych agrotechnik, w tym wykorzystania innowacyjnych rozwiązań w nawadnianiu połączonym z fertygacją przez polskich naukowców . Wykładowcami na konferencji będą m.in. pracownicy naukowi zajmujący się zagadnieniami nawadniania,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wsparcia w ramach działania "Współpraca".</t>
  </si>
  <si>
    <t>konferencja</t>
  </si>
  <si>
    <t>liczba uczestników</t>
  </si>
  <si>
    <t>50</t>
  </si>
  <si>
    <t>rolnicy,
przedstawiciele doradztwa rolniczego,  przedsiębiorcy, przedstawiciele instytucji rolniczych, około rolniczych i naukowych</t>
  </si>
  <si>
    <t>I</t>
  </si>
  <si>
    <t>Lubelski Ośrodek Doradztwa Rolniczego w Końskowoli</t>
  </si>
  <si>
    <t>Końskowola ul. Pożowska 8, 24-130 Końskowola</t>
  </si>
  <si>
    <t>materiał publikowany w internecie</t>
  </si>
  <si>
    <t>liczba</t>
  </si>
  <si>
    <t>1</t>
  </si>
  <si>
    <t>Wykorzystanie nowych technologii  uprawy sposobem na łagodzenie skutków niekorzystnego oddziaływania warunków glebowo-klimatycznych na wzrost i rozwój kukurydzy</t>
  </si>
  <si>
    <t>Celem operacji jest upowszechnianie wiedzy na temat innowacyjnych technologii uprawy kukurydzy, których wykorzystanie będzie sprzyjało łagodzeniu skutków niekorzystnego oddziaływania warunków glebowo-klimatycznych na wzrost i rozwój kukurydzy oraz umożliwi uzyskanie zadowalających plonów o dobrej jakości. Kukurydza jest rośliną bardzo dobrze gospodarującą zapasami wody glebowej, to susza i upały, szczególnie występujące na przełomie czerwca i lipca mogą niekorzystnie oddziaływać na rośliny. Dlatego tak ważne jest przestrzeganie zasad właściwej agrotechniki, które pozwalają złagodzić wpływ stresu suszy i często uratować znaczny plon. Odpowiedni płodozmian, właściwa uprawa roli itp. mają na celu zminimalizowanie parowania wody z gleby.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</si>
  <si>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webinarium</t>
  </si>
  <si>
    <t>rolnicy,
przedstawiciele doradztwa rolniczego,  przedsiębiorcy, przedstawiciele instytucji rolniczych, około rolniczych i naukowych, osoby zainteresowane tematyką</t>
  </si>
  <si>
    <t>IV</t>
  </si>
  <si>
    <t>Innowacyjne technologie w produkcji drobiarskiej</t>
  </si>
  <si>
    <t>Celem operacji jest poszukiwanie partnerów do współpracy w ramach działania „Współpraca” poprzez realizacje operacji, której celem jest  upowszechnianie i wymiana wiedzy oraz doświadczeń z zakresu innowacji technologicznych w produkcji drobiarskiej.  W webinarium wezmą udział uczestnicy zainteresowani możliwością współpracy we wdrażaniu innowacyjnych technologii oraz stymulowanie do takiej współpracy. Udział w webinarium będzie odpowiedzią na innowacje w produkcji drobiarskiej i oczekiwania konsumentów oraz umożliwi powstanie organizacji grupy operacyjnej wśród rolników, doradców, przedstawicieli działających w branży drobiarskiej z terenu województwa lubelskiego.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</si>
  <si>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 xml:space="preserve">Innowacyjne technologie uprawy roślin ozdobnych </t>
  </si>
  <si>
    <t>Celem operacji jest podniesienie wiedzy w zakresie uprawy, technologii produkcji  i pielęgnacji roślin ozdobnych oraz innowacyjnych rozwiązań możliwych do zastosowania w gospodarstwach szkółkarskich. Wykładowcami na webinarium będą m.in. pracownicy naukowi zajmujący się zagadnieniami szkółkarstwa, mający wiedzę i doświadczenie w zakresie nowych rozwiązań, które mogą zostać zaimplementowane w gospodarstwach rolnych.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</si>
  <si>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Środowiskowe uwarunkowania zdrowia na obszarach wiejskich</t>
  </si>
  <si>
    <t>Celem operacji jest wielokierunkowe oddziaływanie na świadomość oraz operatywność mieszkańców obszarów wiejskich. Podnoszenie świadomości ekologicznej tej grupy społecznej, wśród której znajdują się również producenci rolni ma istotny wpływ na jakość produkowanej żywności, stan zasobów przyrodniczych, co przekłada się w znacznym stopniu na kondycję i zdrowie szerszego grona konsumentów. Organizacja konferencji w formie webinarium będzie miała na celu pobudzenie aktywności mieszkańców obszarów wiejskich poprzez wymianę doświadczeń, inspirację do poszukiwania nowych kierunków rozwoju oraz szans na innowacyjną produkcję, będącą źródłem dochodu. Obecnie produkcja żywności doskonałej jakości oraz dbałość o stan środowiska uważa się za jedną z najbardziej dynamicznie rozwijających się dziedzin życia, które mają przed sobą perspektywistyczny rozwój. Celem operacji będzie również powstanie siatki kontaktów między konsumentami poszukującymi zdrowej, ekologicznej żywności oraz cennych surowców zielarskich a producentami rolnymi, którzy pragną wytwarzać żywność z uwzględnieniem szacunku do przyrody i zasad zrównoważonego rozwoju. Webinarium będzie okazją do wymiany doświadczeń między uczestnikami, przybliżenia zagadnień związanych z Siecią na rzecz innowacji w rolnictwie i na obszarach wiejskich oraz możliwościami uzyskania wsparcia w ramach działania "Współpraca".</t>
  </si>
  <si>
    <t>rolnicy, producenci rolni, przedstawiciele doradztwa rolniczego, członkowie stowarzyszeń działających na terenach wiejskich, firmy poszukujące żywności wysokiej jakości, osoby zainteresowane tematyką</t>
  </si>
  <si>
    <t>Organizacja kanałów i możliwości sprzedaży produktów ekologicznych.</t>
  </si>
  <si>
    <t>Celem operacji jest popularyzacja wśród producentów ekologicznych krótkich łańcuchów dostaw żywności (Paczka od rolnika, RWS, Kooperatywy spożywcze), które mogą stanowić urozmaicenie  możliwości sprzedaży oraz wzrost znaczenia i upowszechnienie współpracy między rolnikami jako narzędzie poprawy konkurencyjności na obszarach wiejskich. W przypadku trudności ze zbytem produktów ekologicznych, oraz w sytuacji osiągania niewystarczającego wynagrodzenia za produkowaną żywność, krótkie łańcuchy dostaw i sprzedaż bezpośrednio do konsumenta pomoże rolnikom ekologicznym uzyskać korzystniejsze ceny za swoje polny. Prelekcje osób bezpośrednio związanych z konkretnymi metodami dystrybucji żywności mogą okazać się inspiracją dla zainteresowanych rolników ekologicznych, oraz pomogą rozpocząć podobne inicjatywy w ich własnych gospodarstwach z wykorzystaniem innowacyjnych rozwiązań.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</si>
  <si>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ekologiczni producenci rolni, rolnicy, przedstawiciele doradztwa rolniczego, przedsiębiorcy, przedstawiciele instytucji rolniczych, około rolniczych i naukowych, przedstawiciele stowarzyszeń i grup producenckich, osoby zainteresowane tematyką</t>
  </si>
  <si>
    <t>Dzień Ziemniaka - Innowacyjne technologie uprawy ziemniaka oraz możliwości wykorzystania skrobi w przemyśle</t>
  </si>
  <si>
    <t>Celem operacji jest upowszechnianie wiedzy na temat innowacyjnych technologii uprawy ziemniaków, w celu uzyskania zadowalających plonów o dobrej jakości oraz  możliwości przerobu i wykorzystania skrobi ziemniaczane w przemyśle. Realizacja operacji jest odpowiedzią na potrzebę szukania nowych rozwiązań w wykorzystaniu ziemniaków, a dokładniej skrobi ziemniaczanej. Pokazy polowe (pokaz zbioru ziemniaków z wykorzystaniem nowoczesnych maszyn, prezentacja firm) oraz konferencja będą zorganizowane na poletkach doświadczalno-wdrożeniowych LODR w Końskowoli, dadzą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uprawy ziemniaka, które będą obejmowały kwestie dotyczące doskonalenia szeroko rozumianej agrotechniki tego gatunku, w celu uzyskania zadowalających plonów bulw o dobrej jakości. Ponadto podczas konferencji zostaną poruszone kwestie możliwości wykorzystania skrobi ziemniaczanej w przemyśle. Są to niezbędne warunki, aby ten kierunek produkcji miał szansę na perspektywiczny rozwój. Realizacja operacji jest odpowiedzią na potrzebę szukania nowych rozwiązań w wykorzystaniu ziemniaków, a dokładniej skrobi ziemniaczanej. Operacja będzie okazją do przybliżenia zagadnień związanych z Siecią na rzecz innowacji w rolnictwie i na obszarach wiejskich oraz możliwościami uzyskania wsparcia w ramach działania "Współpraca".</t>
  </si>
  <si>
    <t xml:space="preserve">konferencja </t>
  </si>
  <si>
    <t>III-IV</t>
  </si>
  <si>
    <t>pokazy polowe</t>
  </si>
  <si>
    <t>film relacja</t>
  </si>
  <si>
    <t>relacja w telewizji</t>
  </si>
  <si>
    <t>Innowacyjne wdrożenia oraz doświadczenia w organizacji grup operacyjnych w województwie lubelskim</t>
  </si>
  <si>
    <t xml:space="preserve">Celem operacji jest podniesienie wiedzy w zakresie organizacji i funkcjonowania grup operacyjnych na przykładzie istniejącej grupy operacyjnej w województwie lubelskim. Podczas wyjazdu studyjnego uczestnicy zapoznają się z doświadczeniami  grupy operacyjnej Agroleśnictwo w Dolinie Zielawy, realizującej  innowacyjny temat w ramach dofinansowania. Wyjazd będzie okazją do wymiany wiedzy poznania korzyści płynących ze współpracy nauki i praktyki, a także napotykanych problemów. Uczestnicy wezmą udział w warsztatach zielarskich, warsztatach polowych na plantacjach agroleśnych oraz prezentacji produktów powstałych na bazie ziół z gospodarstw uczestniczących w projekcie. </t>
  </si>
  <si>
    <t>wyjazd studyjny, warsztaty</t>
  </si>
  <si>
    <t>III</t>
  </si>
  <si>
    <t xml:space="preserve">II ABC serowarstwa w województwie lubelskim </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</si>
  <si>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Ze względu na duże zainteresowanie udziałem w dotychczasowych warsztatach związanych z serowarstwem oraz zapotrzebowaniem zgłaszanym przez mieszkańców obszarów wiejskich zostanie zorganizowana kolejna operacja w tym temacie. Warsztaty będą okazją do wymiany doświadczeń między uczestnikami, przybliżenia zagadnień związanych z Siecią na rzecz innowacji w rolnictwie i na obszarach wiejskich oraz możliwościami uzyskania wsparcia w ramach działania "Współpraca".</t>
  </si>
  <si>
    <t>warsztaty</t>
  </si>
  <si>
    <t>rolnicy</t>
  </si>
  <si>
    <t>II-IV</t>
  </si>
  <si>
    <t>Nowoczesne rozwiązania w zakładaniu i prowadzeniu pasieki</t>
  </si>
  <si>
    <t xml:space="preserve">Celem operacji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Na potrzeby realizacji operacji będzie zakupiony pokazowy ul wraz wyposażeniem (waga, czujniki do prowadzenia pomiarów, kamera), w którym prowadzone będą obserwacje i odczyty oraz stałe monitorowanie pracy ula i życia pszczół dzięki zamontowanej kamerce, będzie prowadzona transmisja online. Uczestnicy warsztatów zdobędą wiedzę i umiejętności z zakresu zakładania i prowadzenia pasieki.  Realizacja operacji zapewni ułatwienie wymiany wiedzy fachowej w zakresie wdrażania innowacji w rolnictwie i na obszarach wiejskich. </t>
  </si>
  <si>
    <t>rolnicy, początkujący pszczelarze</t>
  </si>
  <si>
    <t>Ekologiczna uprawa owoców miękkich – malina i borówka</t>
  </si>
  <si>
    <t xml:space="preserve"> Celem operacji jest podniesienie wiedzy oraz nabycie doświadczenia w zakresie ekologicznej technologii uprawy malin i borówki, innowacyjnych rozwiązań oraz pozyskanie nowych kontaktów wśród rolników, doradców, przedsiębiorców. Organizacja 2 wyjazdów studyjnych podczas których uczestnicą wezmą udział w konferencji oraz wizytach studyjnych w gospodarstwie ma zachęcić rolników do podejmowania nowych wyzwań. W formie wykładów uczestnicy otrzymają informacje dotyczące ekologicznej technologii uprawy malin i borówki z uwzględnieniem min. doboru odmian, środków ochrony roślin i nawozów, przygotowania gleby pod uprawę itd. W pierwszym dniu planowany jest wyjazd studyjnych dla grupy ukierunkowanej na produkcję malin, w drugim dniu dla producentów borówki. </t>
  </si>
  <si>
    <t>wyjazd studyjny</t>
  </si>
  <si>
    <t>rolnicy,
przedstawiciele doradztwa rolniczego, przedsiębiorcy, przedstawiciele instytucji rolniczych, około rolniczych i naukowych przedstawiciele stowarzyszeń, osoby zainteresowane tematyką</t>
  </si>
  <si>
    <t>Cykl filmów instruktażowych w zakresie nowoczesnych technologii uprawy roślin polowych</t>
  </si>
  <si>
    <t>Celem operacji jest przekazywanie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będą na polach doświadczalno-wdrożeniowych LODR w Końskowoli w oparciu o prowadzone doświadczenia i obserwacje na kolekcjach roślin - zboża, ziemniaki, kukurydza, soja itp.  Filmy zamieszczone będą na stronie internetowej ośrodka oraz na portalu społecznościowym ośrodka.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</si>
  <si>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film instruktażowy</t>
  </si>
  <si>
    <t>rolnicy,
przedstawiciele doradztwa rolniczego, przedsiębiorcy, przedstawiciele instytucji rolniczych, około rolniczych i naukowych przedstawiciele stowarzyszeń</t>
  </si>
  <si>
    <t>Dobre i zdrowe – przetwarzanie i sprzedaż produktów z gospodarstwa rolnego</t>
  </si>
  <si>
    <t>Celem operacji jest prezentacja i wspieranie innowacji w rolnictwie, w tym w produkcji i przetwórstwie w gospodarstwach dostarczających żywność bezpośrednio do konsumenta. W formie filmów zaprezentowane będą dobre praktyki w zakresie przetwarzanie i sprzedaży produktów z gospodarstwa rolnego z terenu województwa lubelskiego, co wpłynie na podwyższenie wiedzy potencjalnych członków grup operacyjnych, rolników, przetwórców i doradców rolnych, zwiększenie poziomu wiedzy dotyczącej wdrażania innowacji w rolnictwie oraz pozyskiwania środków na innowacje.</t>
  </si>
  <si>
    <t>film promocyjny</t>
  </si>
  <si>
    <t>potencjalni członkowie grup operacyjnych, rolnicy, mieszkańcy obszarów wiejskich, pracownicy naukowi, pracownicy jednostek doradztwa rolniczego</t>
  </si>
  <si>
    <t>emisja telewizyjna</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</si>
  <si>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</si>
  <si>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</si>
  <si>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spotkanie</t>
  </si>
  <si>
    <t>liczba spotkań</t>
  </si>
  <si>
    <t>Przedstawiciele Państwowego Gospodarstwa Wodnego Wody Polskie, przedstawiciele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</si>
  <si>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raport</t>
  </si>
  <si>
    <t>wydruk raportu</t>
  </si>
  <si>
    <t>egzemplarze</t>
  </si>
  <si>
    <t>Nowoczesna i bezpieczna hodowla ziemniaka w województwie lubelskim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</si>
  <si>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Organizowana w ramach operacji konferencja w formie webinaru  będzie miała charakter innowacyjno-edukacyjny. Zdobyta wiedza pozwoli na transfer wiedzy w zakresie dobrych praktyk wdrażania innowacji w rolnictwie i na obszarach wiejskich oraz promowania innowacyjnych technologii uprawy ziemniaka w województwie lubelskim.</t>
  </si>
  <si>
    <t>producenci ziemniaka lub zamierzający podjąć taką produkcję w celu zwiększenia rentowności swoich gospodarstw rolnych, doradcy rolniczy,  producenci mogący być prekursorami technik nawodnieniowych w województwie lubelskim zdolni dać pozytywny przykład w zakresie gospodarowania wodą, inne podmioty zainteresowane tematyką</t>
  </si>
  <si>
    <t>Innowacje w lubelskim serowarstwie</t>
  </si>
  <si>
    <t xml:space="preserve">Celem operacji jest zachęcenie uczestników do współpracy w zakresie tworzenia grup operacyjnych EPI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 Poprzez warsztaty możliwe jest przekazanie uczestnikom nie tylko wiedzy teoretycznej ale także umiejętności praktycznych z zakresu przetwórstwa, systemów certyfikacji żywności, skracania łańcuchów dostaw czy innowacji w zakresie przetwórstwa mleka.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</si>
  <si>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Innowacyjne technologie w chowie i hodowli trzody chlewnej</t>
  </si>
  <si>
    <t>Celem operacji jest upowszechnianie wiedzy na temat innowacyjnych technologii w chowie i hodowli trzody chlewnej. Doskonalenie w zakresie żywienia, nowych technologii stwarza szanse na rozwój ale również poprawę funkcjonowania gospodarstw utrzymujących świnie. Rozwiązania które pojawiają się na rynku mają pomagać i ułatwiać pracę rolnikom.  Dodatkowo muszą pamiętać aby gospodarować zgodnie z aktualnymi przepisami prawa.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</si>
  <si>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Innowacyjne technologie uprawy rzepaku na terenie województwa lubelskiego</t>
  </si>
  <si>
    <t>Celem operacji jest upowszechnianie wiedzy na temat innowacyjnych technologii uprawy rzepaku, w celu uzyskania zadowalających plonów nasion o dobrej jakości, prowadzonej w sposób bezpieczny dla środowiska. Dodatkowo operacja będzie miała wpływ na przeciwdziałanie nowym zagrożeniom w uprawie rzepaku i dostosowanie gospodarstw do zmieniającego się rynku. W ostatnim czasie duże znaczenie ma również dostosowanie agrotechniki rzepaku do zmian klimatu i coraz częstszych okresów bezdeszczowych. Wymaga to poszukiwania nowych rozwiązań technologicznych szczególnie związanych z uprawą gleby i sposobem siewu. W związku z tym istnieje coraz większa konieczność uprawy rzepaku metodami zabezpieczającymi zapasy wody glebowej, w tym metodami bezorkowymi. Realizacja operacji jest odpowiedzią na szybko rosnący udział rzepaku w strukturze zasiewów, wymusza również stosowania odpowiednio dobieranych roślin do płodozmianu oraz wysiew poplonów i roślin towarzyszących które mogą korzystnie wpływać nie tylko na rozwój samych roślin, ale również pozytywnie oddziaływać na glebę. Webinarium będzie okazją do przybliżenia zagadnień związanych z innowacjami oraz możliwościami uzyskania wsparcia w ramach działania "Współpraca".</t>
  </si>
  <si>
    <t>Nowe technologie uprawy roślin bobowatych grubonasiennych oraz soi</t>
  </si>
  <si>
    <t>Celem operacji jest upowszechnianie wiedzy na temat innowacyjnych technologii uprawy roślin bobowatych grubonasiennych (groch, bobik, łubiny) oraz soi, których wykorzystanie będzie sprzyjało łagodzeniu skutków niekorzystnego oddziaływania warunków glebowo-klimatycznych na wzrost i rozwój ww. gatunków oraz umożliwi uzyskanie zadowalających plonów o dobrej jakości.  Uprawa roślin bobowatych grubonasiennych ma duże znaczenie gospodarcze. Rośliny te wiążą wolny azot z powietrza (obniża się koszty nawożenia azotowego). Pozostawiają bardzo dobre stanowisko dla rośliny następczej np. zbóż, rzepaku czy kukurydzy. Rośliny bobowate mogą być uprawiane w każdym gospodarstwie z uwzględnieniem warunków glebowo-klimatycznych. Webinarium będzie okazją do przybliżenia zagadnień związanych z innowacjami oraz możliwościami uzyskania wsparcia w ramach działania "Współpraca".</t>
  </si>
  <si>
    <t>Świadomość konsumenta a kształtowanie rynków produkcji ekologicznej w Polsce</t>
  </si>
  <si>
    <t xml:space="preserve">Celem operacji jest ukierunkowanie zarówno producentów i konsumentów na działania zmierzające do rozwoju produkcji ekologicznej w Polsce. W obecnym czasie, kiedy priorytetem staje się zwiększanie powierzchni upraw ekologicznym bardzo ważną kwestią jest kształtowanie świadomości ekologicznej. Zarówno świadomość konsumencka, jak również świadomość klimatyczna mają duży wpływ na kształtowanie nawyków żywieniowych wśród społeczeństwa kształtujących popyt na produkty ekologiczne. Duże znaczenie ma również edukacja ekologiczna rolników, którzy potencjalnie mogą przestawiać swoje gospodarstwa na metody ekologiczne.  W ramach konferencji zostaną przedstawione dobre praktyki gospodarowania metodą ekologiczną, opowiedziane przez rolników, którzy już od kilkunastu lat  prowadzą z powodzeniem swoje gospodarstwa właśnie w ten sposób. Poruszone zostaną również zagadnienia związane ze zmianami klimatycznymi na świecie i ich wpływem na życie człowieka. </t>
  </si>
  <si>
    <t>rolnicy, producenci rolni, przedstawiciele doradztwa rolniczego, członkowie stowarzyszeń działających na terenach wiejskich, firmy poszukujące żywności wysokiej jakości</t>
  </si>
  <si>
    <t>Rola agroleśnictwa w przeciwdziałaniu zmianom klimatu</t>
  </si>
  <si>
    <t xml:space="preserve">Celem operacji jest zwiększenie świadomości rolników i mieszkańców obszarów wiejskich na temat wpływu zadrzewień na produkcję rolną i klimat oraz zapoznanie z agroleśnictwem uznanym za jedną z najważniejszych innowacji ostatnich czasów. W ramach przeprowadzonych wykładów zostaną przedstawione informacje na temat gospodarowania w systemach rolno-drzewnych. Zostaną omówione gatunki polecane do nasadzeń w naszych warunkach klimatycznych, oraz przykłady z innych państw, w jaki sposób odbywa się uprawa w tego typu założeniach. Omówione zostaną korzyści wprowadzania nasadzeń drzew i krzewów w produkcji zwierzęcej. Przedstawione zostaną przykłady założeń leśno-pastwiskowych, które zapewniają korzystne warunki dla zwierząt - stanowią miejsce schronienia, bogate źródło paszy, miejsce odpoczynku, ale także wzbogacają bioróżnorodność na pastwiskach, mogą stanowić bariery dla zwierząt, ograniczające ich przemieszczanie miedzy kwaterami. Przeprowadzenie webinarium  przyczyni się do wzrostu świadomości rolników i mieszkańców obszarów wiejskich, dotyczącej znaczenia zadrzewień dla lokalnych ekosystemów, ale także w kontekście globalnym. Wpłynie na świadome podejmowanie decyzji podczas planowania zagospodarowania przestrzeni na obszarach wiejskich.
</t>
  </si>
  <si>
    <t xml:space="preserve">Innowacje w winiarstwie </t>
  </si>
  <si>
    <t>Celem operacji jest podniesienie poziomu wiedzy w zakresie innowacyjnych rozwiązań uprawy winorośli z wykorzystaniem zasobów środowiska naturalnego,  nowoczesnego podejścia do technologii przetwórstwa owoców winorośli wpływającego na podniesienie walorów produkowanego wina oraz wspieranie transferu wiedzy. Przetwórstwo produktów rolnych, jest doskonałą szansą na poprawę dochodowości gospodarstw, zwłaszcza tych małych. Gatunkiem idealnie wpisującym się w ten segment działalności rolniczej jest wyrób wina z winogron. Aby jednak zapewnić surowiec do produkcji wina trzeba na szerszą skalę wprowadzać winorośl do produkcji i doskonalić technologię jej uprawy. Poprzez organizację warsztatów chcemy pomóc lokalnym przetwórcom w podniesieniu poziomu wiedzy w zakresie innowacyjnych rozwiązań uprawy winorośli, nowoczesnego podejścia do technologii przetwórstwa owoców winorośli, wpływającego na podniesienie walorów produkowanego wina oraz wspieranie transferu wiedzy.</t>
  </si>
  <si>
    <t>rolnicy, przetwórcy, posiadacze winnic, producenci wina, osoby zainteresowane tematyką</t>
  </si>
  <si>
    <t xml:space="preserve">film relacja </t>
  </si>
  <si>
    <t xml:space="preserve">liczba </t>
  </si>
  <si>
    <t>Innowacje w przetwórstwie produktów pochodzenia zwierzęcego</t>
  </si>
  <si>
    <t xml:space="preserve">Celem operacji jest wspieranie rozwoju innowacyjnej przedsiębiorczości na obszarach wiejskich Lubelszczyzny w zakresie przetwórstwa mięsa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Warsztaty obejmują poznawanie oryginalnych starych receptur i nowych technologii masarskich. Niektóre z nich są chronione przed zapomnieniem i przekazywane z pokolenia na pokolenie. Na kursie dla początkujących można nauczyć się wyrobu wędlin domowym sposobem. Jest to bardzo przydatne w dobie wysoko przetwarzanych wyrobów masarskich, których jakość jest zaniżana, aby obniżyć koszty produkcji. Zdobyta wiedza teoretyczna i praktyczna z pewnością odmieni dotychczasowy sposób życia i odżywiania. Realizacja operacji pozwoli na poszerzenie wiedzy na temat możliwości przetwórstwa produktów wytwarzanych w małych gospodarstwach, poznanie innowacyjnych możliwości jakie daje przetwórstwo, zapoznanie z wybranymi przykładami dobrych praktyk, umożliwi określonej grupie odbiorców poznanie nowych technologii związanych z wytwarzaniem i sprzedażą produktów na poziomie gospodarstwa, a także da możliwość ich zaadaptowania do potrzeb własnego rozwoju. </t>
  </si>
  <si>
    <t>rolnicy, przetwórcy, osoby zainteresowane tematyką</t>
  </si>
  <si>
    <t>Innowacje w zielarstwie i kosmetyce naturalnej</t>
  </si>
  <si>
    <t xml:space="preserve">Celem operacji jest zachęcenie uczestników do współpracy w zakresie tworzenia grup operacyjnych EPI ukierunkowanych na realizację innowacyjnych projektów, a także wspieranie rozwoju innowacyjnej przedsiębiorczości na obszarach wiejskich Lubelszczyzny w zakresie wykorzystania ziół. Poprzez warsztaty możliwe jest podnoszenie wiedzy i umiejętności w obszarze lokalnego przetwórstwa, zachęcanie do tworzenia partnerstw podejmujących wspólne innowacyjne przedsięwzięcia w zakresie produkcji, promocji, certyfikacji i wprowadzania do obrotu produktów naturalnych wysokiej jakości. Z obserwacji rynku zielarskiego wynika, że popyt na zioła od kilku lat sukcesywnie wzrasta, a prognozy na przyszłość są również bardzo obiecujące. Aby odpowiedzieć na potrzebę, która powstała w skutek szerokiego zapotrzebowania na praktyczną wiedzę zielarską, chcemy zorganizować praktyczne warsztaty dla mieszkańców obszarów wiejskich. Dogłębne poznanie roślin leczniczych i spożywczych jest gwarantem udanego ich stosowania.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</si>
  <si>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rolnicy, mieszkańcy obszarów wiejskich, osoby zainteresowane tematyką</t>
  </si>
  <si>
    <t>W stronę innowacji: wyjazd studyjny do woj. dolnośląskiego - regionu produkcji serów</t>
  </si>
  <si>
    <t xml:space="preserve">Celem operacji jest zachęcenie uczestników do współpracy w zakresie tworzenia grup operacyjnych EPI ukierunkowanych na realizację innowacyjnych projektów oraz podniesienie poziomu wiedzy i wymiana doświadczeń pomiędzy polskimi producentami sera. Wyjazd studyjny przyczyni się także do budowy powiązań i sieci kontaktów pomiędzy rolnikami, oraz rolnikami a innymi uczestnikami łańcucha innowacji zainteresowanych tworzeniem grup operacyjnych. Uzupełnienie wiedzy wśród osób, które rozpoczynają lub planują swoją przygodę z serowarstwem farmerskim/rzemieślniczym jest szczególnie ważne, gdyż staje się gwarancją produkcji serów o pożądanych cechach jakościowych, bezpiecznych dla konsumenta przy jednoczesnym osiąganiu korzystnego wyniku ekonomicznego. Stworzenie odpowiedniej płaszczyzny dla uczestników wyjazdu  zainteresowanych podniesieniem poziomu wiedzy i umiejętności zachęci do tworzenia potencjalnych grup operacyjnych w ramach działania „Współpraca” oraz sieci kontaktów ukierunkowanych na wspólne innowacyjne przedsięwzięcia w rolnictwie i na obszarach wiejskich. </t>
  </si>
  <si>
    <t>rolnicy, przetwórcy, osoby zainteresowane tworzeniem grup operacyjnych w zakresie przetwórstwa mleka</t>
  </si>
  <si>
    <t>Celem operacji jest wspieranie i rozwój pszczelarstwa z powodu coraz częściej pojawiających się informacji o ginięciu owadów zapylających, w tym pszczoły miodnej, podniesienie poziomu wiedzy i świadomość osób zainteresowanych tematyką pszczelarską w zakresie aktualnych szans i problemów w pszczelarstwie. Ze względu na duże zainteresowanie warsztatami przeprowadzonymi w 2020 roku, organizowana jest II edycja.  Uczestnicy warsztatów zdobędą wiedzę i umiejętności z zakresu zakładania i prowadzenia pasieki oraz wykorzystania nowoczesnych narzędzi w monitorowaniu i zarządzaniu pasieką. Dodatkowo powstanie film relacja, który będzie zamieszczony na stronie internetowej i kanale youtube.</t>
  </si>
  <si>
    <t>rolnicy, początkujący pszczelarze, osoby zainteresowane tematyką</t>
  </si>
  <si>
    <t>I - IV</t>
  </si>
  <si>
    <t>Nowoczesne technologie w uprawie maliny i jeżyny</t>
  </si>
  <si>
    <t>Celem operacji jest poprawa wydajności i jakości produkowanych owoców poprzez poszerzenie przez rolników wiedzy potrzebnej do prowadzenia nowoczesnej uprawy oraz bezpiecznej ochrony tego gatunku. Potrzeba dużej wiedzy aby prowadzić bezpieczną i skuteczną ochronę i uzyskać wysoki plon, dobrej jakości bez pozostałości pestycydów. Aby wyjść naprzeciw potrzebom rolników dotyczącym poszerzenia wiedzy na temat uprawy, doboru odmian i ochrony potrzebne są szkolenia z tego zakresu. Webinarium będzie okazją do przybliżenia zagadnień związanych z innowacjami oraz możliwościami uzyskania wsparcia w ramach działania "Współpraca".</t>
  </si>
  <si>
    <t>Nowoczesna agrotechnika warzyw kapustnych</t>
  </si>
  <si>
    <t>Celem operacji i jest zaprezentowanie nowych odmian i nowoczesnych technologii uprawy co wpłynie na wydajniejszą produkcję i zaprocentuje lepszą jakością finalnego surowca. Organizowana wideokonferencja ma poruszyć te wszystkie zagadnienia przedstawiając najnowsze rozwiązania agro-technologiczne pozwalające zadbać o bezpieczeństwo żywności, zwiększyć wydajność i poprawić jakość finalnego surowca. Webinarium będzie okazją do przybliżenia zagadnień związanych z innowacjami oraz możliwościami uzyskania wsparcia w ramach działania "Współpraca".</t>
  </si>
  <si>
    <t>I - II</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</si>
  <si>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pilotażowych Lokalnych Partnerstw ds. Wody, na terenie każdego powiatu województwa lubelskiego, w których skład wejdą przedstawiciele  administracji publicznej, rolników, doradztwa rolniczego, nauki.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</si>
  <si>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wideokonferencja</t>
  </si>
  <si>
    <t>spotkania</t>
  </si>
  <si>
    <t>Zielony AgroPiknik Młodych Rolników</t>
  </si>
  <si>
    <t xml:space="preserve">Celem operacji jest przedstawienie założeń Zielonego Ładu, wskazanie praktycznych przykładów poprzez zaprezentowanie niektórych elementów technologii produkcji mających na celu ochronę gleb, bioróżnorodności, ograniczenia emisji związków azotu, przeciwdziałania zmianom klimatu i zapobieganie skutkom suszy. Na poletkach pokazowych i w nasadzeniach zaprezentujemy rozwiązania, które mogą być przykładem tzw. ekoschematów, które rolnik będzie mógł zastosować w swoim gospodarstwie. Zaprezentujemy również innowacyjne rozwiązania w maszynach i urządzeniach pozwalające na osiągnięcie głównych celów Zielonego Ładu takich jak zmniejszenie zużycia nawozów i środków ochrony roślin i inne zagadnienia związane ze strategią „od Pola do stołu". Pokazy polowe, poletka demonstracyjne, pokazy sprzętu, stoiska firmowe będą zorganizowane na polu doświadczalno-wdrożeniowym LODR w Końskowoli, dadzą możliwość podniesienia wiedzy przez uczestników, stanowiąc tym samym doskonałą okazję do wymiany doświadczeń oraz szerokiej dyskusji w wybranych aspektach. Jest to przedsięwzięcie, które umożliwi młodym rolnikom dostęp do wiedzy i innowacji w zakresie nowoczesnych technologii, które będą obejmowały kwestie dotyczące doskonalenia szeroko rozumianej agrotechniki, w celu uzyskania zadowalających plonów  o dobrej jakości.
</t>
  </si>
  <si>
    <t>wykłady</t>
  </si>
  <si>
    <t>rolnicy, osoby planujące rozpocząć działalność rolniczą, 
przedstawiciele doradztwa rolniczego,  przedsiębiorcy, przedstawiciele instytucji rolniczych, około rolniczych i naukowych, przedstawiciele organizacji i stowarzyszeń, osoby zainteresowane tematyką</t>
  </si>
  <si>
    <t>I - III</t>
  </si>
  <si>
    <t>relacja</t>
  </si>
  <si>
    <t>Produkcja świń w dobie zmieniających się warunków produkcji z uwzględnieniem wpływu na środowisko</t>
  </si>
  <si>
    <t>Celem operacji jest upowszechnianie wiedzy na temat innowacyjnych technologii w produkcji świń. Podczas webinarium przedstawione będą alternatywy do stosowania poekstrakcyjnej śruty sojowej w żywieniu świń. Zgodnie z założeniami Programów wieloletnich: „Ulepszanie krajowych źródeł białka roślinnego, ich produkcji, systemu obrostu i wykorzystania w paszach” oraz „Zwiększenie wykorzystania krajowego białka paszowego dla produkcji wysokiej jakości produktów zwierzęcych w warunkach zrównoważonego rozwoju” chcemy przedstawić możliwości stosowania w żywieniu krajowych roślinnych pasz wysokobiałkowych. Warto zachęcać do stosowania i promować zarówno krajowe pasze wysokobiałkowe (łubiny, bobik, groch, wyka, soja) jak i pasze rzepakowe które wciąż nie są wystarczająco wykorzystywane a potrafią obniżyć koszty produkcji. Podczas webinarium będzie poruszony również temat przechowywania odchodów zwierzęcych oraz wykorzystania ich w biogazowniach rolniczych.</t>
  </si>
  <si>
    <t>III - IV</t>
  </si>
  <si>
    <t>Nowoczesne technologie uprawy roślin polowych w praktyce</t>
  </si>
  <si>
    <t xml:space="preserve">Celem operacji jest przekazanie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zostały na polach doświadczalno-wdrożeniowych LODR w Końskowoli w oparciu o prowadzone doświadczenia i obserwacje na kolekcjach roślin, w ramach operacji realizowanej w 2020 roku "Cykl filmów instruktażowych w zakresie nowoczesnych technologii uprawy roślin polowych". Przedmiotem operacji jest emisja filmów w telewizji regionalnej TVP3 Lublin, jako efektywna forma upowszechniania wiedzy i doświadczeń we wdrażaniu innowacji, ukazująca dobre praktyki.  </t>
  </si>
  <si>
    <t>rolnicy,
przedstawiciele doradztwa rolniczego, przedsiębiorcy, przedstawiciele instytucji rolniczych, około rolniczych i naukowych, osoby zainteresowane tematyką</t>
  </si>
  <si>
    <t>II-III</t>
  </si>
  <si>
    <t>Cykl filmów  w zakresie doskonalenia produkcji zwierzęcej</t>
  </si>
  <si>
    <t>Celem operacji jest promowanie doskonalenia produkcji zwierzęcej poprzez wykorzystanie osiągnięć nauki. Filmy instruktażowe to przekazywanie wiedzy i informacji merytorycznych potrzebnych rolnikom. Będą one nagrywane w gospodarstwach rolników i obiektach doświadczalnych Uniwersytetu Przyrodniczego w Lublinie. Filmy zamieszczone będą na stronie internetowej ośrodka oraz na portalu społecznościowym ośrodka.  Realizacja operacji zapewni ułatwienie wymiany wiedzy fachowej w zakresie wdrażania innowacji w rolnictwie. Realizacja filmów jest  to efektywna forma upowszechniania wiedzy i doświadczeń we wdrażaniu innowacji, ukazująca dobre praktyki.</t>
  </si>
  <si>
    <t>film</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</si>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</sst>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7"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2" fillId="0" borderId="0" xfId="0" applyFont="1"/>
    <xf numFmtId="4" fontId="0" fillId="0" borderId="0" xfId="0" applyNumberForma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4" fontId="3" fillId="2" borderId="2"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4" fontId="3" fillId="2"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17" fontId="5" fillId="3" borderId="2"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164" fontId="5" fillId="0" borderId="0" xfId="0" applyNumberFormat="1" applyFont="1" applyAlignment="1">
      <alignment horizontal="center" vertical="center"/>
    </xf>
    <xf numFmtId="0" fontId="5" fillId="0" borderId="0" xfId="0" applyFont="1"/>
    <xf numFmtId="0" fontId="5" fillId="3" borderId="2" xfId="0" applyFont="1" applyFill="1" applyBorder="1" applyAlignment="1">
      <alignment horizontal="center" vertical="center"/>
    </xf>
    <xf numFmtId="164" fontId="0" fillId="0" borderId="0" xfId="0" applyNumberFormat="1" applyAlignment="1">
      <alignment horizontal="center" vertical="center"/>
    </xf>
    <xf numFmtId="4"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0" fillId="0" borderId="0" xfId="0" applyAlignment="1">
      <alignment vertical="center"/>
    </xf>
    <xf numFmtId="0" fontId="5" fillId="3" borderId="2" xfId="0" applyFont="1" applyFill="1" applyBorder="1" applyAlignment="1">
      <alignment vertical="center"/>
    </xf>
    <xf numFmtId="4" fontId="5" fillId="3" borderId="2" xfId="0" applyNumberFormat="1" applyFont="1" applyFill="1" applyBorder="1" applyAlignment="1">
      <alignment horizontal="center" vertical="center" wrapText="1"/>
    </xf>
    <xf numFmtId="0" fontId="0" fillId="3" borderId="0" xfId="0" applyFill="1" applyAlignment="1">
      <alignment vertical="center"/>
    </xf>
    <xf numFmtId="4" fontId="0" fillId="3" borderId="0" xfId="0" applyNumberFormat="1" applyFill="1" applyAlignment="1">
      <alignment vertical="center"/>
    </xf>
    <xf numFmtId="0" fontId="5" fillId="3" borderId="2" xfId="0" applyFont="1" applyFill="1" applyBorder="1" applyAlignment="1">
      <alignment horizontal="left" vertical="center" wrapText="1"/>
    </xf>
    <xf numFmtId="0" fontId="5" fillId="0" borderId="0" xfId="0" applyFont="1" applyAlignment="1">
      <alignment horizontal="center" vertical="center" wrapText="1"/>
    </xf>
    <xf numFmtId="4" fontId="5" fillId="0" borderId="0" xfId="0" applyNumberFormat="1" applyFont="1" applyAlignment="1">
      <alignment horizontal="center" vertical="center" wrapText="1"/>
    </xf>
    <xf numFmtId="0" fontId="0" fillId="4" borderId="2" xfId="0" applyFill="1" applyBorder="1" applyAlignment="1">
      <alignment horizontal="center" vertical="center"/>
    </xf>
    <xf numFmtId="4" fontId="6" fillId="4" borderId="2"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1" fillId="0" borderId="0" xfId="0" applyFont="1"/>
    <xf numFmtId="0" fontId="0" fillId="4" borderId="5" xfId="0" applyFill="1" applyBorder="1" applyAlignment="1">
      <alignment horizontal="center" vertical="center"/>
    </xf>
    <xf numFmtId="0" fontId="1" fillId="4" borderId="2" xfId="0" applyFont="1" applyFill="1" applyBorder="1" applyAlignment="1">
      <alignment horizontal="center" vertical="center"/>
    </xf>
    <xf numFmtId="0" fontId="0" fillId="4" borderId="2" xfId="0" applyFill="1" applyBorder="1" applyAlignment="1">
      <alignment horizontal="center"/>
    </xf>
    <xf numFmtId="0" fontId="0" fillId="0" borderId="2" xfId="0" applyBorder="1" applyAlignment="1">
      <alignment horizontal="center"/>
    </xf>
    <xf numFmtId="4" fontId="0" fillId="0" borderId="2" xfId="0" applyNumberForma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2:S77"/>
  <sheetViews>
    <sheetView tabSelected="1" view="pageBreakPreview" zoomScale="60" zoomScaleNormal="80" workbookViewId="0">
      <selection activeCell="H12" sqref="H12"/>
    </sheetView>
  </sheetViews>
  <sheetFormatPr defaultRowHeight="15" x14ac:dyDescent="0.25"/>
  <cols>
    <col min="1" max="1" width="4.5703125" customWidth="1"/>
    <col min="2" max="2" width="8.85546875" customWidth="1"/>
    <col min="3" max="3" width="11.42578125" customWidth="1"/>
    <col min="4" max="4" width="9.5703125" customWidth="1"/>
    <col min="5" max="5" width="45.5703125" customWidth="1"/>
    <col min="6" max="6" width="61.42578125" customWidth="1"/>
    <col min="7" max="7" width="35.5703125" customWidth="1"/>
    <col min="8" max="8" width="20.42578125" customWidth="1"/>
    <col min="9" max="9" width="12.140625" customWidth="1"/>
    <col min="10" max="10" width="32.140625" customWidth="1"/>
    <col min="11" max="11" width="12.140625" customWidth="1"/>
    <col min="12" max="12" width="12.5703125" customWidth="1"/>
    <col min="13" max="13" width="17.85546875" customWidth="1"/>
    <col min="14" max="14" width="17.42578125" customWidth="1"/>
    <col min="15" max="16" width="18" customWidth="1"/>
    <col min="17" max="17" width="21.42578125" customWidth="1"/>
    <col min="18" max="18" width="23.5703125" customWidth="1"/>
    <col min="19" max="19" width="19.5703125" customWidth="1"/>
    <col min="259" max="259" width="4.5703125" bestFit="1" customWidth="1"/>
    <col min="260" max="260" width="9.5703125" bestFit="1" customWidth="1"/>
    <col min="261" max="261" width="10" bestFit="1" customWidth="1"/>
    <col min="262" max="262" width="8.85546875" bestFit="1" customWidth="1"/>
    <col min="263" max="263" width="22.85546875" customWidth="1"/>
    <col min="264" max="264" width="59.5703125" bestFit="1" customWidth="1"/>
    <col min="265" max="265" width="57.85546875" bestFit="1" customWidth="1"/>
    <col min="266" max="266" width="35.425781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5703125" customWidth="1"/>
    <col min="274" max="274" width="9" bestFit="1" customWidth="1"/>
    <col min="515" max="515" width="4.5703125" bestFit="1" customWidth="1"/>
    <col min="516" max="516" width="9.5703125" bestFit="1" customWidth="1"/>
    <col min="517" max="517" width="10" bestFit="1" customWidth="1"/>
    <col min="518" max="518" width="8.85546875" bestFit="1" customWidth="1"/>
    <col min="519" max="519" width="22.85546875" customWidth="1"/>
    <col min="520" max="520" width="59.5703125" bestFit="1" customWidth="1"/>
    <col min="521" max="521" width="57.85546875" bestFit="1" customWidth="1"/>
    <col min="522" max="522" width="35.425781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5703125" customWidth="1"/>
    <col min="530" max="530" width="9" bestFit="1" customWidth="1"/>
    <col min="771" max="771" width="4.5703125" bestFit="1" customWidth="1"/>
    <col min="772" max="772" width="9.5703125" bestFit="1" customWidth="1"/>
    <col min="773" max="773" width="10" bestFit="1" customWidth="1"/>
    <col min="774" max="774" width="8.85546875" bestFit="1" customWidth="1"/>
    <col min="775" max="775" width="22.85546875" customWidth="1"/>
    <col min="776" max="776" width="59.5703125" bestFit="1" customWidth="1"/>
    <col min="777" max="777" width="57.85546875" bestFit="1" customWidth="1"/>
    <col min="778" max="778" width="35.425781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5703125" customWidth="1"/>
    <col min="786" max="786" width="9" bestFit="1" customWidth="1"/>
    <col min="1027" max="1027" width="4.5703125" bestFit="1" customWidth="1"/>
    <col min="1028" max="1028" width="9.5703125" bestFit="1" customWidth="1"/>
    <col min="1029" max="1029" width="10" bestFit="1" customWidth="1"/>
    <col min="1030" max="1030" width="8.85546875" bestFit="1" customWidth="1"/>
    <col min="1031" max="1031" width="22.85546875" customWidth="1"/>
    <col min="1032" max="1032" width="59.5703125" bestFit="1" customWidth="1"/>
    <col min="1033" max="1033" width="57.85546875" bestFit="1" customWidth="1"/>
    <col min="1034" max="1034" width="35.425781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5703125" customWidth="1"/>
    <col min="1042" max="1042" width="9" bestFit="1" customWidth="1"/>
    <col min="1283" max="1283" width="4.5703125" bestFit="1" customWidth="1"/>
    <col min="1284" max="1284" width="9.5703125" bestFit="1" customWidth="1"/>
    <col min="1285" max="1285" width="10" bestFit="1" customWidth="1"/>
    <col min="1286" max="1286" width="8.85546875" bestFit="1" customWidth="1"/>
    <col min="1287" max="1287" width="22.85546875" customWidth="1"/>
    <col min="1288" max="1288" width="59.5703125" bestFit="1" customWidth="1"/>
    <col min="1289" max="1289" width="57.85546875" bestFit="1" customWidth="1"/>
    <col min="1290" max="1290" width="35.425781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5703125" customWidth="1"/>
    <col min="1298" max="1298" width="9" bestFit="1" customWidth="1"/>
    <col min="1539" max="1539" width="4.5703125" bestFit="1" customWidth="1"/>
    <col min="1540" max="1540" width="9.5703125" bestFit="1" customWidth="1"/>
    <col min="1541" max="1541" width="10" bestFit="1" customWidth="1"/>
    <col min="1542" max="1542" width="8.85546875" bestFit="1" customWidth="1"/>
    <col min="1543" max="1543" width="22.85546875" customWidth="1"/>
    <col min="1544" max="1544" width="59.5703125" bestFit="1" customWidth="1"/>
    <col min="1545" max="1545" width="57.85546875" bestFit="1" customWidth="1"/>
    <col min="1546" max="1546" width="35.425781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5703125" customWidth="1"/>
    <col min="1554" max="1554" width="9" bestFit="1" customWidth="1"/>
    <col min="1795" max="1795" width="4.5703125" bestFit="1" customWidth="1"/>
    <col min="1796" max="1796" width="9.5703125" bestFit="1" customWidth="1"/>
    <col min="1797" max="1797" width="10" bestFit="1" customWidth="1"/>
    <col min="1798" max="1798" width="8.85546875" bestFit="1" customWidth="1"/>
    <col min="1799" max="1799" width="22.85546875" customWidth="1"/>
    <col min="1800" max="1800" width="59.5703125" bestFit="1" customWidth="1"/>
    <col min="1801" max="1801" width="57.85546875" bestFit="1" customWidth="1"/>
    <col min="1802" max="1802" width="35.425781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5703125" customWidth="1"/>
    <col min="1810" max="1810" width="9" bestFit="1" customWidth="1"/>
    <col min="2051" max="2051" width="4.5703125" bestFit="1" customWidth="1"/>
    <col min="2052" max="2052" width="9.5703125" bestFit="1" customWidth="1"/>
    <col min="2053" max="2053" width="10" bestFit="1" customWidth="1"/>
    <col min="2054" max="2054" width="8.85546875" bestFit="1" customWidth="1"/>
    <col min="2055" max="2055" width="22.85546875" customWidth="1"/>
    <col min="2056" max="2056" width="59.5703125" bestFit="1" customWidth="1"/>
    <col min="2057" max="2057" width="57.85546875" bestFit="1" customWidth="1"/>
    <col min="2058" max="2058" width="35.425781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5703125" customWidth="1"/>
    <col min="2066" max="2066" width="9" bestFit="1" customWidth="1"/>
    <col min="2307" max="2307" width="4.5703125" bestFit="1" customWidth="1"/>
    <col min="2308" max="2308" width="9.5703125" bestFit="1" customWidth="1"/>
    <col min="2309" max="2309" width="10" bestFit="1" customWidth="1"/>
    <col min="2310" max="2310" width="8.85546875" bestFit="1" customWidth="1"/>
    <col min="2311" max="2311" width="22.85546875" customWidth="1"/>
    <col min="2312" max="2312" width="59.5703125" bestFit="1" customWidth="1"/>
    <col min="2313" max="2313" width="57.85546875" bestFit="1" customWidth="1"/>
    <col min="2314" max="2314" width="35.425781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5703125" customWidth="1"/>
    <col min="2322" max="2322" width="9" bestFit="1" customWidth="1"/>
    <col min="2563" max="2563" width="4.5703125" bestFit="1" customWidth="1"/>
    <col min="2564" max="2564" width="9.5703125" bestFit="1" customWidth="1"/>
    <col min="2565" max="2565" width="10" bestFit="1" customWidth="1"/>
    <col min="2566" max="2566" width="8.85546875" bestFit="1" customWidth="1"/>
    <col min="2567" max="2567" width="22.85546875" customWidth="1"/>
    <col min="2568" max="2568" width="59.5703125" bestFit="1" customWidth="1"/>
    <col min="2569" max="2569" width="57.85546875" bestFit="1" customWidth="1"/>
    <col min="2570" max="2570" width="35.425781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5703125" customWidth="1"/>
    <col min="2578" max="2578" width="9" bestFit="1" customWidth="1"/>
    <col min="2819" max="2819" width="4.5703125" bestFit="1" customWidth="1"/>
    <col min="2820" max="2820" width="9.5703125" bestFit="1" customWidth="1"/>
    <col min="2821" max="2821" width="10" bestFit="1" customWidth="1"/>
    <col min="2822" max="2822" width="8.85546875" bestFit="1" customWidth="1"/>
    <col min="2823" max="2823" width="22.85546875" customWidth="1"/>
    <col min="2824" max="2824" width="59.5703125" bestFit="1" customWidth="1"/>
    <col min="2825" max="2825" width="57.85546875" bestFit="1" customWidth="1"/>
    <col min="2826" max="2826" width="35.425781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5703125" customWidth="1"/>
    <col min="2834" max="2834" width="9" bestFit="1" customWidth="1"/>
    <col min="3075" max="3075" width="4.5703125" bestFit="1" customWidth="1"/>
    <col min="3076" max="3076" width="9.5703125" bestFit="1" customWidth="1"/>
    <col min="3077" max="3077" width="10" bestFit="1" customWidth="1"/>
    <col min="3078" max="3078" width="8.85546875" bestFit="1" customWidth="1"/>
    <col min="3079" max="3079" width="22.85546875" customWidth="1"/>
    <col min="3080" max="3080" width="59.5703125" bestFit="1" customWidth="1"/>
    <col min="3081" max="3081" width="57.85546875" bestFit="1" customWidth="1"/>
    <col min="3082" max="3082" width="35.425781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5703125" customWidth="1"/>
    <col min="3090" max="3090" width="9" bestFit="1" customWidth="1"/>
    <col min="3331" max="3331" width="4.5703125" bestFit="1" customWidth="1"/>
    <col min="3332" max="3332" width="9.5703125" bestFit="1" customWidth="1"/>
    <col min="3333" max="3333" width="10" bestFit="1" customWidth="1"/>
    <col min="3334" max="3334" width="8.85546875" bestFit="1" customWidth="1"/>
    <col min="3335" max="3335" width="22.85546875" customWidth="1"/>
    <col min="3336" max="3336" width="59.5703125" bestFit="1" customWidth="1"/>
    <col min="3337" max="3337" width="57.85546875" bestFit="1" customWidth="1"/>
    <col min="3338" max="3338" width="35.425781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5703125" customWidth="1"/>
    <col min="3346" max="3346" width="9" bestFit="1" customWidth="1"/>
    <col min="3587" max="3587" width="4.5703125" bestFit="1" customWidth="1"/>
    <col min="3588" max="3588" width="9.5703125" bestFit="1" customWidth="1"/>
    <col min="3589" max="3589" width="10" bestFit="1" customWidth="1"/>
    <col min="3590" max="3590" width="8.85546875" bestFit="1" customWidth="1"/>
    <col min="3591" max="3591" width="22.85546875" customWidth="1"/>
    <col min="3592" max="3592" width="59.5703125" bestFit="1" customWidth="1"/>
    <col min="3593" max="3593" width="57.85546875" bestFit="1" customWidth="1"/>
    <col min="3594" max="3594" width="35.425781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5703125" customWidth="1"/>
    <col min="3602" max="3602" width="9" bestFit="1" customWidth="1"/>
    <col min="3843" max="3843" width="4.5703125" bestFit="1" customWidth="1"/>
    <col min="3844" max="3844" width="9.5703125" bestFit="1" customWidth="1"/>
    <col min="3845" max="3845" width="10" bestFit="1" customWidth="1"/>
    <col min="3846" max="3846" width="8.85546875" bestFit="1" customWidth="1"/>
    <col min="3847" max="3847" width="22.85546875" customWidth="1"/>
    <col min="3848" max="3848" width="59.5703125" bestFit="1" customWidth="1"/>
    <col min="3849" max="3849" width="57.85546875" bestFit="1" customWidth="1"/>
    <col min="3850" max="3850" width="35.425781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5703125" customWidth="1"/>
    <col min="3858" max="3858" width="9" bestFit="1" customWidth="1"/>
    <col min="4099" max="4099" width="4.5703125" bestFit="1" customWidth="1"/>
    <col min="4100" max="4100" width="9.5703125" bestFit="1" customWidth="1"/>
    <col min="4101" max="4101" width="10" bestFit="1" customWidth="1"/>
    <col min="4102" max="4102" width="8.85546875" bestFit="1" customWidth="1"/>
    <col min="4103" max="4103" width="22.85546875" customWidth="1"/>
    <col min="4104" max="4104" width="59.5703125" bestFit="1" customWidth="1"/>
    <col min="4105" max="4105" width="57.85546875" bestFit="1" customWidth="1"/>
    <col min="4106" max="4106" width="35.425781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5703125" customWidth="1"/>
    <col min="4114" max="4114" width="9" bestFit="1" customWidth="1"/>
    <col min="4355" max="4355" width="4.5703125" bestFit="1" customWidth="1"/>
    <col min="4356" max="4356" width="9.5703125" bestFit="1" customWidth="1"/>
    <col min="4357" max="4357" width="10" bestFit="1" customWidth="1"/>
    <col min="4358" max="4358" width="8.85546875" bestFit="1" customWidth="1"/>
    <col min="4359" max="4359" width="22.85546875" customWidth="1"/>
    <col min="4360" max="4360" width="59.5703125" bestFit="1" customWidth="1"/>
    <col min="4361" max="4361" width="57.85546875" bestFit="1" customWidth="1"/>
    <col min="4362" max="4362" width="35.425781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5703125" customWidth="1"/>
    <col min="4370" max="4370" width="9" bestFit="1" customWidth="1"/>
    <col min="4611" max="4611" width="4.5703125" bestFit="1" customWidth="1"/>
    <col min="4612" max="4612" width="9.5703125" bestFit="1" customWidth="1"/>
    <col min="4613" max="4613" width="10" bestFit="1" customWidth="1"/>
    <col min="4614" max="4614" width="8.85546875" bestFit="1" customWidth="1"/>
    <col min="4615" max="4615" width="22.85546875" customWidth="1"/>
    <col min="4616" max="4616" width="59.5703125" bestFit="1" customWidth="1"/>
    <col min="4617" max="4617" width="57.85546875" bestFit="1" customWidth="1"/>
    <col min="4618" max="4618" width="35.425781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5703125" customWidth="1"/>
    <col min="4626" max="4626" width="9" bestFit="1" customWidth="1"/>
    <col min="4867" max="4867" width="4.5703125" bestFit="1" customWidth="1"/>
    <col min="4868" max="4868" width="9.5703125" bestFit="1" customWidth="1"/>
    <col min="4869" max="4869" width="10" bestFit="1" customWidth="1"/>
    <col min="4870" max="4870" width="8.85546875" bestFit="1" customWidth="1"/>
    <col min="4871" max="4871" width="22.85546875" customWidth="1"/>
    <col min="4872" max="4872" width="59.5703125" bestFit="1" customWidth="1"/>
    <col min="4873" max="4873" width="57.85546875" bestFit="1" customWidth="1"/>
    <col min="4874" max="4874" width="35.425781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5703125" customWidth="1"/>
    <col min="4882" max="4882" width="9" bestFit="1" customWidth="1"/>
    <col min="5123" max="5123" width="4.5703125" bestFit="1" customWidth="1"/>
    <col min="5124" max="5124" width="9.5703125" bestFit="1" customWidth="1"/>
    <col min="5125" max="5125" width="10" bestFit="1" customWidth="1"/>
    <col min="5126" max="5126" width="8.85546875" bestFit="1" customWidth="1"/>
    <col min="5127" max="5127" width="22.85546875" customWidth="1"/>
    <col min="5128" max="5128" width="59.5703125" bestFit="1" customWidth="1"/>
    <col min="5129" max="5129" width="57.85546875" bestFit="1" customWidth="1"/>
    <col min="5130" max="5130" width="35.425781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5703125" customWidth="1"/>
    <col min="5138" max="5138" width="9" bestFit="1" customWidth="1"/>
    <col min="5379" max="5379" width="4.5703125" bestFit="1" customWidth="1"/>
    <col min="5380" max="5380" width="9.5703125" bestFit="1" customWidth="1"/>
    <col min="5381" max="5381" width="10" bestFit="1" customWidth="1"/>
    <col min="5382" max="5382" width="8.85546875" bestFit="1" customWidth="1"/>
    <col min="5383" max="5383" width="22.85546875" customWidth="1"/>
    <col min="5384" max="5384" width="59.5703125" bestFit="1" customWidth="1"/>
    <col min="5385" max="5385" width="57.85546875" bestFit="1" customWidth="1"/>
    <col min="5386" max="5386" width="35.425781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5703125" customWidth="1"/>
    <col min="5394" max="5394" width="9" bestFit="1" customWidth="1"/>
    <col min="5635" max="5635" width="4.5703125" bestFit="1" customWidth="1"/>
    <col min="5636" max="5636" width="9.5703125" bestFit="1" customWidth="1"/>
    <col min="5637" max="5637" width="10" bestFit="1" customWidth="1"/>
    <col min="5638" max="5638" width="8.85546875" bestFit="1" customWidth="1"/>
    <col min="5639" max="5639" width="22.85546875" customWidth="1"/>
    <col min="5640" max="5640" width="59.5703125" bestFit="1" customWidth="1"/>
    <col min="5641" max="5641" width="57.85546875" bestFit="1" customWidth="1"/>
    <col min="5642" max="5642" width="35.425781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5703125" customWidth="1"/>
    <col min="5650" max="5650" width="9" bestFit="1" customWidth="1"/>
    <col min="5891" max="5891" width="4.5703125" bestFit="1" customWidth="1"/>
    <col min="5892" max="5892" width="9.5703125" bestFit="1" customWidth="1"/>
    <col min="5893" max="5893" width="10" bestFit="1" customWidth="1"/>
    <col min="5894" max="5894" width="8.85546875" bestFit="1" customWidth="1"/>
    <col min="5895" max="5895" width="22.85546875" customWidth="1"/>
    <col min="5896" max="5896" width="59.5703125" bestFit="1" customWidth="1"/>
    <col min="5897" max="5897" width="57.85546875" bestFit="1" customWidth="1"/>
    <col min="5898" max="5898" width="35.425781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5703125" customWidth="1"/>
    <col min="5906" max="5906" width="9" bestFit="1" customWidth="1"/>
    <col min="6147" max="6147" width="4.5703125" bestFit="1" customWidth="1"/>
    <col min="6148" max="6148" width="9.5703125" bestFit="1" customWidth="1"/>
    <col min="6149" max="6149" width="10" bestFit="1" customWidth="1"/>
    <col min="6150" max="6150" width="8.85546875" bestFit="1" customWidth="1"/>
    <col min="6151" max="6151" width="22.85546875" customWidth="1"/>
    <col min="6152" max="6152" width="59.5703125" bestFit="1" customWidth="1"/>
    <col min="6153" max="6153" width="57.85546875" bestFit="1" customWidth="1"/>
    <col min="6154" max="6154" width="35.425781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5703125" customWidth="1"/>
    <col min="6162" max="6162" width="9" bestFit="1" customWidth="1"/>
    <col min="6403" max="6403" width="4.5703125" bestFit="1" customWidth="1"/>
    <col min="6404" max="6404" width="9.5703125" bestFit="1" customWidth="1"/>
    <col min="6405" max="6405" width="10" bestFit="1" customWidth="1"/>
    <col min="6406" max="6406" width="8.85546875" bestFit="1" customWidth="1"/>
    <col min="6407" max="6407" width="22.85546875" customWidth="1"/>
    <col min="6408" max="6408" width="59.5703125" bestFit="1" customWidth="1"/>
    <col min="6409" max="6409" width="57.85546875" bestFit="1" customWidth="1"/>
    <col min="6410" max="6410" width="35.425781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5703125" customWidth="1"/>
    <col min="6418" max="6418" width="9" bestFit="1" customWidth="1"/>
    <col min="6659" max="6659" width="4.5703125" bestFit="1" customWidth="1"/>
    <col min="6660" max="6660" width="9.5703125" bestFit="1" customWidth="1"/>
    <col min="6661" max="6661" width="10" bestFit="1" customWidth="1"/>
    <col min="6662" max="6662" width="8.85546875" bestFit="1" customWidth="1"/>
    <col min="6663" max="6663" width="22.85546875" customWidth="1"/>
    <col min="6664" max="6664" width="59.5703125" bestFit="1" customWidth="1"/>
    <col min="6665" max="6665" width="57.85546875" bestFit="1" customWidth="1"/>
    <col min="6666" max="6666" width="35.425781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5703125" customWidth="1"/>
    <col min="6674" max="6674" width="9" bestFit="1" customWidth="1"/>
    <col min="6915" max="6915" width="4.5703125" bestFit="1" customWidth="1"/>
    <col min="6916" max="6916" width="9.5703125" bestFit="1" customWidth="1"/>
    <col min="6917" max="6917" width="10" bestFit="1" customWidth="1"/>
    <col min="6918" max="6918" width="8.85546875" bestFit="1" customWidth="1"/>
    <col min="6919" max="6919" width="22.85546875" customWidth="1"/>
    <col min="6920" max="6920" width="59.5703125" bestFit="1" customWidth="1"/>
    <col min="6921" max="6921" width="57.85546875" bestFit="1" customWidth="1"/>
    <col min="6922" max="6922" width="35.425781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5703125" customWidth="1"/>
    <col min="6930" max="6930" width="9" bestFit="1" customWidth="1"/>
    <col min="7171" max="7171" width="4.5703125" bestFit="1" customWidth="1"/>
    <col min="7172" max="7172" width="9.5703125" bestFit="1" customWidth="1"/>
    <col min="7173" max="7173" width="10" bestFit="1" customWidth="1"/>
    <col min="7174" max="7174" width="8.85546875" bestFit="1" customWidth="1"/>
    <col min="7175" max="7175" width="22.85546875" customWidth="1"/>
    <col min="7176" max="7176" width="59.5703125" bestFit="1" customWidth="1"/>
    <col min="7177" max="7177" width="57.85546875" bestFit="1" customWidth="1"/>
    <col min="7178" max="7178" width="35.425781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5703125" customWidth="1"/>
    <col min="7186" max="7186" width="9" bestFit="1" customWidth="1"/>
    <col min="7427" max="7427" width="4.5703125" bestFit="1" customWidth="1"/>
    <col min="7428" max="7428" width="9.5703125" bestFit="1" customWidth="1"/>
    <col min="7429" max="7429" width="10" bestFit="1" customWidth="1"/>
    <col min="7430" max="7430" width="8.85546875" bestFit="1" customWidth="1"/>
    <col min="7431" max="7431" width="22.85546875" customWidth="1"/>
    <col min="7432" max="7432" width="59.5703125" bestFit="1" customWidth="1"/>
    <col min="7433" max="7433" width="57.85546875" bestFit="1" customWidth="1"/>
    <col min="7434" max="7434" width="35.425781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5703125" customWidth="1"/>
    <col min="7442" max="7442" width="9" bestFit="1" customWidth="1"/>
    <col min="7683" max="7683" width="4.5703125" bestFit="1" customWidth="1"/>
    <col min="7684" max="7684" width="9.5703125" bestFit="1" customWidth="1"/>
    <col min="7685" max="7685" width="10" bestFit="1" customWidth="1"/>
    <col min="7686" max="7686" width="8.85546875" bestFit="1" customWidth="1"/>
    <col min="7687" max="7687" width="22.85546875" customWidth="1"/>
    <col min="7688" max="7688" width="59.5703125" bestFit="1" customWidth="1"/>
    <col min="7689" max="7689" width="57.85546875" bestFit="1" customWidth="1"/>
    <col min="7690" max="7690" width="35.425781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5703125" customWidth="1"/>
    <col min="7698" max="7698" width="9" bestFit="1" customWidth="1"/>
    <col min="7939" max="7939" width="4.5703125" bestFit="1" customWidth="1"/>
    <col min="7940" max="7940" width="9.5703125" bestFit="1" customWidth="1"/>
    <col min="7941" max="7941" width="10" bestFit="1" customWidth="1"/>
    <col min="7942" max="7942" width="8.85546875" bestFit="1" customWidth="1"/>
    <col min="7943" max="7943" width="22.85546875" customWidth="1"/>
    <col min="7944" max="7944" width="59.5703125" bestFit="1" customWidth="1"/>
    <col min="7945" max="7945" width="57.85546875" bestFit="1" customWidth="1"/>
    <col min="7946" max="7946" width="35.425781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5703125" customWidth="1"/>
    <col min="7954" max="7954" width="9" bestFit="1" customWidth="1"/>
    <col min="8195" max="8195" width="4.5703125" bestFit="1" customWidth="1"/>
    <col min="8196" max="8196" width="9.5703125" bestFit="1" customWidth="1"/>
    <col min="8197" max="8197" width="10" bestFit="1" customWidth="1"/>
    <col min="8198" max="8198" width="8.85546875" bestFit="1" customWidth="1"/>
    <col min="8199" max="8199" width="22.85546875" customWidth="1"/>
    <col min="8200" max="8200" width="59.5703125" bestFit="1" customWidth="1"/>
    <col min="8201" max="8201" width="57.85546875" bestFit="1" customWidth="1"/>
    <col min="8202" max="8202" width="35.425781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5703125" customWidth="1"/>
    <col min="8210" max="8210" width="9" bestFit="1" customWidth="1"/>
    <col min="8451" max="8451" width="4.5703125" bestFit="1" customWidth="1"/>
    <col min="8452" max="8452" width="9.5703125" bestFit="1" customWidth="1"/>
    <col min="8453" max="8453" width="10" bestFit="1" customWidth="1"/>
    <col min="8454" max="8454" width="8.85546875" bestFit="1" customWidth="1"/>
    <col min="8455" max="8455" width="22.85546875" customWidth="1"/>
    <col min="8456" max="8456" width="59.5703125" bestFit="1" customWidth="1"/>
    <col min="8457" max="8457" width="57.85546875" bestFit="1" customWidth="1"/>
    <col min="8458" max="8458" width="35.425781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5703125" customWidth="1"/>
    <col min="8466" max="8466" width="9" bestFit="1" customWidth="1"/>
    <col min="8707" max="8707" width="4.5703125" bestFit="1" customWidth="1"/>
    <col min="8708" max="8708" width="9.5703125" bestFit="1" customWidth="1"/>
    <col min="8709" max="8709" width="10" bestFit="1" customWidth="1"/>
    <col min="8710" max="8710" width="8.85546875" bestFit="1" customWidth="1"/>
    <col min="8711" max="8711" width="22.85546875" customWidth="1"/>
    <col min="8712" max="8712" width="59.5703125" bestFit="1" customWidth="1"/>
    <col min="8713" max="8713" width="57.85546875" bestFit="1" customWidth="1"/>
    <col min="8714" max="8714" width="35.425781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5703125" customWidth="1"/>
    <col min="8722" max="8722" width="9" bestFit="1" customWidth="1"/>
    <col min="8963" max="8963" width="4.5703125" bestFit="1" customWidth="1"/>
    <col min="8964" max="8964" width="9.5703125" bestFit="1" customWidth="1"/>
    <col min="8965" max="8965" width="10" bestFit="1" customWidth="1"/>
    <col min="8966" max="8966" width="8.85546875" bestFit="1" customWidth="1"/>
    <col min="8967" max="8967" width="22.85546875" customWidth="1"/>
    <col min="8968" max="8968" width="59.5703125" bestFit="1" customWidth="1"/>
    <col min="8969" max="8969" width="57.85546875" bestFit="1" customWidth="1"/>
    <col min="8970" max="8970" width="35.425781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5703125" customWidth="1"/>
    <col min="8978" max="8978" width="9" bestFit="1" customWidth="1"/>
    <col min="9219" max="9219" width="4.5703125" bestFit="1" customWidth="1"/>
    <col min="9220" max="9220" width="9.5703125" bestFit="1" customWidth="1"/>
    <col min="9221" max="9221" width="10" bestFit="1" customWidth="1"/>
    <col min="9222" max="9222" width="8.85546875" bestFit="1" customWidth="1"/>
    <col min="9223" max="9223" width="22.85546875" customWidth="1"/>
    <col min="9224" max="9224" width="59.5703125" bestFit="1" customWidth="1"/>
    <col min="9225" max="9225" width="57.85546875" bestFit="1" customWidth="1"/>
    <col min="9226" max="9226" width="35.425781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5703125" customWidth="1"/>
    <col min="9234" max="9234" width="9" bestFit="1" customWidth="1"/>
    <col min="9475" max="9475" width="4.5703125" bestFit="1" customWidth="1"/>
    <col min="9476" max="9476" width="9.5703125" bestFit="1" customWidth="1"/>
    <col min="9477" max="9477" width="10" bestFit="1" customWidth="1"/>
    <col min="9478" max="9478" width="8.85546875" bestFit="1" customWidth="1"/>
    <col min="9479" max="9479" width="22.85546875" customWidth="1"/>
    <col min="9480" max="9480" width="59.5703125" bestFit="1" customWidth="1"/>
    <col min="9481" max="9481" width="57.85546875" bestFit="1" customWidth="1"/>
    <col min="9482" max="9482" width="35.425781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5703125" customWidth="1"/>
    <col min="9490" max="9490" width="9" bestFit="1" customWidth="1"/>
    <col min="9731" max="9731" width="4.5703125" bestFit="1" customWidth="1"/>
    <col min="9732" max="9732" width="9.5703125" bestFit="1" customWidth="1"/>
    <col min="9733" max="9733" width="10" bestFit="1" customWidth="1"/>
    <col min="9734" max="9734" width="8.85546875" bestFit="1" customWidth="1"/>
    <col min="9735" max="9735" width="22.85546875" customWidth="1"/>
    <col min="9736" max="9736" width="59.5703125" bestFit="1" customWidth="1"/>
    <col min="9737" max="9737" width="57.85546875" bestFit="1" customWidth="1"/>
    <col min="9738" max="9738" width="35.425781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5703125" customWidth="1"/>
    <col min="9746" max="9746" width="9" bestFit="1" customWidth="1"/>
    <col min="9987" max="9987" width="4.5703125" bestFit="1" customWidth="1"/>
    <col min="9988" max="9988" width="9.5703125" bestFit="1" customWidth="1"/>
    <col min="9989" max="9989" width="10" bestFit="1" customWidth="1"/>
    <col min="9990" max="9990" width="8.85546875" bestFit="1" customWidth="1"/>
    <col min="9991" max="9991" width="22.85546875" customWidth="1"/>
    <col min="9992" max="9992" width="59.5703125" bestFit="1" customWidth="1"/>
    <col min="9993" max="9993" width="57.85546875" bestFit="1" customWidth="1"/>
    <col min="9994" max="9994" width="35.425781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5703125" customWidth="1"/>
    <col min="10002" max="10002" width="9" bestFit="1" customWidth="1"/>
    <col min="10243" max="10243" width="4.5703125" bestFit="1" customWidth="1"/>
    <col min="10244" max="10244" width="9.5703125" bestFit="1" customWidth="1"/>
    <col min="10245" max="10245" width="10" bestFit="1" customWidth="1"/>
    <col min="10246" max="10246" width="8.85546875" bestFit="1" customWidth="1"/>
    <col min="10247" max="10247" width="22.85546875" customWidth="1"/>
    <col min="10248" max="10248" width="59.5703125" bestFit="1" customWidth="1"/>
    <col min="10249" max="10249" width="57.85546875" bestFit="1" customWidth="1"/>
    <col min="10250" max="10250" width="35.425781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5703125" customWidth="1"/>
    <col min="10258" max="10258" width="9" bestFit="1" customWidth="1"/>
    <col min="10499" max="10499" width="4.5703125" bestFit="1" customWidth="1"/>
    <col min="10500" max="10500" width="9.5703125" bestFit="1" customWidth="1"/>
    <col min="10501" max="10501" width="10" bestFit="1" customWidth="1"/>
    <col min="10502" max="10502" width="8.85546875" bestFit="1" customWidth="1"/>
    <col min="10503" max="10503" width="22.85546875" customWidth="1"/>
    <col min="10504" max="10504" width="59.5703125" bestFit="1" customWidth="1"/>
    <col min="10505" max="10505" width="57.85546875" bestFit="1" customWidth="1"/>
    <col min="10506" max="10506" width="35.425781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5703125" customWidth="1"/>
    <col min="10514" max="10514" width="9" bestFit="1" customWidth="1"/>
    <col min="10755" max="10755" width="4.5703125" bestFit="1" customWidth="1"/>
    <col min="10756" max="10756" width="9.5703125" bestFit="1" customWidth="1"/>
    <col min="10757" max="10757" width="10" bestFit="1" customWidth="1"/>
    <col min="10758" max="10758" width="8.85546875" bestFit="1" customWidth="1"/>
    <col min="10759" max="10759" width="22.85546875" customWidth="1"/>
    <col min="10760" max="10760" width="59.5703125" bestFit="1" customWidth="1"/>
    <col min="10761" max="10761" width="57.85546875" bestFit="1" customWidth="1"/>
    <col min="10762" max="10762" width="35.425781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5703125" customWidth="1"/>
    <col min="10770" max="10770" width="9" bestFit="1" customWidth="1"/>
    <col min="11011" max="11011" width="4.5703125" bestFit="1" customWidth="1"/>
    <col min="11012" max="11012" width="9.5703125" bestFit="1" customWidth="1"/>
    <col min="11013" max="11013" width="10" bestFit="1" customWidth="1"/>
    <col min="11014" max="11014" width="8.85546875" bestFit="1" customWidth="1"/>
    <col min="11015" max="11015" width="22.85546875" customWidth="1"/>
    <col min="11016" max="11016" width="59.5703125" bestFit="1" customWidth="1"/>
    <col min="11017" max="11017" width="57.85546875" bestFit="1" customWidth="1"/>
    <col min="11018" max="11018" width="35.425781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5703125" customWidth="1"/>
    <col min="11026" max="11026" width="9" bestFit="1" customWidth="1"/>
    <col min="11267" max="11267" width="4.5703125" bestFit="1" customWidth="1"/>
    <col min="11268" max="11268" width="9.5703125" bestFit="1" customWidth="1"/>
    <col min="11269" max="11269" width="10" bestFit="1" customWidth="1"/>
    <col min="11270" max="11270" width="8.85546875" bestFit="1" customWidth="1"/>
    <col min="11271" max="11271" width="22.85546875" customWidth="1"/>
    <col min="11272" max="11272" width="59.5703125" bestFit="1" customWidth="1"/>
    <col min="11273" max="11273" width="57.85546875" bestFit="1" customWidth="1"/>
    <col min="11274" max="11274" width="35.425781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5703125" customWidth="1"/>
    <col min="11282" max="11282" width="9" bestFit="1" customWidth="1"/>
    <col min="11523" max="11523" width="4.5703125" bestFit="1" customWidth="1"/>
    <col min="11524" max="11524" width="9.5703125" bestFit="1" customWidth="1"/>
    <col min="11525" max="11525" width="10" bestFit="1" customWidth="1"/>
    <col min="11526" max="11526" width="8.85546875" bestFit="1" customWidth="1"/>
    <col min="11527" max="11527" width="22.85546875" customWidth="1"/>
    <col min="11528" max="11528" width="59.5703125" bestFit="1" customWidth="1"/>
    <col min="11529" max="11529" width="57.85546875" bestFit="1" customWidth="1"/>
    <col min="11530" max="11530" width="35.425781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5703125" customWidth="1"/>
    <col min="11538" max="11538" width="9" bestFit="1" customWidth="1"/>
    <col min="11779" max="11779" width="4.5703125" bestFit="1" customWidth="1"/>
    <col min="11780" max="11780" width="9.5703125" bestFit="1" customWidth="1"/>
    <col min="11781" max="11781" width="10" bestFit="1" customWidth="1"/>
    <col min="11782" max="11782" width="8.85546875" bestFit="1" customWidth="1"/>
    <col min="11783" max="11783" width="22.85546875" customWidth="1"/>
    <col min="11784" max="11784" width="59.5703125" bestFit="1" customWidth="1"/>
    <col min="11785" max="11785" width="57.85546875" bestFit="1" customWidth="1"/>
    <col min="11786" max="11786" width="35.425781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5703125" customWidth="1"/>
    <col min="11794" max="11794" width="9" bestFit="1" customWidth="1"/>
    <col min="12035" max="12035" width="4.5703125" bestFit="1" customWidth="1"/>
    <col min="12036" max="12036" width="9.5703125" bestFit="1" customWidth="1"/>
    <col min="12037" max="12037" width="10" bestFit="1" customWidth="1"/>
    <col min="12038" max="12038" width="8.85546875" bestFit="1" customWidth="1"/>
    <col min="12039" max="12039" width="22.85546875" customWidth="1"/>
    <col min="12040" max="12040" width="59.5703125" bestFit="1" customWidth="1"/>
    <col min="12041" max="12041" width="57.85546875" bestFit="1" customWidth="1"/>
    <col min="12042" max="12042" width="35.425781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5703125" customWidth="1"/>
    <col min="12050" max="12050" width="9" bestFit="1" customWidth="1"/>
    <col min="12291" max="12291" width="4.5703125" bestFit="1" customWidth="1"/>
    <col min="12292" max="12292" width="9.5703125" bestFit="1" customWidth="1"/>
    <col min="12293" max="12293" width="10" bestFit="1" customWidth="1"/>
    <col min="12294" max="12294" width="8.85546875" bestFit="1" customWidth="1"/>
    <col min="12295" max="12295" width="22.85546875" customWidth="1"/>
    <col min="12296" max="12296" width="59.5703125" bestFit="1" customWidth="1"/>
    <col min="12297" max="12297" width="57.85546875" bestFit="1" customWidth="1"/>
    <col min="12298" max="12298" width="35.425781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5703125" customWidth="1"/>
    <col min="12306" max="12306" width="9" bestFit="1" customWidth="1"/>
    <col min="12547" max="12547" width="4.5703125" bestFit="1" customWidth="1"/>
    <col min="12548" max="12548" width="9.5703125" bestFit="1" customWidth="1"/>
    <col min="12549" max="12549" width="10" bestFit="1" customWidth="1"/>
    <col min="12550" max="12550" width="8.85546875" bestFit="1" customWidth="1"/>
    <col min="12551" max="12551" width="22.85546875" customWidth="1"/>
    <col min="12552" max="12552" width="59.5703125" bestFit="1" customWidth="1"/>
    <col min="12553" max="12553" width="57.85546875" bestFit="1" customWidth="1"/>
    <col min="12554" max="12554" width="35.425781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5703125" customWidth="1"/>
    <col min="12562" max="12562" width="9" bestFit="1" customWidth="1"/>
    <col min="12803" max="12803" width="4.5703125" bestFit="1" customWidth="1"/>
    <col min="12804" max="12804" width="9.5703125" bestFit="1" customWidth="1"/>
    <col min="12805" max="12805" width="10" bestFit="1" customWidth="1"/>
    <col min="12806" max="12806" width="8.85546875" bestFit="1" customWidth="1"/>
    <col min="12807" max="12807" width="22.85546875" customWidth="1"/>
    <col min="12808" max="12808" width="59.5703125" bestFit="1" customWidth="1"/>
    <col min="12809" max="12809" width="57.85546875" bestFit="1" customWidth="1"/>
    <col min="12810" max="12810" width="35.425781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5703125" customWidth="1"/>
    <col min="12818" max="12818" width="9" bestFit="1" customWidth="1"/>
    <col min="13059" max="13059" width="4.5703125" bestFit="1" customWidth="1"/>
    <col min="13060" max="13060" width="9.5703125" bestFit="1" customWidth="1"/>
    <col min="13061" max="13061" width="10" bestFit="1" customWidth="1"/>
    <col min="13062" max="13062" width="8.85546875" bestFit="1" customWidth="1"/>
    <col min="13063" max="13063" width="22.85546875" customWidth="1"/>
    <col min="13064" max="13064" width="59.5703125" bestFit="1" customWidth="1"/>
    <col min="13065" max="13065" width="57.85546875" bestFit="1" customWidth="1"/>
    <col min="13066" max="13066" width="35.425781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5703125" customWidth="1"/>
    <col min="13074" max="13074" width="9" bestFit="1" customWidth="1"/>
    <col min="13315" max="13315" width="4.5703125" bestFit="1" customWidth="1"/>
    <col min="13316" max="13316" width="9.5703125" bestFit="1" customWidth="1"/>
    <col min="13317" max="13317" width="10" bestFit="1" customWidth="1"/>
    <col min="13318" max="13318" width="8.85546875" bestFit="1" customWidth="1"/>
    <col min="13319" max="13319" width="22.85546875" customWidth="1"/>
    <col min="13320" max="13320" width="59.5703125" bestFit="1" customWidth="1"/>
    <col min="13321" max="13321" width="57.85546875" bestFit="1" customWidth="1"/>
    <col min="13322" max="13322" width="35.425781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5703125" customWidth="1"/>
    <col min="13330" max="13330" width="9" bestFit="1" customWidth="1"/>
    <col min="13571" max="13571" width="4.5703125" bestFit="1" customWidth="1"/>
    <col min="13572" max="13572" width="9.5703125" bestFit="1" customWidth="1"/>
    <col min="13573" max="13573" width="10" bestFit="1" customWidth="1"/>
    <col min="13574" max="13574" width="8.85546875" bestFit="1" customWidth="1"/>
    <col min="13575" max="13575" width="22.85546875" customWidth="1"/>
    <col min="13576" max="13576" width="59.5703125" bestFit="1" customWidth="1"/>
    <col min="13577" max="13577" width="57.85546875" bestFit="1" customWidth="1"/>
    <col min="13578" max="13578" width="35.425781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5703125" customWidth="1"/>
    <col min="13586" max="13586" width="9" bestFit="1" customWidth="1"/>
    <col min="13827" max="13827" width="4.5703125" bestFit="1" customWidth="1"/>
    <col min="13828" max="13828" width="9.5703125" bestFit="1" customWidth="1"/>
    <col min="13829" max="13829" width="10" bestFit="1" customWidth="1"/>
    <col min="13830" max="13830" width="8.85546875" bestFit="1" customWidth="1"/>
    <col min="13831" max="13831" width="22.85546875" customWidth="1"/>
    <col min="13832" max="13832" width="59.5703125" bestFit="1" customWidth="1"/>
    <col min="13833" max="13833" width="57.85546875" bestFit="1" customWidth="1"/>
    <col min="13834" max="13834" width="35.425781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5703125" customWidth="1"/>
    <col min="13842" max="13842" width="9" bestFit="1" customWidth="1"/>
    <col min="14083" max="14083" width="4.5703125" bestFit="1" customWidth="1"/>
    <col min="14084" max="14084" width="9.5703125" bestFit="1" customWidth="1"/>
    <col min="14085" max="14085" width="10" bestFit="1" customWidth="1"/>
    <col min="14086" max="14086" width="8.85546875" bestFit="1" customWidth="1"/>
    <col min="14087" max="14087" width="22.85546875" customWidth="1"/>
    <col min="14088" max="14088" width="59.5703125" bestFit="1" customWidth="1"/>
    <col min="14089" max="14089" width="57.85546875" bestFit="1" customWidth="1"/>
    <col min="14090" max="14090" width="35.425781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5703125" customWidth="1"/>
    <col min="14098" max="14098" width="9" bestFit="1" customWidth="1"/>
    <col min="14339" max="14339" width="4.5703125" bestFit="1" customWidth="1"/>
    <col min="14340" max="14340" width="9.5703125" bestFit="1" customWidth="1"/>
    <col min="14341" max="14341" width="10" bestFit="1" customWidth="1"/>
    <col min="14342" max="14342" width="8.85546875" bestFit="1" customWidth="1"/>
    <col min="14343" max="14343" width="22.85546875" customWidth="1"/>
    <col min="14344" max="14344" width="59.5703125" bestFit="1" customWidth="1"/>
    <col min="14345" max="14345" width="57.85546875" bestFit="1" customWidth="1"/>
    <col min="14346" max="14346" width="35.425781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5703125" customWidth="1"/>
    <col min="14354" max="14354" width="9" bestFit="1" customWidth="1"/>
    <col min="14595" max="14595" width="4.5703125" bestFit="1" customWidth="1"/>
    <col min="14596" max="14596" width="9.5703125" bestFit="1" customWidth="1"/>
    <col min="14597" max="14597" width="10" bestFit="1" customWidth="1"/>
    <col min="14598" max="14598" width="8.85546875" bestFit="1" customWidth="1"/>
    <col min="14599" max="14599" width="22.85546875" customWidth="1"/>
    <col min="14600" max="14600" width="59.5703125" bestFit="1" customWidth="1"/>
    <col min="14601" max="14601" width="57.85546875" bestFit="1" customWidth="1"/>
    <col min="14602" max="14602" width="35.425781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5703125" customWidth="1"/>
    <col min="14610" max="14610" width="9" bestFit="1" customWidth="1"/>
    <col min="14851" max="14851" width="4.5703125" bestFit="1" customWidth="1"/>
    <col min="14852" max="14852" width="9.5703125" bestFit="1" customWidth="1"/>
    <col min="14853" max="14853" width="10" bestFit="1" customWidth="1"/>
    <col min="14854" max="14854" width="8.85546875" bestFit="1" customWidth="1"/>
    <col min="14855" max="14855" width="22.85546875" customWidth="1"/>
    <col min="14856" max="14856" width="59.5703125" bestFit="1" customWidth="1"/>
    <col min="14857" max="14857" width="57.85546875" bestFit="1" customWidth="1"/>
    <col min="14858" max="14858" width="35.425781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5703125" customWidth="1"/>
    <col min="14866" max="14866" width="9" bestFit="1" customWidth="1"/>
    <col min="15107" max="15107" width="4.5703125" bestFit="1" customWidth="1"/>
    <col min="15108" max="15108" width="9.5703125" bestFit="1" customWidth="1"/>
    <col min="15109" max="15109" width="10" bestFit="1" customWidth="1"/>
    <col min="15110" max="15110" width="8.85546875" bestFit="1" customWidth="1"/>
    <col min="15111" max="15111" width="22.85546875" customWidth="1"/>
    <col min="15112" max="15112" width="59.5703125" bestFit="1" customWidth="1"/>
    <col min="15113" max="15113" width="57.85546875" bestFit="1" customWidth="1"/>
    <col min="15114" max="15114" width="35.425781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5703125" customWidth="1"/>
    <col min="15122" max="15122" width="9" bestFit="1" customWidth="1"/>
    <col min="15363" max="15363" width="4.5703125" bestFit="1" customWidth="1"/>
    <col min="15364" max="15364" width="9.5703125" bestFit="1" customWidth="1"/>
    <col min="15365" max="15365" width="10" bestFit="1" customWidth="1"/>
    <col min="15366" max="15366" width="8.85546875" bestFit="1" customWidth="1"/>
    <col min="15367" max="15367" width="22.85546875" customWidth="1"/>
    <col min="15368" max="15368" width="59.5703125" bestFit="1" customWidth="1"/>
    <col min="15369" max="15369" width="57.85546875" bestFit="1" customWidth="1"/>
    <col min="15370" max="15370" width="35.425781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5703125" customWidth="1"/>
    <col min="15378" max="15378" width="9" bestFit="1" customWidth="1"/>
    <col min="15619" max="15619" width="4.5703125" bestFit="1" customWidth="1"/>
    <col min="15620" max="15620" width="9.5703125" bestFit="1" customWidth="1"/>
    <col min="15621" max="15621" width="10" bestFit="1" customWidth="1"/>
    <col min="15622" max="15622" width="8.85546875" bestFit="1" customWidth="1"/>
    <col min="15623" max="15623" width="22.85546875" customWidth="1"/>
    <col min="15624" max="15624" width="59.5703125" bestFit="1" customWidth="1"/>
    <col min="15625" max="15625" width="57.85546875" bestFit="1" customWidth="1"/>
    <col min="15626" max="15626" width="35.425781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5703125" customWidth="1"/>
    <col min="15634" max="15634" width="9" bestFit="1" customWidth="1"/>
    <col min="15875" max="15875" width="4.5703125" bestFit="1" customWidth="1"/>
    <col min="15876" max="15876" width="9.5703125" bestFit="1" customWidth="1"/>
    <col min="15877" max="15877" width="10" bestFit="1" customWidth="1"/>
    <col min="15878" max="15878" width="8.85546875" bestFit="1" customWidth="1"/>
    <col min="15879" max="15879" width="22.85546875" customWidth="1"/>
    <col min="15880" max="15880" width="59.5703125" bestFit="1" customWidth="1"/>
    <col min="15881" max="15881" width="57.85546875" bestFit="1" customWidth="1"/>
    <col min="15882" max="15882" width="35.425781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5703125" customWidth="1"/>
    <col min="15890" max="15890" width="9" bestFit="1" customWidth="1"/>
    <col min="16131" max="16131" width="4.5703125" bestFit="1" customWidth="1"/>
    <col min="16132" max="16132" width="9.5703125" bestFit="1" customWidth="1"/>
    <col min="16133" max="16133" width="10" bestFit="1" customWidth="1"/>
    <col min="16134" max="16134" width="8.85546875" bestFit="1" customWidth="1"/>
    <col min="16135" max="16135" width="22.85546875" customWidth="1"/>
    <col min="16136" max="16136" width="59.5703125" bestFit="1" customWidth="1"/>
    <col min="16137" max="16137" width="57.85546875" bestFit="1" customWidth="1"/>
    <col min="16138" max="16138" width="35.425781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5703125" customWidth="1"/>
    <col min="16146" max="16146" width="9" bestFit="1" customWidth="1"/>
  </cols>
  <sheetData>
    <row r="2" spans="1:19" x14ac:dyDescent="0.25">
      <c r="A2" s="1" t="s">
        <v>0</v>
      </c>
    </row>
    <row r="3" spans="1:19" x14ac:dyDescent="0.25">
      <c r="M3" s="2"/>
      <c r="N3" s="2"/>
      <c r="O3" s="2"/>
      <c r="P3" s="2"/>
    </row>
    <row r="4" spans="1:19" s="10" customFormat="1" ht="5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ht="25.5" customHeigh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5" customFormat="1" ht="87.75" customHeight="1" x14ac:dyDescent="0.25">
      <c r="A7" s="18">
        <v>1</v>
      </c>
      <c r="B7" s="18">
        <v>1</v>
      </c>
      <c r="C7" s="18">
        <v>4</v>
      </c>
      <c r="D7" s="18">
        <v>2</v>
      </c>
      <c r="E7" s="19" t="s">
        <v>35</v>
      </c>
      <c r="F7" s="19" t="s">
        <v>36</v>
      </c>
      <c r="G7" s="20" t="s">
        <v>37</v>
      </c>
      <c r="H7" s="20" t="s">
        <v>38</v>
      </c>
      <c r="I7" s="21" t="s">
        <v>39</v>
      </c>
      <c r="J7" s="19" t="s">
        <v>40</v>
      </c>
      <c r="K7" s="22" t="s">
        <v>41</v>
      </c>
      <c r="L7" s="22"/>
      <c r="M7" s="23">
        <v>7336.5</v>
      </c>
      <c r="N7" s="22"/>
      <c r="O7" s="23">
        <v>7336.5</v>
      </c>
      <c r="P7" s="22"/>
      <c r="Q7" s="19" t="s">
        <v>42</v>
      </c>
      <c r="R7" s="19" t="s">
        <v>43</v>
      </c>
      <c r="S7" s="24"/>
    </row>
    <row r="8" spans="1:19" s="25" customFormat="1" ht="152.25" customHeight="1" x14ac:dyDescent="0.25">
      <c r="A8" s="18"/>
      <c r="B8" s="18"/>
      <c r="C8" s="18"/>
      <c r="D8" s="18"/>
      <c r="E8" s="19"/>
      <c r="F8" s="19"/>
      <c r="G8" s="20" t="s">
        <v>44</v>
      </c>
      <c r="H8" s="20" t="s">
        <v>45</v>
      </c>
      <c r="I8" s="21" t="s">
        <v>46</v>
      </c>
      <c r="J8" s="19"/>
      <c r="K8" s="22"/>
      <c r="L8" s="22"/>
      <c r="M8" s="23"/>
      <c r="N8" s="22"/>
      <c r="O8" s="23"/>
      <c r="P8" s="22"/>
      <c r="Q8" s="19"/>
      <c r="R8" s="19"/>
      <c r="S8" s="24"/>
    </row>
    <row r="9" spans="1:19" ht="128.25" customHeight="1" x14ac:dyDescent="0.25">
      <c r="A9" s="19">
        <v>2</v>
      </c>
      <c r="B9" s="19">
        <v>1</v>
      </c>
      <c r="C9" s="19">
        <v>4</v>
      </c>
      <c r="D9" s="19">
        <v>2</v>
      </c>
      <c r="E9" s="19" t="s">
        <v>47</v>
      </c>
      <c r="F9" s="19" t="s">
        <v>48</v>
      </c>
      <c r="G9" s="20" t="s">
        <v>49</v>
      </c>
      <c r="H9" s="20" t="s">
        <v>38</v>
      </c>
      <c r="I9" s="26">
        <v>98</v>
      </c>
      <c r="J9" s="19" t="s">
        <v>50</v>
      </c>
      <c r="K9" s="19" t="s">
        <v>51</v>
      </c>
      <c r="L9" s="19"/>
      <c r="M9" s="23">
        <v>3350</v>
      </c>
      <c r="N9" s="19"/>
      <c r="O9" s="23">
        <v>3350</v>
      </c>
      <c r="P9" s="19"/>
      <c r="Q9" s="19" t="s">
        <v>42</v>
      </c>
      <c r="R9" s="19" t="s">
        <v>43</v>
      </c>
      <c r="S9" s="27"/>
    </row>
    <row r="10" spans="1:19" ht="128.25" customHeight="1" x14ac:dyDescent="0.25">
      <c r="A10" s="19"/>
      <c r="B10" s="19"/>
      <c r="C10" s="19"/>
      <c r="D10" s="19"/>
      <c r="E10" s="19"/>
      <c r="F10" s="19"/>
      <c r="G10" s="20" t="s">
        <v>44</v>
      </c>
      <c r="H10" s="20" t="s">
        <v>45</v>
      </c>
      <c r="I10" s="26">
        <v>1</v>
      </c>
      <c r="J10" s="19"/>
      <c r="K10" s="19"/>
      <c r="L10" s="19"/>
      <c r="M10" s="23"/>
      <c r="N10" s="19"/>
      <c r="O10" s="23"/>
      <c r="P10" s="19"/>
      <c r="Q10" s="19"/>
      <c r="R10" s="19"/>
      <c r="S10" s="27"/>
    </row>
    <row r="11" spans="1:19" ht="104.25" customHeight="1" x14ac:dyDescent="0.25">
      <c r="A11" s="19">
        <v>3</v>
      </c>
      <c r="B11" s="19">
        <v>1</v>
      </c>
      <c r="C11" s="19">
        <v>4</v>
      </c>
      <c r="D11" s="19">
        <v>5</v>
      </c>
      <c r="E11" s="19" t="s">
        <v>52</v>
      </c>
      <c r="F11" s="19" t="s">
        <v>53</v>
      </c>
      <c r="G11" s="20" t="s">
        <v>49</v>
      </c>
      <c r="H11" s="20" t="s">
        <v>38</v>
      </c>
      <c r="I11" s="26">
        <v>38</v>
      </c>
      <c r="J11" s="19" t="s">
        <v>50</v>
      </c>
      <c r="K11" s="19" t="s">
        <v>51</v>
      </c>
      <c r="L11" s="19"/>
      <c r="M11" s="23">
        <v>3630</v>
      </c>
      <c r="N11" s="19"/>
      <c r="O11" s="23">
        <v>3630</v>
      </c>
      <c r="P11" s="19"/>
      <c r="Q11" s="19" t="s">
        <v>42</v>
      </c>
      <c r="R11" s="19" t="s">
        <v>43</v>
      </c>
      <c r="S11" s="27"/>
    </row>
    <row r="12" spans="1:19" ht="111" customHeight="1" x14ac:dyDescent="0.25">
      <c r="A12" s="19"/>
      <c r="B12" s="19"/>
      <c r="C12" s="19"/>
      <c r="D12" s="19"/>
      <c r="E12" s="19"/>
      <c r="F12" s="19"/>
      <c r="G12" s="20" t="s">
        <v>44</v>
      </c>
      <c r="H12" s="20" t="s">
        <v>45</v>
      </c>
      <c r="I12" s="26">
        <v>1</v>
      </c>
      <c r="J12" s="19"/>
      <c r="K12" s="19"/>
      <c r="L12" s="19"/>
      <c r="M12" s="23"/>
      <c r="N12" s="19"/>
      <c r="O12" s="23"/>
      <c r="P12" s="19"/>
      <c r="Q12" s="19"/>
      <c r="R12" s="19"/>
      <c r="S12" s="27"/>
    </row>
    <row r="13" spans="1:19" ht="89.25" customHeight="1" x14ac:dyDescent="0.25">
      <c r="A13" s="19">
        <v>4</v>
      </c>
      <c r="B13" s="19">
        <v>1</v>
      </c>
      <c r="C13" s="19">
        <v>4</v>
      </c>
      <c r="D13" s="19">
        <v>2</v>
      </c>
      <c r="E13" s="19" t="s">
        <v>54</v>
      </c>
      <c r="F13" s="19" t="s">
        <v>55</v>
      </c>
      <c r="G13" s="20" t="s">
        <v>49</v>
      </c>
      <c r="H13" s="20" t="s">
        <v>38</v>
      </c>
      <c r="I13" s="26">
        <v>90</v>
      </c>
      <c r="J13" s="19" t="s">
        <v>50</v>
      </c>
      <c r="K13" s="18" t="s">
        <v>51</v>
      </c>
      <c r="L13" s="18"/>
      <c r="M13" s="28">
        <v>3526</v>
      </c>
      <c r="N13" s="18"/>
      <c r="O13" s="28">
        <v>3526</v>
      </c>
      <c r="P13" s="18"/>
      <c r="Q13" s="19" t="s">
        <v>42</v>
      </c>
      <c r="R13" s="19" t="s">
        <v>43</v>
      </c>
      <c r="S13" s="27"/>
    </row>
    <row r="14" spans="1:19" ht="89.25" customHeight="1" x14ac:dyDescent="0.25">
      <c r="A14" s="19"/>
      <c r="B14" s="19"/>
      <c r="C14" s="19"/>
      <c r="D14" s="19"/>
      <c r="E14" s="19"/>
      <c r="F14" s="19"/>
      <c r="G14" s="20" t="s">
        <v>44</v>
      </c>
      <c r="H14" s="20" t="s">
        <v>45</v>
      </c>
      <c r="I14" s="26">
        <v>1</v>
      </c>
      <c r="J14" s="19"/>
      <c r="K14" s="18"/>
      <c r="L14" s="18"/>
      <c r="M14" s="28"/>
      <c r="N14" s="18"/>
      <c r="O14" s="28"/>
      <c r="P14" s="18"/>
      <c r="Q14" s="19"/>
      <c r="R14" s="19"/>
      <c r="S14" s="27"/>
    </row>
    <row r="15" spans="1:19" ht="156" customHeight="1" x14ac:dyDescent="0.25">
      <c r="A15" s="19">
        <v>5</v>
      </c>
      <c r="B15" s="19">
        <v>1</v>
      </c>
      <c r="C15" s="19">
        <v>4</v>
      </c>
      <c r="D15" s="19">
        <v>2</v>
      </c>
      <c r="E15" s="19" t="s">
        <v>56</v>
      </c>
      <c r="F15" s="19" t="s">
        <v>57</v>
      </c>
      <c r="G15" s="20" t="s">
        <v>49</v>
      </c>
      <c r="H15" s="20" t="s">
        <v>38</v>
      </c>
      <c r="I15" s="20">
        <v>50</v>
      </c>
      <c r="J15" s="19" t="s">
        <v>58</v>
      </c>
      <c r="K15" s="19" t="s">
        <v>51</v>
      </c>
      <c r="L15" s="19"/>
      <c r="M15" s="23">
        <v>2600</v>
      </c>
      <c r="N15" s="19"/>
      <c r="O15" s="23">
        <v>2600</v>
      </c>
      <c r="P15" s="19"/>
      <c r="Q15" s="19" t="s">
        <v>42</v>
      </c>
      <c r="R15" s="19" t="s">
        <v>43</v>
      </c>
      <c r="S15" s="27"/>
    </row>
    <row r="16" spans="1:19" ht="166.5" customHeight="1" x14ac:dyDescent="0.25">
      <c r="A16" s="19"/>
      <c r="B16" s="19"/>
      <c r="C16" s="19"/>
      <c r="D16" s="19"/>
      <c r="E16" s="19"/>
      <c r="F16" s="19"/>
      <c r="G16" s="20" t="s">
        <v>44</v>
      </c>
      <c r="H16" s="20" t="s">
        <v>45</v>
      </c>
      <c r="I16" s="20">
        <v>1</v>
      </c>
      <c r="J16" s="19"/>
      <c r="K16" s="19"/>
      <c r="L16" s="19"/>
      <c r="M16" s="23"/>
      <c r="N16" s="19"/>
      <c r="O16" s="23"/>
      <c r="P16" s="19"/>
      <c r="Q16" s="19"/>
      <c r="R16" s="19"/>
      <c r="S16" s="27"/>
    </row>
    <row r="17" spans="1:19" ht="147" customHeight="1" x14ac:dyDescent="0.25">
      <c r="A17" s="19">
        <v>6</v>
      </c>
      <c r="B17" s="19">
        <v>1</v>
      </c>
      <c r="C17" s="19">
        <v>4</v>
      </c>
      <c r="D17" s="19">
        <v>5</v>
      </c>
      <c r="E17" s="19" t="s">
        <v>59</v>
      </c>
      <c r="F17" s="19" t="s">
        <v>60</v>
      </c>
      <c r="G17" s="20" t="s">
        <v>49</v>
      </c>
      <c r="H17" s="20" t="s">
        <v>38</v>
      </c>
      <c r="I17" s="20">
        <v>52</v>
      </c>
      <c r="J17" s="19" t="s">
        <v>61</v>
      </c>
      <c r="K17" s="19" t="s">
        <v>51</v>
      </c>
      <c r="L17" s="19"/>
      <c r="M17" s="23">
        <v>2193.8000000000002</v>
      </c>
      <c r="N17" s="19"/>
      <c r="O17" s="23">
        <v>2193.8000000000002</v>
      </c>
      <c r="P17" s="19"/>
      <c r="Q17" s="19" t="s">
        <v>42</v>
      </c>
      <c r="R17" s="19" t="s">
        <v>43</v>
      </c>
      <c r="S17" s="27"/>
    </row>
    <row r="18" spans="1:19" ht="126.75" customHeight="1" x14ac:dyDescent="0.25">
      <c r="A18" s="19"/>
      <c r="B18" s="19"/>
      <c r="C18" s="19"/>
      <c r="D18" s="19"/>
      <c r="E18" s="19"/>
      <c r="F18" s="19"/>
      <c r="G18" s="20" t="s">
        <v>44</v>
      </c>
      <c r="H18" s="20" t="s">
        <v>45</v>
      </c>
      <c r="I18" s="20">
        <v>1</v>
      </c>
      <c r="J18" s="19"/>
      <c r="K18" s="19"/>
      <c r="L18" s="19"/>
      <c r="M18" s="23"/>
      <c r="N18" s="19"/>
      <c r="O18" s="23"/>
      <c r="P18" s="19"/>
      <c r="Q18" s="19"/>
      <c r="R18" s="19"/>
      <c r="S18" s="27"/>
    </row>
    <row r="19" spans="1:19" ht="101.25" customHeight="1" x14ac:dyDescent="0.25">
      <c r="A19" s="19">
        <v>7</v>
      </c>
      <c r="B19" s="19">
        <v>1</v>
      </c>
      <c r="C19" s="19">
        <v>4</v>
      </c>
      <c r="D19" s="19">
        <v>2</v>
      </c>
      <c r="E19" s="19" t="s">
        <v>62</v>
      </c>
      <c r="F19" s="19" t="s">
        <v>63</v>
      </c>
      <c r="G19" s="20" t="s">
        <v>64</v>
      </c>
      <c r="H19" s="20" t="s">
        <v>38</v>
      </c>
      <c r="I19" s="26">
        <v>340</v>
      </c>
      <c r="J19" s="19" t="s">
        <v>40</v>
      </c>
      <c r="K19" s="19" t="s">
        <v>65</v>
      </c>
      <c r="L19" s="19"/>
      <c r="M19" s="23">
        <v>62006.81</v>
      </c>
      <c r="N19" s="19"/>
      <c r="O19" s="23">
        <v>62006.81</v>
      </c>
      <c r="P19" s="19"/>
      <c r="Q19" s="19" t="s">
        <v>42</v>
      </c>
      <c r="R19" s="19" t="s">
        <v>43</v>
      </c>
      <c r="S19" s="27"/>
    </row>
    <row r="20" spans="1:19" ht="85.5" customHeight="1" x14ac:dyDescent="0.25">
      <c r="A20" s="19"/>
      <c r="B20" s="19"/>
      <c r="C20" s="19"/>
      <c r="D20" s="19"/>
      <c r="E20" s="19"/>
      <c r="F20" s="19"/>
      <c r="G20" s="20" t="s">
        <v>66</v>
      </c>
      <c r="H20" s="20" t="s">
        <v>38</v>
      </c>
      <c r="I20" s="26">
        <v>340</v>
      </c>
      <c r="J20" s="19"/>
      <c r="K20" s="19"/>
      <c r="L20" s="19"/>
      <c r="M20" s="23"/>
      <c r="N20" s="19"/>
      <c r="O20" s="23"/>
      <c r="P20" s="19"/>
      <c r="Q20" s="19"/>
      <c r="R20" s="19"/>
      <c r="S20" s="27"/>
    </row>
    <row r="21" spans="1:19" ht="84.75" customHeight="1" x14ac:dyDescent="0.25">
      <c r="A21" s="19"/>
      <c r="B21" s="19"/>
      <c r="C21" s="19"/>
      <c r="D21" s="19"/>
      <c r="E21" s="19"/>
      <c r="F21" s="19"/>
      <c r="G21" s="20" t="s">
        <v>67</v>
      </c>
      <c r="H21" s="20" t="s">
        <v>45</v>
      </c>
      <c r="I21" s="26">
        <v>1</v>
      </c>
      <c r="J21" s="19"/>
      <c r="K21" s="19"/>
      <c r="L21" s="19"/>
      <c r="M21" s="23"/>
      <c r="N21" s="19"/>
      <c r="O21" s="23"/>
      <c r="P21" s="19"/>
      <c r="Q21" s="19"/>
      <c r="R21" s="19"/>
      <c r="S21" s="27"/>
    </row>
    <row r="22" spans="1:19" ht="86.25" customHeight="1" x14ac:dyDescent="0.25">
      <c r="A22" s="19"/>
      <c r="B22" s="19"/>
      <c r="C22" s="19"/>
      <c r="D22" s="19"/>
      <c r="E22" s="19"/>
      <c r="F22" s="19"/>
      <c r="G22" s="20" t="s">
        <v>68</v>
      </c>
      <c r="H22" s="20" t="s">
        <v>45</v>
      </c>
      <c r="I22" s="26">
        <v>1</v>
      </c>
      <c r="J22" s="19"/>
      <c r="K22" s="19"/>
      <c r="L22" s="19"/>
      <c r="M22" s="23"/>
      <c r="N22" s="19"/>
      <c r="O22" s="23"/>
      <c r="P22" s="19"/>
      <c r="Q22" s="19"/>
      <c r="R22" s="19"/>
      <c r="S22" s="27"/>
    </row>
    <row r="23" spans="1:19" ht="68.25" customHeight="1" x14ac:dyDescent="0.25">
      <c r="A23" s="18">
        <v>8</v>
      </c>
      <c r="B23" s="19">
        <v>1</v>
      </c>
      <c r="C23" s="19">
        <v>4</v>
      </c>
      <c r="D23" s="19">
        <v>5</v>
      </c>
      <c r="E23" s="19" t="s">
        <v>69</v>
      </c>
      <c r="F23" s="19" t="s">
        <v>70</v>
      </c>
      <c r="G23" s="19" t="s">
        <v>71</v>
      </c>
      <c r="H23" s="20" t="s">
        <v>45</v>
      </c>
      <c r="I23" s="20">
        <v>1</v>
      </c>
      <c r="J23" s="19" t="s">
        <v>50</v>
      </c>
      <c r="K23" s="19" t="s">
        <v>72</v>
      </c>
      <c r="L23" s="19"/>
      <c r="M23" s="23">
        <v>5852.6</v>
      </c>
      <c r="N23" s="19"/>
      <c r="O23" s="23">
        <v>5852.6</v>
      </c>
      <c r="P23" s="19"/>
      <c r="Q23" s="19" t="s">
        <v>42</v>
      </c>
      <c r="R23" s="19" t="s">
        <v>43</v>
      </c>
    </row>
    <row r="24" spans="1:19" ht="70.5" customHeight="1" x14ac:dyDescent="0.25">
      <c r="A24" s="18"/>
      <c r="B24" s="19"/>
      <c r="C24" s="19"/>
      <c r="D24" s="19"/>
      <c r="E24" s="19"/>
      <c r="F24" s="19"/>
      <c r="G24" s="19"/>
      <c r="H24" s="20" t="s">
        <v>38</v>
      </c>
      <c r="I24" s="20">
        <v>18</v>
      </c>
      <c r="J24" s="19"/>
      <c r="K24" s="19"/>
      <c r="L24" s="19"/>
      <c r="M24" s="23"/>
      <c r="N24" s="19"/>
      <c r="O24" s="23"/>
      <c r="P24" s="19"/>
      <c r="Q24" s="19"/>
      <c r="R24" s="19"/>
    </row>
    <row r="25" spans="1:19" ht="68.25" customHeight="1" x14ac:dyDescent="0.25">
      <c r="A25" s="18"/>
      <c r="B25" s="19"/>
      <c r="C25" s="19"/>
      <c r="D25" s="19"/>
      <c r="E25" s="19"/>
      <c r="F25" s="19"/>
      <c r="G25" s="20" t="s">
        <v>44</v>
      </c>
      <c r="H25" s="20" t="s">
        <v>45</v>
      </c>
      <c r="I25" s="20">
        <v>1</v>
      </c>
      <c r="J25" s="19"/>
      <c r="K25" s="19"/>
      <c r="L25" s="19"/>
      <c r="M25" s="23"/>
      <c r="N25" s="19"/>
      <c r="O25" s="23"/>
      <c r="P25" s="19"/>
      <c r="Q25" s="19"/>
      <c r="R25" s="19"/>
    </row>
    <row r="26" spans="1:19" ht="90.75" customHeight="1" x14ac:dyDescent="0.25">
      <c r="A26" s="18">
        <v>9</v>
      </c>
      <c r="B26" s="18">
        <v>1</v>
      </c>
      <c r="C26" s="18">
        <v>4</v>
      </c>
      <c r="D26" s="18">
        <v>2</v>
      </c>
      <c r="E26" s="19" t="s">
        <v>73</v>
      </c>
      <c r="F26" s="19" t="s">
        <v>74</v>
      </c>
      <c r="G26" s="26" t="s">
        <v>75</v>
      </c>
      <c r="H26" s="20" t="s">
        <v>38</v>
      </c>
      <c r="I26" s="20">
        <v>15</v>
      </c>
      <c r="J26" s="19" t="s">
        <v>76</v>
      </c>
      <c r="K26" s="19" t="s">
        <v>77</v>
      </c>
      <c r="L26" s="19"/>
      <c r="M26" s="23">
        <v>23626.49</v>
      </c>
      <c r="N26" s="19"/>
      <c r="O26" s="23">
        <v>23626.49</v>
      </c>
      <c r="P26" s="19"/>
      <c r="Q26" s="19" t="s">
        <v>42</v>
      </c>
      <c r="R26" s="19" t="s">
        <v>43</v>
      </c>
    </row>
    <row r="27" spans="1:19" ht="113.25" customHeight="1" x14ac:dyDescent="0.25">
      <c r="A27" s="18"/>
      <c r="B27" s="18"/>
      <c r="C27" s="18"/>
      <c r="D27" s="18"/>
      <c r="E27" s="19"/>
      <c r="F27" s="19"/>
      <c r="G27" s="26" t="s">
        <v>44</v>
      </c>
      <c r="H27" s="26" t="s">
        <v>45</v>
      </c>
      <c r="I27" s="26">
        <v>1</v>
      </c>
      <c r="J27" s="19"/>
      <c r="K27" s="19"/>
      <c r="L27" s="19"/>
      <c r="M27" s="23"/>
      <c r="N27" s="19"/>
      <c r="O27" s="23"/>
      <c r="P27" s="19"/>
      <c r="Q27" s="19"/>
      <c r="R27" s="19"/>
    </row>
    <row r="28" spans="1:19" s="25" customFormat="1" ht="252.75" customHeight="1" x14ac:dyDescent="0.25">
      <c r="A28" s="20">
        <v>10</v>
      </c>
      <c r="B28" s="20">
        <v>1</v>
      </c>
      <c r="C28" s="20">
        <v>4</v>
      </c>
      <c r="D28" s="20">
        <v>2</v>
      </c>
      <c r="E28" s="20" t="s">
        <v>78</v>
      </c>
      <c r="F28" s="20" t="s">
        <v>79</v>
      </c>
      <c r="G28" s="20" t="s">
        <v>75</v>
      </c>
      <c r="H28" s="20" t="s">
        <v>38</v>
      </c>
      <c r="I28" s="20">
        <v>10</v>
      </c>
      <c r="J28" s="20" t="s">
        <v>80</v>
      </c>
      <c r="K28" s="20" t="s">
        <v>77</v>
      </c>
      <c r="L28" s="20"/>
      <c r="M28" s="29">
        <v>8162.29</v>
      </c>
      <c r="N28" s="20"/>
      <c r="O28" s="29">
        <v>8162.29</v>
      </c>
      <c r="P28" s="20"/>
      <c r="Q28" s="20" t="s">
        <v>42</v>
      </c>
      <c r="R28" s="20" t="s">
        <v>43</v>
      </c>
    </row>
    <row r="29" spans="1:19" ht="60" customHeight="1" x14ac:dyDescent="0.25">
      <c r="A29" s="30">
        <v>11</v>
      </c>
      <c r="B29" s="19">
        <v>1</v>
      </c>
      <c r="C29" s="19">
        <v>4</v>
      </c>
      <c r="D29" s="19">
        <v>2</v>
      </c>
      <c r="E29" s="19" t="s">
        <v>81</v>
      </c>
      <c r="F29" s="19" t="s">
        <v>82</v>
      </c>
      <c r="G29" s="19" t="s">
        <v>83</v>
      </c>
      <c r="H29" s="20" t="s">
        <v>45</v>
      </c>
      <c r="I29" s="20">
        <v>2</v>
      </c>
      <c r="J29" s="19" t="s">
        <v>84</v>
      </c>
      <c r="K29" s="19" t="s">
        <v>72</v>
      </c>
      <c r="L29" s="19"/>
      <c r="M29" s="23">
        <v>6708.4</v>
      </c>
      <c r="N29" s="19"/>
      <c r="O29" s="23">
        <v>6708.4</v>
      </c>
      <c r="P29" s="19"/>
      <c r="Q29" s="19" t="s">
        <v>42</v>
      </c>
      <c r="R29" s="19" t="s">
        <v>43</v>
      </c>
    </row>
    <row r="30" spans="1:19" ht="58.5" customHeight="1" x14ac:dyDescent="0.25">
      <c r="A30" s="30"/>
      <c r="B30" s="19"/>
      <c r="C30" s="19"/>
      <c r="D30" s="19"/>
      <c r="E30" s="19"/>
      <c r="F30" s="19"/>
      <c r="G30" s="19"/>
      <c r="H30" s="20" t="s">
        <v>38</v>
      </c>
      <c r="I30" s="20">
        <v>40</v>
      </c>
      <c r="J30" s="19"/>
      <c r="K30" s="19"/>
      <c r="L30" s="19"/>
      <c r="M30" s="23"/>
      <c r="N30" s="19"/>
      <c r="O30" s="23"/>
      <c r="P30" s="19"/>
      <c r="Q30" s="19"/>
      <c r="R30" s="19"/>
    </row>
    <row r="31" spans="1:19" ht="85.5" customHeight="1" x14ac:dyDescent="0.25">
      <c r="A31" s="30"/>
      <c r="B31" s="19"/>
      <c r="C31" s="19"/>
      <c r="D31" s="19"/>
      <c r="E31" s="19"/>
      <c r="F31" s="19"/>
      <c r="G31" s="20" t="s">
        <v>44</v>
      </c>
      <c r="H31" s="20" t="s">
        <v>45</v>
      </c>
      <c r="I31" s="20">
        <v>1</v>
      </c>
      <c r="J31" s="19"/>
      <c r="K31" s="19"/>
      <c r="L31" s="19"/>
      <c r="M31" s="23"/>
      <c r="N31" s="19"/>
      <c r="O31" s="23"/>
      <c r="P31" s="19"/>
      <c r="Q31" s="19"/>
      <c r="R31" s="19"/>
    </row>
    <row r="32" spans="1:19" ht="269.25" customHeight="1" x14ac:dyDescent="0.25">
      <c r="A32" s="26">
        <v>12</v>
      </c>
      <c r="B32" s="26">
        <v>1</v>
      </c>
      <c r="C32" s="26">
        <v>4</v>
      </c>
      <c r="D32" s="26">
        <v>2</v>
      </c>
      <c r="E32" s="20" t="s">
        <v>85</v>
      </c>
      <c r="F32" s="20" t="s">
        <v>86</v>
      </c>
      <c r="G32" s="26" t="s">
        <v>87</v>
      </c>
      <c r="H32" s="26" t="s">
        <v>45</v>
      </c>
      <c r="I32" s="26">
        <v>10</v>
      </c>
      <c r="J32" s="20" t="s">
        <v>88</v>
      </c>
      <c r="K32" s="26" t="s">
        <v>77</v>
      </c>
      <c r="L32" s="26"/>
      <c r="M32" s="31">
        <v>49200</v>
      </c>
      <c r="N32" s="26"/>
      <c r="O32" s="31">
        <v>49200</v>
      </c>
      <c r="P32" s="26"/>
      <c r="Q32" s="20" t="s">
        <v>42</v>
      </c>
      <c r="R32" s="20" t="s">
        <v>43</v>
      </c>
    </row>
    <row r="33" spans="1:18" ht="95.25" customHeight="1" x14ac:dyDescent="0.25">
      <c r="A33" s="18">
        <v>13</v>
      </c>
      <c r="B33" s="18">
        <v>1</v>
      </c>
      <c r="C33" s="18">
        <v>4</v>
      </c>
      <c r="D33" s="18">
        <v>2</v>
      </c>
      <c r="E33" s="19" t="s">
        <v>89</v>
      </c>
      <c r="F33" s="19" t="s">
        <v>90</v>
      </c>
      <c r="G33" s="26" t="s">
        <v>91</v>
      </c>
      <c r="H33" s="26" t="s">
        <v>45</v>
      </c>
      <c r="I33" s="26">
        <v>10</v>
      </c>
      <c r="J33" s="19" t="s">
        <v>92</v>
      </c>
      <c r="K33" s="18" t="s">
        <v>77</v>
      </c>
      <c r="L33" s="18"/>
      <c r="M33" s="28">
        <v>109040</v>
      </c>
      <c r="N33" s="18"/>
      <c r="O33" s="28">
        <v>109040</v>
      </c>
      <c r="P33" s="18"/>
      <c r="Q33" s="19" t="s">
        <v>42</v>
      </c>
      <c r="R33" s="19" t="s">
        <v>43</v>
      </c>
    </row>
    <row r="34" spans="1:18" ht="75" customHeight="1" x14ac:dyDescent="0.25">
      <c r="A34" s="18"/>
      <c r="B34" s="18"/>
      <c r="C34" s="18"/>
      <c r="D34" s="18"/>
      <c r="E34" s="19"/>
      <c r="F34" s="19"/>
      <c r="G34" s="26" t="s">
        <v>93</v>
      </c>
      <c r="H34" s="26" t="s">
        <v>45</v>
      </c>
      <c r="I34" s="26">
        <v>16</v>
      </c>
      <c r="J34" s="19"/>
      <c r="K34" s="18"/>
      <c r="L34" s="18"/>
      <c r="M34" s="28"/>
      <c r="N34" s="18"/>
      <c r="O34" s="28"/>
      <c r="P34" s="18"/>
      <c r="Q34" s="19"/>
      <c r="R34" s="19"/>
    </row>
    <row r="35" spans="1:18" s="32" customFormat="1" ht="75" customHeight="1" x14ac:dyDescent="0.25">
      <c r="A35" s="18">
        <v>14</v>
      </c>
      <c r="B35" s="18">
        <v>1</v>
      </c>
      <c r="C35" s="18">
        <v>4</v>
      </c>
      <c r="D35" s="18">
        <v>2</v>
      </c>
      <c r="E35" s="18" t="s">
        <v>94</v>
      </c>
      <c r="F35" s="19" t="s">
        <v>95</v>
      </c>
      <c r="G35" s="18" t="s">
        <v>96</v>
      </c>
      <c r="H35" s="26" t="s">
        <v>97</v>
      </c>
      <c r="I35" s="26">
        <v>2</v>
      </c>
      <c r="J35" s="19" t="s">
        <v>98</v>
      </c>
      <c r="K35" s="18" t="s">
        <v>65</v>
      </c>
      <c r="L35" s="18"/>
      <c r="M35" s="28">
        <f>5585.01+12000+9000</f>
        <v>26585.010000000002</v>
      </c>
      <c r="N35" s="18"/>
      <c r="O35" s="28">
        <f>5585.01+12000+9000</f>
        <v>26585.010000000002</v>
      </c>
      <c r="P35" s="18"/>
      <c r="Q35" s="19" t="s">
        <v>42</v>
      </c>
      <c r="R35" s="19" t="s">
        <v>43</v>
      </c>
    </row>
    <row r="36" spans="1:18" s="32" customFormat="1" ht="63" customHeight="1" x14ac:dyDescent="0.25">
      <c r="A36" s="18"/>
      <c r="B36" s="18"/>
      <c r="C36" s="18"/>
      <c r="D36" s="18"/>
      <c r="E36" s="18"/>
      <c r="F36" s="18"/>
      <c r="G36" s="18"/>
      <c r="H36" s="26" t="s">
        <v>38</v>
      </c>
      <c r="I36" s="26">
        <v>48</v>
      </c>
      <c r="J36" s="18"/>
      <c r="K36" s="18"/>
      <c r="L36" s="18"/>
      <c r="M36" s="28"/>
      <c r="N36" s="18"/>
      <c r="O36" s="28"/>
      <c r="P36" s="18"/>
      <c r="Q36" s="19"/>
      <c r="R36" s="19"/>
    </row>
    <row r="37" spans="1:18" s="32" customFormat="1" ht="63" customHeight="1" x14ac:dyDescent="0.25">
      <c r="A37" s="18"/>
      <c r="B37" s="18"/>
      <c r="C37" s="18"/>
      <c r="D37" s="18"/>
      <c r="E37" s="18"/>
      <c r="F37" s="18"/>
      <c r="G37" s="26" t="s">
        <v>49</v>
      </c>
      <c r="H37" s="26" t="s">
        <v>38</v>
      </c>
      <c r="I37" s="26">
        <v>25</v>
      </c>
      <c r="J37" s="18"/>
      <c r="K37" s="18"/>
      <c r="L37" s="18"/>
      <c r="M37" s="28"/>
      <c r="N37" s="18"/>
      <c r="O37" s="28"/>
      <c r="P37" s="18"/>
      <c r="Q37" s="19"/>
      <c r="R37" s="19"/>
    </row>
    <row r="38" spans="1:18" s="32" customFormat="1" ht="63" customHeight="1" x14ac:dyDescent="0.25">
      <c r="A38" s="18"/>
      <c r="B38" s="18"/>
      <c r="C38" s="18"/>
      <c r="D38" s="18"/>
      <c r="E38" s="18"/>
      <c r="F38" s="18"/>
      <c r="G38" s="26" t="s">
        <v>99</v>
      </c>
      <c r="H38" s="26" t="s">
        <v>45</v>
      </c>
      <c r="I38" s="26">
        <v>1</v>
      </c>
      <c r="J38" s="18"/>
      <c r="K38" s="18"/>
      <c r="L38" s="18"/>
      <c r="M38" s="28"/>
      <c r="N38" s="18"/>
      <c r="O38" s="28"/>
      <c r="P38" s="18"/>
      <c r="Q38" s="19"/>
      <c r="R38" s="19"/>
    </row>
    <row r="39" spans="1:18" s="32" customFormat="1" ht="67.5" customHeight="1" x14ac:dyDescent="0.25">
      <c r="A39" s="18"/>
      <c r="B39" s="18"/>
      <c r="C39" s="18"/>
      <c r="D39" s="18"/>
      <c r="E39" s="18"/>
      <c r="F39" s="18"/>
      <c r="G39" s="26" t="s">
        <v>100</v>
      </c>
      <c r="H39" s="26" t="s">
        <v>101</v>
      </c>
      <c r="I39" s="26">
        <v>100</v>
      </c>
      <c r="J39" s="18"/>
      <c r="K39" s="18"/>
      <c r="L39" s="18"/>
      <c r="M39" s="28"/>
      <c r="N39" s="18"/>
      <c r="O39" s="28"/>
      <c r="P39" s="18"/>
      <c r="Q39" s="19"/>
      <c r="R39" s="19"/>
    </row>
    <row r="40" spans="1:18" s="32" customFormat="1" ht="192.75" customHeight="1" x14ac:dyDescent="0.25">
      <c r="A40" s="26">
        <v>15</v>
      </c>
      <c r="B40" s="26">
        <v>1</v>
      </c>
      <c r="C40" s="26">
        <v>4</v>
      </c>
      <c r="D40" s="26">
        <v>2</v>
      </c>
      <c r="E40" s="20" t="s">
        <v>102</v>
      </c>
      <c r="F40" s="20" t="s">
        <v>103</v>
      </c>
      <c r="G40" s="26" t="s">
        <v>49</v>
      </c>
      <c r="H40" s="26" t="s">
        <v>38</v>
      </c>
      <c r="I40" s="26">
        <v>45</v>
      </c>
      <c r="J40" s="20" t="s">
        <v>104</v>
      </c>
      <c r="K40" s="26" t="s">
        <v>65</v>
      </c>
      <c r="L40" s="33"/>
      <c r="M40" s="31">
        <v>4257.24</v>
      </c>
      <c r="N40" s="33"/>
      <c r="O40" s="31">
        <v>4257.24</v>
      </c>
      <c r="P40" s="33"/>
      <c r="Q40" s="20" t="s">
        <v>42</v>
      </c>
      <c r="R40" s="20" t="s">
        <v>43</v>
      </c>
    </row>
    <row r="41" spans="1:18" s="32" customFormat="1" ht="247.5" customHeight="1" x14ac:dyDescent="0.25">
      <c r="A41" s="20">
        <v>16</v>
      </c>
      <c r="B41" s="20">
        <v>1</v>
      </c>
      <c r="C41" s="20">
        <v>4</v>
      </c>
      <c r="D41" s="20">
        <v>5</v>
      </c>
      <c r="E41" s="20" t="s">
        <v>105</v>
      </c>
      <c r="F41" s="20" t="s">
        <v>106</v>
      </c>
      <c r="G41" s="20" t="s">
        <v>75</v>
      </c>
      <c r="H41" s="20" t="s">
        <v>38</v>
      </c>
      <c r="I41" s="20">
        <v>14</v>
      </c>
      <c r="J41" s="20" t="s">
        <v>76</v>
      </c>
      <c r="K41" s="20" t="s">
        <v>65</v>
      </c>
      <c r="L41" s="20"/>
      <c r="M41" s="34">
        <v>21015.119999999999</v>
      </c>
      <c r="N41" s="20"/>
      <c r="O41" s="34">
        <v>21015.119999999999</v>
      </c>
      <c r="P41" s="20"/>
      <c r="Q41" s="20" t="s">
        <v>42</v>
      </c>
      <c r="R41" s="20" t="s">
        <v>43</v>
      </c>
    </row>
    <row r="42" spans="1:18" s="35" customFormat="1" ht="174.75" customHeight="1" x14ac:dyDescent="0.25">
      <c r="A42" s="20">
        <v>17</v>
      </c>
      <c r="B42" s="20">
        <v>1</v>
      </c>
      <c r="C42" s="20">
        <v>4</v>
      </c>
      <c r="D42" s="20">
        <v>2</v>
      </c>
      <c r="E42" s="20" t="s">
        <v>107</v>
      </c>
      <c r="F42" s="20" t="s">
        <v>108</v>
      </c>
      <c r="G42" s="20" t="s">
        <v>49</v>
      </c>
      <c r="H42" s="20" t="s">
        <v>38</v>
      </c>
      <c r="I42" s="20">
        <v>79</v>
      </c>
      <c r="J42" s="20" t="s">
        <v>40</v>
      </c>
      <c r="K42" s="20" t="s">
        <v>51</v>
      </c>
      <c r="L42" s="20"/>
      <c r="M42" s="34">
        <v>4200</v>
      </c>
      <c r="N42" s="20"/>
      <c r="O42" s="34">
        <v>4200</v>
      </c>
      <c r="P42" s="20"/>
      <c r="Q42" s="20" t="s">
        <v>42</v>
      </c>
      <c r="R42" s="20" t="s">
        <v>43</v>
      </c>
    </row>
    <row r="43" spans="1:18" s="35" customFormat="1" ht="303.75" customHeight="1" x14ac:dyDescent="0.25">
      <c r="A43" s="20">
        <v>18</v>
      </c>
      <c r="B43" s="20">
        <v>1</v>
      </c>
      <c r="C43" s="20">
        <v>4</v>
      </c>
      <c r="D43" s="20">
        <v>2</v>
      </c>
      <c r="E43" s="20" t="s">
        <v>109</v>
      </c>
      <c r="F43" s="20" t="s">
        <v>110</v>
      </c>
      <c r="G43" s="20" t="s">
        <v>49</v>
      </c>
      <c r="H43" s="20" t="s">
        <v>38</v>
      </c>
      <c r="I43" s="20">
        <v>73</v>
      </c>
      <c r="J43" s="20" t="s">
        <v>40</v>
      </c>
      <c r="K43" s="20"/>
      <c r="L43" s="20" t="s">
        <v>41</v>
      </c>
      <c r="M43" s="34"/>
      <c r="N43" s="34">
        <v>3190</v>
      </c>
      <c r="O43" s="34"/>
      <c r="P43" s="34">
        <v>3190</v>
      </c>
      <c r="Q43" s="20" t="s">
        <v>42</v>
      </c>
      <c r="R43" s="20" t="s">
        <v>43</v>
      </c>
    </row>
    <row r="44" spans="1:18" s="35" customFormat="1" ht="219.75" customHeight="1" x14ac:dyDescent="0.25">
      <c r="A44" s="20">
        <v>19</v>
      </c>
      <c r="B44" s="20">
        <v>1</v>
      </c>
      <c r="C44" s="20">
        <v>4</v>
      </c>
      <c r="D44" s="20">
        <v>2</v>
      </c>
      <c r="E44" s="20" t="s">
        <v>111</v>
      </c>
      <c r="F44" s="20" t="s">
        <v>112</v>
      </c>
      <c r="G44" s="20" t="s">
        <v>49</v>
      </c>
      <c r="H44" s="20" t="s">
        <v>38</v>
      </c>
      <c r="I44" s="20">
        <v>118</v>
      </c>
      <c r="J44" s="20" t="s">
        <v>40</v>
      </c>
      <c r="K44" s="20"/>
      <c r="L44" s="20" t="s">
        <v>41</v>
      </c>
      <c r="M44" s="34"/>
      <c r="N44" s="34">
        <v>3100</v>
      </c>
      <c r="O44" s="34"/>
      <c r="P44" s="34">
        <v>3100</v>
      </c>
      <c r="Q44" s="20" t="s">
        <v>42</v>
      </c>
      <c r="R44" s="20" t="s">
        <v>43</v>
      </c>
    </row>
    <row r="45" spans="1:18" s="35" customFormat="1" ht="234" customHeight="1" x14ac:dyDescent="0.25">
      <c r="A45" s="20">
        <v>20</v>
      </c>
      <c r="B45" s="20">
        <v>1</v>
      </c>
      <c r="C45" s="20">
        <v>4</v>
      </c>
      <c r="D45" s="20">
        <v>2</v>
      </c>
      <c r="E45" s="20" t="s">
        <v>113</v>
      </c>
      <c r="F45" s="20" t="s">
        <v>114</v>
      </c>
      <c r="G45" s="20" t="s">
        <v>37</v>
      </c>
      <c r="H45" s="20" t="s">
        <v>38</v>
      </c>
      <c r="I45" s="20">
        <v>60</v>
      </c>
      <c r="J45" s="20" t="s">
        <v>115</v>
      </c>
      <c r="K45" s="20"/>
      <c r="L45" s="20" t="s">
        <v>65</v>
      </c>
      <c r="M45" s="34"/>
      <c r="N45" s="34">
        <v>15000</v>
      </c>
      <c r="O45" s="34"/>
      <c r="P45" s="34">
        <v>15000</v>
      </c>
      <c r="Q45" s="20" t="s">
        <v>42</v>
      </c>
      <c r="R45" s="20" t="s">
        <v>43</v>
      </c>
    </row>
    <row r="46" spans="1:18" s="35" customFormat="1" ht="322.5" customHeight="1" x14ac:dyDescent="0.25">
      <c r="A46" s="20">
        <v>21</v>
      </c>
      <c r="B46" s="20">
        <v>1</v>
      </c>
      <c r="C46" s="20">
        <v>4</v>
      </c>
      <c r="D46" s="20">
        <v>2</v>
      </c>
      <c r="E46" s="20" t="s">
        <v>116</v>
      </c>
      <c r="F46" s="20" t="s">
        <v>117</v>
      </c>
      <c r="G46" s="20" t="s">
        <v>49</v>
      </c>
      <c r="H46" s="20" t="s">
        <v>38</v>
      </c>
      <c r="I46" s="20">
        <v>50</v>
      </c>
      <c r="J46" s="20" t="s">
        <v>40</v>
      </c>
      <c r="K46" s="20"/>
      <c r="L46" s="20" t="s">
        <v>65</v>
      </c>
      <c r="M46" s="34"/>
      <c r="N46" s="34">
        <v>5000</v>
      </c>
      <c r="O46" s="34"/>
      <c r="P46" s="34">
        <v>5000</v>
      </c>
      <c r="Q46" s="20" t="s">
        <v>42</v>
      </c>
      <c r="R46" s="20" t="s">
        <v>43</v>
      </c>
    </row>
    <row r="47" spans="1:18" s="35" customFormat="1" ht="103.5" customHeight="1" x14ac:dyDescent="0.25">
      <c r="A47" s="19">
        <v>22</v>
      </c>
      <c r="B47" s="19">
        <v>1</v>
      </c>
      <c r="C47" s="19">
        <v>4</v>
      </c>
      <c r="D47" s="19">
        <v>2</v>
      </c>
      <c r="E47" s="19" t="s">
        <v>118</v>
      </c>
      <c r="F47" s="19" t="s">
        <v>119</v>
      </c>
      <c r="G47" s="20" t="s">
        <v>75</v>
      </c>
      <c r="H47" s="20" t="s">
        <v>38</v>
      </c>
      <c r="I47" s="20">
        <v>15</v>
      </c>
      <c r="J47" s="19" t="s">
        <v>120</v>
      </c>
      <c r="K47" s="19"/>
      <c r="L47" s="19" t="s">
        <v>77</v>
      </c>
      <c r="M47" s="19"/>
      <c r="N47" s="23">
        <v>35000</v>
      </c>
      <c r="O47" s="19"/>
      <c r="P47" s="23">
        <v>35000</v>
      </c>
      <c r="Q47" s="19" t="s">
        <v>42</v>
      </c>
      <c r="R47" s="19" t="s">
        <v>43</v>
      </c>
    </row>
    <row r="48" spans="1:18" s="35" customFormat="1" ht="133.5" customHeight="1" x14ac:dyDescent="0.25">
      <c r="A48" s="19"/>
      <c r="B48" s="19"/>
      <c r="C48" s="19"/>
      <c r="D48" s="19"/>
      <c r="E48" s="19"/>
      <c r="F48" s="19"/>
      <c r="G48" s="20" t="s">
        <v>121</v>
      </c>
      <c r="H48" s="20" t="s">
        <v>122</v>
      </c>
      <c r="I48" s="20">
        <v>1</v>
      </c>
      <c r="J48" s="19"/>
      <c r="K48" s="19"/>
      <c r="L48" s="19"/>
      <c r="M48" s="19"/>
      <c r="N48" s="23"/>
      <c r="O48" s="19"/>
      <c r="P48" s="23"/>
      <c r="Q48" s="19"/>
      <c r="R48" s="19"/>
    </row>
    <row r="49" spans="1:19" s="35" customFormat="1" ht="153.75" customHeight="1" x14ac:dyDescent="0.25">
      <c r="A49" s="19">
        <v>23</v>
      </c>
      <c r="B49" s="19">
        <v>1</v>
      </c>
      <c r="C49" s="19">
        <v>4</v>
      </c>
      <c r="D49" s="19">
        <v>2</v>
      </c>
      <c r="E49" s="19" t="s">
        <v>123</v>
      </c>
      <c r="F49" s="19" t="s">
        <v>124</v>
      </c>
      <c r="G49" s="20" t="s">
        <v>75</v>
      </c>
      <c r="H49" s="20" t="s">
        <v>38</v>
      </c>
      <c r="I49" s="20">
        <v>15</v>
      </c>
      <c r="J49" s="19" t="s">
        <v>125</v>
      </c>
      <c r="K49" s="19"/>
      <c r="L49" s="19" t="s">
        <v>77</v>
      </c>
      <c r="M49" s="19"/>
      <c r="N49" s="23">
        <v>35000</v>
      </c>
      <c r="O49" s="19"/>
      <c r="P49" s="23">
        <v>35000</v>
      </c>
      <c r="Q49" s="19" t="s">
        <v>42</v>
      </c>
      <c r="R49" s="19" t="s">
        <v>43</v>
      </c>
    </row>
    <row r="50" spans="1:19" s="35" customFormat="1" ht="169.5" customHeight="1" x14ac:dyDescent="0.25">
      <c r="A50" s="19"/>
      <c r="B50" s="19"/>
      <c r="C50" s="19"/>
      <c r="D50" s="19"/>
      <c r="E50" s="19"/>
      <c r="F50" s="19"/>
      <c r="G50" s="20" t="s">
        <v>67</v>
      </c>
      <c r="H50" s="20" t="s">
        <v>45</v>
      </c>
      <c r="I50" s="20">
        <v>1</v>
      </c>
      <c r="J50" s="19"/>
      <c r="K50" s="19"/>
      <c r="L50" s="19"/>
      <c r="M50" s="19"/>
      <c r="N50" s="23"/>
      <c r="O50" s="19"/>
      <c r="P50" s="23"/>
      <c r="Q50" s="19"/>
      <c r="R50" s="19"/>
    </row>
    <row r="51" spans="1:19" s="35" customFormat="1" ht="102" customHeight="1" x14ac:dyDescent="0.25">
      <c r="A51" s="19">
        <v>24</v>
      </c>
      <c r="B51" s="19">
        <v>1</v>
      </c>
      <c r="C51" s="19">
        <v>4</v>
      </c>
      <c r="D51" s="19">
        <v>5</v>
      </c>
      <c r="E51" s="19" t="s">
        <v>126</v>
      </c>
      <c r="F51" s="19" t="s">
        <v>127</v>
      </c>
      <c r="G51" s="20" t="s">
        <v>75</v>
      </c>
      <c r="H51" s="20" t="s">
        <v>38</v>
      </c>
      <c r="I51" s="20">
        <v>15</v>
      </c>
      <c r="J51" s="19" t="s">
        <v>128</v>
      </c>
      <c r="K51" s="19"/>
      <c r="L51" s="19" t="s">
        <v>77</v>
      </c>
      <c r="M51" s="19"/>
      <c r="N51" s="23">
        <v>35000</v>
      </c>
      <c r="O51" s="19"/>
      <c r="P51" s="23">
        <v>35000</v>
      </c>
      <c r="Q51" s="19" t="s">
        <v>42</v>
      </c>
      <c r="R51" s="19" t="s">
        <v>43</v>
      </c>
    </row>
    <row r="52" spans="1:19" s="35" customFormat="1" ht="219.75" customHeight="1" x14ac:dyDescent="0.25">
      <c r="A52" s="19"/>
      <c r="B52" s="19"/>
      <c r="C52" s="19"/>
      <c r="D52" s="19"/>
      <c r="E52" s="19"/>
      <c r="F52" s="19"/>
      <c r="G52" s="20" t="s">
        <v>67</v>
      </c>
      <c r="H52" s="20" t="s">
        <v>45</v>
      </c>
      <c r="I52" s="20">
        <v>1</v>
      </c>
      <c r="J52" s="19"/>
      <c r="K52" s="19"/>
      <c r="L52" s="19"/>
      <c r="M52" s="19"/>
      <c r="N52" s="23"/>
      <c r="O52" s="19"/>
      <c r="P52" s="23"/>
      <c r="Q52" s="19"/>
      <c r="R52" s="19"/>
    </row>
    <row r="53" spans="1:19" s="35" customFormat="1" ht="278.25" customHeight="1" x14ac:dyDescent="0.25">
      <c r="A53" s="20">
        <v>25</v>
      </c>
      <c r="B53" s="20">
        <v>1</v>
      </c>
      <c r="C53" s="20">
        <v>4</v>
      </c>
      <c r="D53" s="20">
        <v>5</v>
      </c>
      <c r="E53" s="20" t="s">
        <v>129</v>
      </c>
      <c r="F53" s="20" t="s">
        <v>130</v>
      </c>
      <c r="G53" s="20" t="s">
        <v>83</v>
      </c>
      <c r="H53" s="20" t="s">
        <v>38</v>
      </c>
      <c r="I53" s="20">
        <v>20</v>
      </c>
      <c r="J53" s="20" t="s">
        <v>131</v>
      </c>
      <c r="K53" s="20"/>
      <c r="L53" s="20" t="s">
        <v>77</v>
      </c>
      <c r="M53" s="34"/>
      <c r="N53" s="34">
        <v>65000</v>
      </c>
      <c r="O53" s="34"/>
      <c r="P53" s="34">
        <v>65000</v>
      </c>
      <c r="Q53" s="20" t="s">
        <v>42</v>
      </c>
      <c r="R53" s="20" t="s">
        <v>43</v>
      </c>
      <c r="S53" s="36"/>
    </row>
    <row r="54" spans="1:19" s="35" customFormat="1" ht="91.5" customHeight="1" x14ac:dyDescent="0.25">
      <c r="A54" s="19">
        <v>26</v>
      </c>
      <c r="B54" s="19">
        <v>1</v>
      </c>
      <c r="C54" s="19">
        <v>4</v>
      </c>
      <c r="D54" s="19">
        <v>2</v>
      </c>
      <c r="E54" s="19" t="s">
        <v>78</v>
      </c>
      <c r="F54" s="19" t="s">
        <v>132</v>
      </c>
      <c r="G54" s="20" t="s">
        <v>75</v>
      </c>
      <c r="H54" s="20" t="s">
        <v>38</v>
      </c>
      <c r="I54" s="20">
        <v>15</v>
      </c>
      <c r="J54" s="19" t="s">
        <v>133</v>
      </c>
      <c r="K54" s="19"/>
      <c r="L54" s="19" t="s">
        <v>134</v>
      </c>
      <c r="M54" s="23"/>
      <c r="N54" s="23">
        <v>10000</v>
      </c>
      <c r="O54" s="23"/>
      <c r="P54" s="23">
        <v>10000</v>
      </c>
      <c r="Q54" s="19" t="s">
        <v>42</v>
      </c>
      <c r="R54" s="19" t="s">
        <v>43</v>
      </c>
    </row>
    <row r="55" spans="1:19" s="35" customFormat="1" ht="89.25" customHeight="1" x14ac:dyDescent="0.25">
      <c r="A55" s="19"/>
      <c r="B55" s="19"/>
      <c r="C55" s="19"/>
      <c r="D55" s="19"/>
      <c r="E55" s="19"/>
      <c r="F55" s="19"/>
      <c r="G55" s="20" t="s">
        <v>121</v>
      </c>
      <c r="H55" s="20" t="s">
        <v>45</v>
      </c>
      <c r="I55" s="20">
        <v>1</v>
      </c>
      <c r="J55" s="19"/>
      <c r="K55" s="19"/>
      <c r="L55" s="19"/>
      <c r="M55" s="23"/>
      <c r="N55" s="23"/>
      <c r="O55" s="23"/>
      <c r="P55" s="23"/>
      <c r="Q55" s="19"/>
      <c r="R55" s="19"/>
    </row>
    <row r="56" spans="1:19" s="35" customFormat="1" ht="165.6" customHeight="1" x14ac:dyDescent="0.25">
      <c r="A56" s="20">
        <v>27</v>
      </c>
      <c r="B56" s="20">
        <v>1</v>
      </c>
      <c r="C56" s="20">
        <v>4</v>
      </c>
      <c r="D56" s="20">
        <v>2</v>
      </c>
      <c r="E56" s="20" t="s">
        <v>135</v>
      </c>
      <c r="F56" s="20" t="s">
        <v>136</v>
      </c>
      <c r="G56" s="20" t="s">
        <v>49</v>
      </c>
      <c r="H56" s="20" t="s">
        <v>38</v>
      </c>
      <c r="I56" s="20">
        <v>50</v>
      </c>
      <c r="J56" s="20" t="s">
        <v>40</v>
      </c>
      <c r="K56" s="20"/>
      <c r="L56" s="20" t="s">
        <v>41</v>
      </c>
      <c r="M56" s="34"/>
      <c r="N56" s="34">
        <v>1800</v>
      </c>
      <c r="O56" s="34"/>
      <c r="P56" s="34">
        <v>1800</v>
      </c>
      <c r="Q56" s="20" t="s">
        <v>42</v>
      </c>
      <c r="R56" s="20" t="s">
        <v>43</v>
      </c>
      <c r="S56" s="36"/>
    </row>
    <row r="57" spans="1:19" s="35" customFormat="1" ht="138.75" customHeight="1" x14ac:dyDescent="0.25">
      <c r="A57" s="20">
        <v>28</v>
      </c>
      <c r="B57" s="20">
        <v>1</v>
      </c>
      <c r="C57" s="20">
        <v>4</v>
      </c>
      <c r="D57" s="20">
        <v>2</v>
      </c>
      <c r="E57" s="20" t="s">
        <v>137</v>
      </c>
      <c r="F57" s="20" t="s">
        <v>138</v>
      </c>
      <c r="G57" s="20" t="s">
        <v>49</v>
      </c>
      <c r="H57" s="20" t="s">
        <v>38</v>
      </c>
      <c r="I57" s="20">
        <v>50</v>
      </c>
      <c r="J57" s="20" t="s">
        <v>40</v>
      </c>
      <c r="K57" s="20"/>
      <c r="L57" s="20" t="s">
        <v>139</v>
      </c>
      <c r="M57" s="34"/>
      <c r="N57" s="34">
        <v>5000</v>
      </c>
      <c r="O57" s="34"/>
      <c r="P57" s="34">
        <v>5000</v>
      </c>
      <c r="Q57" s="20" t="s">
        <v>42</v>
      </c>
      <c r="R57" s="20" t="s">
        <v>43</v>
      </c>
    </row>
    <row r="58" spans="1:19" s="35" customFormat="1" ht="47.25" customHeight="1" x14ac:dyDescent="0.25">
      <c r="A58" s="19">
        <v>29</v>
      </c>
      <c r="B58" s="19">
        <v>1</v>
      </c>
      <c r="C58" s="19">
        <v>4</v>
      </c>
      <c r="D58" s="19">
        <v>2</v>
      </c>
      <c r="E58" s="19" t="s">
        <v>94</v>
      </c>
      <c r="F58" s="19" t="s">
        <v>140</v>
      </c>
      <c r="G58" s="20" t="s">
        <v>141</v>
      </c>
      <c r="H58" s="20" t="s">
        <v>38</v>
      </c>
      <c r="I58" s="20">
        <v>200</v>
      </c>
      <c r="J58" s="19" t="s">
        <v>98</v>
      </c>
      <c r="K58" s="19"/>
      <c r="L58" s="19" t="s">
        <v>134</v>
      </c>
      <c r="M58" s="19"/>
      <c r="N58" s="23">
        <v>117200</v>
      </c>
      <c r="O58" s="19"/>
      <c r="P58" s="23">
        <v>117200</v>
      </c>
      <c r="Q58" s="19" t="s">
        <v>42</v>
      </c>
      <c r="R58" s="19" t="s">
        <v>43</v>
      </c>
    </row>
    <row r="59" spans="1:19" s="35" customFormat="1" ht="47.25" customHeight="1" x14ac:dyDescent="0.25">
      <c r="A59" s="19"/>
      <c r="B59" s="19"/>
      <c r="C59" s="19"/>
      <c r="D59" s="19"/>
      <c r="E59" s="19"/>
      <c r="F59" s="19"/>
      <c r="G59" s="19" t="s">
        <v>49</v>
      </c>
      <c r="H59" s="20" t="s">
        <v>45</v>
      </c>
      <c r="I59" s="20">
        <v>18</v>
      </c>
      <c r="J59" s="19"/>
      <c r="K59" s="19"/>
      <c r="L59" s="19"/>
      <c r="M59" s="19"/>
      <c r="N59" s="23"/>
      <c r="O59" s="19"/>
      <c r="P59" s="23"/>
      <c r="Q59" s="19"/>
      <c r="R59" s="19"/>
    </row>
    <row r="60" spans="1:19" s="35" customFormat="1" ht="47.25" customHeight="1" x14ac:dyDescent="0.25">
      <c r="A60" s="19"/>
      <c r="B60" s="19"/>
      <c r="C60" s="19"/>
      <c r="D60" s="19"/>
      <c r="E60" s="19"/>
      <c r="F60" s="19"/>
      <c r="G60" s="19"/>
      <c r="H60" s="20" t="s">
        <v>38</v>
      </c>
      <c r="I60" s="20">
        <v>450</v>
      </c>
      <c r="J60" s="19"/>
      <c r="K60" s="19"/>
      <c r="L60" s="19"/>
      <c r="M60" s="19"/>
      <c r="N60" s="23"/>
      <c r="O60" s="19"/>
      <c r="P60" s="23"/>
      <c r="Q60" s="19"/>
      <c r="R60" s="19"/>
      <c r="S60" s="36"/>
    </row>
    <row r="61" spans="1:19" s="35" customFormat="1" ht="47.25" customHeight="1" x14ac:dyDescent="0.25">
      <c r="A61" s="19"/>
      <c r="B61" s="19"/>
      <c r="C61" s="19"/>
      <c r="D61" s="19"/>
      <c r="E61" s="19"/>
      <c r="F61" s="19"/>
      <c r="G61" s="19" t="s">
        <v>142</v>
      </c>
      <c r="H61" s="20" t="s">
        <v>122</v>
      </c>
      <c r="I61" s="20">
        <v>18</v>
      </c>
      <c r="J61" s="19"/>
      <c r="K61" s="19"/>
      <c r="L61" s="19"/>
      <c r="M61" s="19"/>
      <c r="N61" s="23"/>
      <c r="O61" s="19"/>
      <c r="P61" s="23"/>
      <c r="Q61" s="19"/>
      <c r="R61" s="19"/>
    </row>
    <row r="62" spans="1:19" s="35" customFormat="1" ht="54.6" customHeight="1" x14ac:dyDescent="0.25">
      <c r="A62" s="19"/>
      <c r="B62" s="19"/>
      <c r="C62" s="19"/>
      <c r="D62" s="19"/>
      <c r="E62" s="19"/>
      <c r="F62" s="19"/>
      <c r="G62" s="19"/>
      <c r="H62" s="20" t="s">
        <v>38</v>
      </c>
      <c r="I62" s="20">
        <v>450</v>
      </c>
      <c r="J62" s="19"/>
      <c r="K62" s="19"/>
      <c r="L62" s="19"/>
      <c r="M62" s="19"/>
      <c r="N62" s="23"/>
      <c r="O62" s="19"/>
      <c r="P62" s="23"/>
      <c r="Q62" s="19"/>
      <c r="R62" s="19"/>
    </row>
    <row r="63" spans="1:19" s="35" customFormat="1" ht="78" customHeight="1" x14ac:dyDescent="0.25">
      <c r="A63" s="19">
        <v>30</v>
      </c>
      <c r="B63" s="19">
        <v>1</v>
      </c>
      <c r="C63" s="19">
        <v>4</v>
      </c>
      <c r="D63" s="19">
        <v>2</v>
      </c>
      <c r="E63" s="19" t="s">
        <v>143</v>
      </c>
      <c r="F63" s="19" t="s">
        <v>144</v>
      </c>
      <c r="G63" s="20" t="s">
        <v>145</v>
      </c>
      <c r="H63" s="20" t="s">
        <v>38</v>
      </c>
      <c r="I63" s="20">
        <v>500</v>
      </c>
      <c r="J63" s="19" t="s">
        <v>146</v>
      </c>
      <c r="K63" s="19"/>
      <c r="L63" s="19" t="s">
        <v>147</v>
      </c>
      <c r="M63" s="19"/>
      <c r="N63" s="23">
        <v>220000</v>
      </c>
      <c r="O63" s="19"/>
      <c r="P63" s="23">
        <v>220000</v>
      </c>
      <c r="Q63" s="19" t="s">
        <v>42</v>
      </c>
      <c r="R63" s="19" t="s">
        <v>43</v>
      </c>
    </row>
    <row r="64" spans="1:19" s="35" customFormat="1" ht="78" customHeight="1" x14ac:dyDescent="0.25">
      <c r="A64" s="19"/>
      <c r="B64" s="19"/>
      <c r="C64" s="19"/>
      <c r="D64" s="19"/>
      <c r="E64" s="19"/>
      <c r="F64" s="19"/>
      <c r="G64" s="20" t="s">
        <v>66</v>
      </c>
      <c r="H64" s="20" t="s">
        <v>38</v>
      </c>
      <c r="I64" s="20">
        <v>500</v>
      </c>
      <c r="J64" s="19"/>
      <c r="K64" s="19"/>
      <c r="L64" s="19"/>
      <c r="M64" s="19"/>
      <c r="N64" s="23"/>
      <c r="O64" s="19"/>
      <c r="P64" s="23"/>
      <c r="Q64" s="19"/>
      <c r="R64" s="19"/>
    </row>
    <row r="65" spans="1:19" s="35" customFormat="1" ht="78" customHeight="1" x14ac:dyDescent="0.25">
      <c r="A65" s="19"/>
      <c r="B65" s="19"/>
      <c r="C65" s="19"/>
      <c r="D65" s="19"/>
      <c r="E65" s="19"/>
      <c r="F65" s="19"/>
      <c r="G65" s="20" t="s">
        <v>148</v>
      </c>
      <c r="H65" s="20" t="s">
        <v>45</v>
      </c>
      <c r="I65" s="20">
        <v>1</v>
      </c>
      <c r="J65" s="19"/>
      <c r="K65" s="19"/>
      <c r="L65" s="19"/>
      <c r="M65" s="19"/>
      <c r="N65" s="23"/>
      <c r="O65" s="19"/>
      <c r="P65" s="23"/>
      <c r="Q65" s="19"/>
      <c r="R65" s="19"/>
      <c r="S65" s="36"/>
    </row>
    <row r="66" spans="1:19" s="35" customFormat="1" ht="82.7" customHeight="1" x14ac:dyDescent="0.25">
      <c r="A66" s="19"/>
      <c r="B66" s="19"/>
      <c r="C66" s="19"/>
      <c r="D66" s="19"/>
      <c r="E66" s="19"/>
      <c r="F66" s="19"/>
      <c r="G66" s="20" t="s">
        <v>67</v>
      </c>
      <c r="H66" s="20" t="s">
        <v>45</v>
      </c>
      <c r="I66" s="20">
        <v>1</v>
      </c>
      <c r="J66" s="19"/>
      <c r="K66" s="19"/>
      <c r="L66" s="19"/>
      <c r="M66" s="19"/>
      <c r="N66" s="23"/>
      <c r="O66" s="19"/>
      <c r="P66" s="23"/>
      <c r="Q66" s="19"/>
      <c r="R66" s="19"/>
    </row>
    <row r="67" spans="1:19" s="35" customFormat="1" ht="235.5" customHeight="1" x14ac:dyDescent="0.25">
      <c r="A67" s="20">
        <v>31</v>
      </c>
      <c r="B67" s="20">
        <v>1</v>
      </c>
      <c r="C67" s="20">
        <v>4</v>
      </c>
      <c r="D67" s="20">
        <v>2</v>
      </c>
      <c r="E67" s="20" t="s">
        <v>149</v>
      </c>
      <c r="F67" s="20" t="s">
        <v>150</v>
      </c>
      <c r="G67" s="20" t="s">
        <v>49</v>
      </c>
      <c r="H67" s="20" t="s">
        <v>38</v>
      </c>
      <c r="I67" s="20">
        <v>50</v>
      </c>
      <c r="J67" s="20" t="s">
        <v>40</v>
      </c>
      <c r="K67" s="20"/>
      <c r="L67" s="20" t="s">
        <v>151</v>
      </c>
      <c r="M67" s="34"/>
      <c r="N67" s="34">
        <v>9710</v>
      </c>
      <c r="O67" s="34"/>
      <c r="P67" s="34">
        <v>9710</v>
      </c>
      <c r="Q67" s="20" t="s">
        <v>42</v>
      </c>
      <c r="R67" s="20" t="s">
        <v>43</v>
      </c>
    </row>
    <row r="68" spans="1:19" s="35" customFormat="1" ht="223.7" customHeight="1" x14ac:dyDescent="0.25">
      <c r="A68" s="20">
        <v>32</v>
      </c>
      <c r="B68" s="20">
        <v>1</v>
      </c>
      <c r="C68" s="20">
        <v>4</v>
      </c>
      <c r="D68" s="20">
        <v>2</v>
      </c>
      <c r="E68" s="20" t="s">
        <v>152</v>
      </c>
      <c r="F68" s="20" t="s">
        <v>153</v>
      </c>
      <c r="G68" s="20" t="s">
        <v>93</v>
      </c>
      <c r="H68" s="20" t="s">
        <v>45</v>
      </c>
      <c r="I68" s="20">
        <v>20</v>
      </c>
      <c r="J68" s="20" t="s">
        <v>154</v>
      </c>
      <c r="K68" s="20"/>
      <c r="L68" s="20" t="s">
        <v>155</v>
      </c>
      <c r="M68" s="34"/>
      <c r="N68" s="34">
        <v>70000</v>
      </c>
      <c r="O68" s="34"/>
      <c r="P68" s="34">
        <v>70000</v>
      </c>
      <c r="Q68" s="20" t="s">
        <v>42</v>
      </c>
      <c r="R68" s="20" t="s">
        <v>43</v>
      </c>
    </row>
    <row r="69" spans="1:19" s="35" customFormat="1" ht="178.7" customHeight="1" x14ac:dyDescent="0.25">
      <c r="A69" s="37">
        <v>33</v>
      </c>
      <c r="B69" s="20">
        <v>1</v>
      </c>
      <c r="C69" s="20">
        <v>4</v>
      </c>
      <c r="D69" s="20">
        <v>2</v>
      </c>
      <c r="E69" s="20" t="s">
        <v>156</v>
      </c>
      <c r="F69" s="20" t="s">
        <v>157</v>
      </c>
      <c r="G69" s="20" t="s">
        <v>158</v>
      </c>
      <c r="H69" s="20" t="s">
        <v>45</v>
      </c>
      <c r="I69" s="20">
        <v>4</v>
      </c>
      <c r="J69" s="20" t="s">
        <v>84</v>
      </c>
      <c r="K69" s="20"/>
      <c r="L69" s="20" t="s">
        <v>155</v>
      </c>
      <c r="M69" s="20"/>
      <c r="N69" s="34">
        <v>30000</v>
      </c>
      <c r="O69" s="20"/>
      <c r="P69" s="34">
        <v>30000</v>
      </c>
      <c r="Q69" s="20" t="s">
        <v>42</v>
      </c>
      <c r="R69" s="20" t="s">
        <v>43</v>
      </c>
    </row>
    <row r="70" spans="1:19" s="35" customFormat="1" ht="21.75" customHeight="1" x14ac:dyDescent="0.25">
      <c r="A70" s="38"/>
      <c r="B70" s="38"/>
      <c r="C70" s="38"/>
      <c r="D70" s="38"/>
      <c r="E70" s="38"/>
      <c r="F70" s="38"/>
      <c r="G70" s="38"/>
      <c r="H70" s="38"/>
      <c r="I70" s="38"/>
      <c r="J70" s="38"/>
      <c r="K70" s="38"/>
      <c r="L70" s="38"/>
      <c r="M70" s="39"/>
      <c r="N70" s="38"/>
      <c r="O70" s="39"/>
      <c r="P70" s="38"/>
      <c r="Q70" s="38"/>
      <c r="R70" s="38"/>
    </row>
    <row r="71" spans="1:19" ht="15.75" x14ac:dyDescent="0.25">
      <c r="M71" s="40"/>
      <c r="N71" s="41" t="s">
        <v>159</v>
      </c>
      <c r="O71" s="41"/>
      <c r="P71" s="41"/>
    </row>
    <row r="72" spans="1:19" x14ac:dyDescent="0.25">
      <c r="M72" s="40"/>
      <c r="N72" s="42" t="s">
        <v>160</v>
      </c>
      <c r="O72" s="40" t="s">
        <v>161</v>
      </c>
      <c r="P72" s="40"/>
    </row>
    <row r="73" spans="1:19" s="43" customFormat="1" x14ac:dyDescent="0.25">
      <c r="M73" s="40"/>
      <c r="N73" s="44"/>
      <c r="O73" s="45">
        <v>2020</v>
      </c>
      <c r="P73" s="45">
        <v>2021</v>
      </c>
    </row>
    <row r="74" spans="1:19" x14ac:dyDescent="0.25">
      <c r="M74" s="46" t="s">
        <v>162</v>
      </c>
      <c r="N74" s="47">
        <v>33</v>
      </c>
      <c r="O74" s="48">
        <v>343290.26</v>
      </c>
      <c r="P74" s="48">
        <f>P43+P44+P45+P46+P47+P49+P51+P53+P54+P56+P57+P58+P63+P67+P68+P69</f>
        <v>660000</v>
      </c>
    </row>
    <row r="77" spans="1:19" x14ac:dyDescent="0.25">
      <c r="O77" s="2"/>
    </row>
  </sheetData>
  <mergeCells count="293">
    <mergeCell ref="P63:P66"/>
    <mergeCell ref="Q63:Q66"/>
    <mergeCell ref="R63:R66"/>
    <mergeCell ref="M71:M73"/>
    <mergeCell ref="N71:P71"/>
    <mergeCell ref="N72:N73"/>
    <mergeCell ref="O72:P72"/>
    <mergeCell ref="J63:J66"/>
    <mergeCell ref="K63:K66"/>
    <mergeCell ref="L63:L66"/>
    <mergeCell ref="M63:M66"/>
    <mergeCell ref="N63:N66"/>
    <mergeCell ref="O63:O66"/>
    <mergeCell ref="G59:G60"/>
    <mergeCell ref="G61:G62"/>
    <mergeCell ref="A63:A66"/>
    <mergeCell ref="B63:B66"/>
    <mergeCell ref="C63:C66"/>
    <mergeCell ref="D63:D66"/>
    <mergeCell ref="E63:E66"/>
    <mergeCell ref="F63:F66"/>
    <mergeCell ref="M58:M62"/>
    <mergeCell ref="N58:N62"/>
    <mergeCell ref="O58:O62"/>
    <mergeCell ref="P58:P62"/>
    <mergeCell ref="Q58:Q62"/>
    <mergeCell ref="R58:R62"/>
    <mergeCell ref="R54:R55"/>
    <mergeCell ref="A58:A62"/>
    <mergeCell ref="B58:B62"/>
    <mergeCell ref="C58:C62"/>
    <mergeCell ref="D58:D62"/>
    <mergeCell ref="E58:E62"/>
    <mergeCell ref="F58:F62"/>
    <mergeCell ref="J58:J62"/>
    <mergeCell ref="K58:K62"/>
    <mergeCell ref="L58:L62"/>
    <mergeCell ref="L54:L55"/>
    <mergeCell ref="M54:M55"/>
    <mergeCell ref="N54:N55"/>
    <mergeCell ref="O54:O55"/>
    <mergeCell ref="P54:P55"/>
    <mergeCell ref="Q54:Q55"/>
    <mergeCell ref="Q51:Q52"/>
    <mergeCell ref="R51:R52"/>
    <mergeCell ref="A54:A55"/>
    <mergeCell ref="B54:B55"/>
    <mergeCell ref="C54:C55"/>
    <mergeCell ref="D54:D55"/>
    <mergeCell ref="E54:E55"/>
    <mergeCell ref="F54:F55"/>
    <mergeCell ref="J54:J55"/>
    <mergeCell ref="K54:K55"/>
    <mergeCell ref="K51:K52"/>
    <mergeCell ref="L51:L52"/>
    <mergeCell ref="M51:M52"/>
    <mergeCell ref="N51:N52"/>
    <mergeCell ref="O51:O52"/>
    <mergeCell ref="P51:P52"/>
    <mergeCell ref="P49:P50"/>
    <mergeCell ref="Q49:Q50"/>
    <mergeCell ref="R49:R50"/>
    <mergeCell ref="A51:A52"/>
    <mergeCell ref="B51:B52"/>
    <mergeCell ref="C51:C52"/>
    <mergeCell ref="D51:D52"/>
    <mergeCell ref="E51:E52"/>
    <mergeCell ref="F51:F52"/>
    <mergeCell ref="J51:J52"/>
    <mergeCell ref="J49:J50"/>
    <mergeCell ref="K49:K50"/>
    <mergeCell ref="L49:L50"/>
    <mergeCell ref="M49:M50"/>
    <mergeCell ref="N49:N50"/>
    <mergeCell ref="O49:O50"/>
    <mergeCell ref="A49:A50"/>
    <mergeCell ref="B49:B50"/>
    <mergeCell ref="C49:C50"/>
    <mergeCell ref="D49:D50"/>
    <mergeCell ref="E49:E50"/>
    <mergeCell ref="F49:F50"/>
    <mergeCell ref="M47:M48"/>
    <mergeCell ref="N47:N48"/>
    <mergeCell ref="O47:O48"/>
    <mergeCell ref="P47:P48"/>
    <mergeCell ref="Q47:Q48"/>
    <mergeCell ref="R47:R48"/>
    <mergeCell ref="R35:R39"/>
    <mergeCell ref="A47:A48"/>
    <mergeCell ref="B47:B48"/>
    <mergeCell ref="C47:C48"/>
    <mergeCell ref="D47:D48"/>
    <mergeCell ref="E47:E48"/>
    <mergeCell ref="F47:F48"/>
    <mergeCell ref="J47:J48"/>
    <mergeCell ref="K47:K48"/>
    <mergeCell ref="L47:L48"/>
    <mergeCell ref="L35:L39"/>
    <mergeCell ref="M35:M39"/>
    <mergeCell ref="N35:N39"/>
    <mergeCell ref="O35:O39"/>
    <mergeCell ref="P35:P39"/>
    <mergeCell ref="Q35:Q39"/>
    <mergeCell ref="R33:R34"/>
    <mergeCell ref="A35:A39"/>
    <mergeCell ref="B35:B39"/>
    <mergeCell ref="C35:C39"/>
    <mergeCell ref="D35:D39"/>
    <mergeCell ref="E35:E39"/>
    <mergeCell ref="F35:F39"/>
    <mergeCell ref="G35:G36"/>
    <mergeCell ref="J35:J39"/>
    <mergeCell ref="K35:K39"/>
    <mergeCell ref="L33:L34"/>
    <mergeCell ref="M33:M34"/>
    <mergeCell ref="N33:N34"/>
    <mergeCell ref="O33:O34"/>
    <mergeCell ref="P33:P34"/>
    <mergeCell ref="Q33:Q34"/>
    <mergeCell ref="Q29:Q31"/>
    <mergeCell ref="R29:R31"/>
    <mergeCell ref="A33:A34"/>
    <mergeCell ref="B33:B34"/>
    <mergeCell ref="C33:C34"/>
    <mergeCell ref="D33:D34"/>
    <mergeCell ref="E33:E34"/>
    <mergeCell ref="F33:F34"/>
    <mergeCell ref="J33:J34"/>
    <mergeCell ref="K33:K34"/>
    <mergeCell ref="K29:K31"/>
    <mergeCell ref="L29:L31"/>
    <mergeCell ref="M29:M31"/>
    <mergeCell ref="N29:N31"/>
    <mergeCell ref="O29:O31"/>
    <mergeCell ref="P29:P31"/>
    <mergeCell ref="Q26:Q27"/>
    <mergeCell ref="R26:R27"/>
    <mergeCell ref="A29:A31"/>
    <mergeCell ref="B29:B31"/>
    <mergeCell ref="C29:C31"/>
    <mergeCell ref="D29:D31"/>
    <mergeCell ref="E29:E31"/>
    <mergeCell ref="F29:F31"/>
    <mergeCell ref="G29:G30"/>
    <mergeCell ref="J29:J31"/>
    <mergeCell ref="K26:K27"/>
    <mergeCell ref="L26:L27"/>
    <mergeCell ref="M26:M27"/>
    <mergeCell ref="N26:N27"/>
    <mergeCell ref="O26:O27"/>
    <mergeCell ref="P26:P27"/>
    <mergeCell ref="P23:P25"/>
    <mergeCell ref="Q23:Q25"/>
    <mergeCell ref="R23:R25"/>
    <mergeCell ref="A26:A27"/>
    <mergeCell ref="B26:B27"/>
    <mergeCell ref="C26:C27"/>
    <mergeCell ref="D26:D27"/>
    <mergeCell ref="E26:E27"/>
    <mergeCell ref="F26:F27"/>
    <mergeCell ref="J26:J27"/>
    <mergeCell ref="J23:J25"/>
    <mergeCell ref="K23:K25"/>
    <mergeCell ref="L23:L25"/>
    <mergeCell ref="M23:M25"/>
    <mergeCell ref="N23:N25"/>
    <mergeCell ref="O23:O25"/>
    <mergeCell ref="P19:P22"/>
    <mergeCell ref="Q19:Q22"/>
    <mergeCell ref="R19:R22"/>
    <mergeCell ref="A23:A25"/>
    <mergeCell ref="B23:B25"/>
    <mergeCell ref="C23:C25"/>
    <mergeCell ref="D23:D25"/>
    <mergeCell ref="E23:E25"/>
    <mergeCell ref="F23:F25"/>
    <mergeCell ref="G23:G24"/>
    <mergeCell ref="J19:J22"/>
    <mergeCell ref="K19:K22"/>
    <mergeCell ref="L19:L22"/>
    <mergeCell ref="M19:M22"/>
    <mergeCell ref="N19:N22"/>
    <mergeCell ref="O19:O22"/>
    <mergeCell ref="A19:A22"/>
    <mergeCell ref="B19:B22"/>
    <mergeCell ref="C19:C22"/>
    <mergeCell ref="D19:D22"/>
    <mergeCell ref="E19:E22"/>
    <mergeCell ref="F19:F22"/>
    <mergeCell ref="M17:M18"/>
    <mergeCell ref="N17:N18"/>
    <mergeCell ref="O17:O18"/>
    <mergeCell ref="P17:P18"/>
    <mergeCell ref="Q17:Q18"/>
    <mergeCell ref="R17:R18"/>
    <mergeCell ref="R15:R16"/>
    <mergeCell ref="A17:A18"/>
    <mergeCell ref="B17:B18"/>
    <mergeCell ref="C17:C18"/>
    <mergeCell ref="D17:D18"/>
    <mergeCell ref="E17:E18"/>
    <mergeCell ref="F17:F18"/>
    <mergeCell ref="J17:J18"/>
    <mergeCell ref="K17:K18"/>
    <mergeCell ref="L17:L18"/>
    <mergeCell ref="L15:L16"/>
    <mergeCell ref="M15:M16"/>
    <mergeCell ref="N15:N16"/>
    <mergeCell ref="O15:O16"/>
    <mergeCell ref="P15:P16"/>
    <mergeCell ref="Q15:Q16"/>
    <mergeCell ref="Q13:Q14"/>
    <mergeCell ref="R13:R14"/>
    <mergeCell ref="A15:A16"/>
    <mergeCell ref="B15:B16"/>
    <mergeCell ref="C15:C16"/>
    <mergeCell ref="D15:D16"/>
    <mergeCell ref="E15:E16"/>
    <mergeCell ref="F15:F16"/>
    <mergeCell ref="J15:J16"/>
    <mergeCell ref="K15:K16"/>
    <mergeCell ref="K13:K14"/>
    <mergeCell ref="L13:L14"/>
    <mergeCell ref="M13:M14"/>
    <mergeCell ref="N13:N14"/>
    <mergeCell ref="O13:O14"/>
    <mergeCell ref="P13:P14"/>
    <mergeCell ref="P11:P12"/>
    <mergeCell ref="Q11:Q12"/>
    <mergeCell ref="R11:R12"/>
    <mergeCell ref="A13:A14"/>
    <mergeCell ref="B13:B14"/>
    <mergeCell ref="C13:C14"/>
    <mergeCell ref="D13:D14"/>
    <mergeCell ref="E13:E14"/>
    <mergeCell ref="F13:F14"/>
    <mergeCell ref="J13:J14"/>
    <mergeCell ref="J11:J12"/>
    <mergeCell ref="K11:K12"/>
    <mergeCell ref="L11:L12"/>
    <mergeCell ref="M11:M12"/>
    <mergeCell ref="N11:N12"/>
    <mergeCell ref="O11:O12"/>
    <mergeCell ref="A11:A12"/>
    <mergeCell ref="B11:B12"/>
    <mergeCell ref="C11:C12"/>
    <mergeCell ref="D11:D12"/>
    <mergeCell ref="E11:E12"/>
    <mergeCell ref="F11:F12"/>
    <mergeCell ref="M9:M10"/>
    <mergeCell ref="N9:N10"/>
    <mergeCell ref="O9:O10"/>
    <mergeCell ref="P9:P10"/>
    <mergeCell ref="Q9:Q10"/>
    <mergeCell ref="R9:R10"/>
    <mergeCell ref="R7:R8"/>
    <mergeCell ref="A9:A10"/>
    <mergeCell ref="B9:B10"/>
    <mergeCell ref="C9:C10"/>
    <mergeCell ref="D9:D10"/>
    <mergeCell ref="E9:E10"/>
    <mergeCell ref="F9:F10"/>
    <mergeCell ref="J9:J10"/>
    <mergeCell ref="K9:K10"/>
    <mergeCell ref="L9:L10"/>
    <mergeCell ref="L7:L8"/>
    <mergeCell ref="M7:M8"/>
    <mergeCell ref="N7:N8"/>
    <mergeCell ref="O7:O8"/>
    <mergeCell ref="P7:P8"/>
    <mergeCell ref="Q7:Q8"/>
    <mergeCell ref="Q4:Q5"/>
    <mergeCell ref="R4:R5"/>
    <mergeCell ref="A7:A8"/>
    <mergeCell ref="B7:B8"/>
    <mergeCell ref="C7:C8"/>
    <mergeCell ref="D7:D8"/>
    <mergeCell ref="E7:E8"/>
    <mergeCell ref="F7:F8"/>
    <mergeCell ref="J7:J8"/>
    <mergeCell ref="K7:K8"/>
    <mergeCell ref="G4:G5"/>
    <mergeCell ref="H4:I4"/>
    <mergeCell ref="J4:J5"/>
    <mergeCell ref="K4:L4"/>
    <mergeCell ref="M4:N4"/>
    <mergeCell ref="O4:P4"/>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paperSize="9" scale="30" orientation="landscape" horizontalDpi="4294967295" verticalDpi="4294967295" r:id="rId1"/>
  <rowBreaks count="5" manualBreakCount="5">
    <brk id="14" max="16383" man="1"/>
    <brk id="25" max="16383" man="1"/>
    <brk id="34" max="16383" man="1"/>
    <brk id="42" max="16383" man="1"/>
    <brk id="46"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Lubelski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2021-08-20T10:32:42Z</dcterms:created>
  <dcterms:modified xsi:type="dcterms:W3CDTF">2021-08-20T10:32:43Z</dcterms:modified>
</cp:coreProperties>
</file>