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u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0" i="1" l="1"/>
  <c r="N60" i="1"/>
</calcChain>
</file>

<file path=xl/sharedStrings.xml><?xml version="1.0" encoding="utf-8"?>
<sst xmlns="http://schemas.openxmlformats.org/spreadsheetml/2006/main" count="288" uniqueCount="159">
  <si>
    <t>Plan operacyjny KSOW na lata 2020-2021 (z wyłączeniem działania 8 Plan komunikacyjny) - Lubuski ODR - lipiec 2021 r.</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</si>
  <si>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</si>
  <si>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</si>
  <si>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</si>
  <si>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</si>
  <si>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</si>
  <si>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</si>
  <si>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</si>
  <si>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</si>
  <si>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</si>
  <si>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</si>
  <si>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</si>
  <si>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</si>
  <si>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</si>
  <si>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</si>
  <si>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</si>
  <si>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</si>
  <si>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</si>
  <si>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</si>
  <si>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</si>
  <si>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</si>
  <si>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</si>
  <si>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</si>
  <si>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</si>
  <si>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</si>
  <si>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</si>
  <si>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</si>
  <si>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</si>
  <si>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</si>
  <si>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</si>
  <si>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</si>
  <si>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</si>
  <si>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</si>
  <si>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</si>
  <si>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</si>
  <si>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</si>
  <si>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</si>
  <si>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wyjazd studyjny</t>
  </si>
  <si>
    <t>liczba uczestników</t>
  </si>
  <si>
    <t>40</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</si>
  <si>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</si>
  <si>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II-IV</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</si>
  <si>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</si>
  <si>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</si>
  <si>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</si>
  <si>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filmów krótkometrażowych z wizyt w gospodarstwach ekologicznych na terenie województwa lubuskiego. W filmach, które zostaną zamieszczone na stronie internetowej Ośrodka i serwisie społecznościowym (krajowym SIR) zostaną zaprezentowane innowacyjne rozwiązania w ramach rolnictwa ekologicznego. Filmy będą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</si>
  <si>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</si>
  <si>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liczba filmów</t>
  </si>
  <si>
    <t>Mieszkańcy obszarów wiejskich, ekolodzy, rolnicy, instytucje naukowe i samorządowe, przedsiębiorcy, przetwórcy oraz specjaliści LODR i inni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</si>
  <si>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</si>
  <si>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Wzbogaceniem operacji będzie zrealizowanie filmu stanowiącego kompendium wiedzy w zakresie hodowli alpak przekazanej przez właściciela wizytowanego gospodarstwa prowadzącego hodowlę alpak w województwie lubuskim. Ponadto, zwieńczeniem operacji będzie opracowanie materiału informacyjnego w postaci broszury będącego źródłem wiedzy w dziedzinie hodowli alpak w gospodarstwie i rolę alpakoterapii. Operacja, będzie okazją na uświadomienie uczestnikom o wszechstronnych możliwościach produkcyjnych alpak takich jak: włókno, turystyka i rekreacja oraz alpakoterapia, które mogą zostać wykorzystane dla rozwoju małych gospodarstw jak również stać się dodatkowym alternatywnym źródłem dochodu.    </t>
  </si>
  <si>
    <t>szkolenie</t>
  </si>
  <si>
    <t>Właściciele gospodarstw agroturystycznych, mieszkańcy obszarów wiejskich, rolnicy, hodowcy, specjaliści LODR i inni zainteresowani nowatorską hodowlą alpak.</t>
  </si>
  <si>
    <t xml:space="preserve">III - IV   </t>
  </si>
  <si>
    <t>pokaz</t>
  </si>
  <si>
    <t xml:space="preserve"> liczba pokazów</t>
  </si>
  <si>
    <t>drukowane materiały informacyjne</t>
  </si>
  <si>
    <t>nakład</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</si>
  <si>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</si>
  <si>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</si>
  <si>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</si>
  <si>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</si>
  <si>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</si>
  <si>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</si>
  <si>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100 + 5 wolnych słuchaczy</t>
  </si>
  <si>
    <t>Rolnicy, producenci rolni, hodowcy, mieszkańcy obszarów wiejskich, właściciele gospodarstw agroturystycznych,  jednostki naukowe i samorządowe, specjaliści LODR i inne osoby zainteresowane wdrażaniem innowacji w rolnictwie i na obszarach wiejskich.</t>
  </si>
  <si>
    <t>I - IV</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</si>
  <si>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</si>
  <si>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</si>
  <si>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1</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</si>
  <si>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</si>
  <si>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</si>
  <si>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 xml:space="preserve">Realizacja operacji przyczyni się do powstania filmu krótkometrażowego w zakresie innowacyjnej formy działalności jaką jest prowadzenie gospodarstwa opiekuńczego.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</si>
  <si>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</si>
  <si>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</si>
  <si>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</si>
  <si>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przedstawiającego poszczególne etapy uprawy winorośli i produkcji wina na terenie województwa lubuskiego. Ponadto, celem operacji będzie pokazanie potrzeb oraz problemów, nad których rozwiązaniami mogą pracować przyszłe Grupy Operacyjne bazujące na doświadczeniu lubuskich winiarzy. Ponadto, przedmiotem operacji będzie zorganizowanie warsztatów dot. cięcia zimowego winorośli, zamykającego tematykę uprawy i pielęgnacji winorośli. Przy tym, w ramach operacji zostaną opracowane materiały informacyjne dot. winnic na terenie województwa lubuskiego stanowiące podstawę do weryfikacji potencjalnych partnerów do Grup Operacyjnych zainteresowanych innowacyjnymi rozwiązaniami w uprawie i pielęgnacji winorośli oraz zarządzania winnicą. Nawiązane kontakty przyczynią się do wzbogacenia bazy o potencjalnych partnerów do Grup Operacyjnych w ramach Działania "Współpraca".</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</si>
  <si>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</si>
  <si>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warsztaty</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</si>
  <si>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</si>
  <si>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</si>
  <si>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</si>
  <si>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Innowacyjne metody produkcji roślinnej w ramach organizowanych "Dni Pola" w Złotniku</t>
  </si>
  <si>
    <t xml:space="preserve">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Przedmiotem operacji jest bezpośrednia demonstracja upraw połączona z przekazem fachowej wiedzy w zakresie innowacyjnej produkcji roślinnej. Postęp hodowlany roślin uprawnych jak i w obszarze technologii uprawy, nawożenia, ochrony roślin i nawadniania w połączeniu z wykorzystaniem nowatorskiej technologii (zastosowanie dronów) doskonale wpisuje się w przedmiot operacji. Przedmiotem operacji będzie zorganizowanie "Dni Pola" w Złotniku. Na polach uprawnych zaprezentowany zostanie potencjał hodowlany szerokiej gamy gatunków roślin uprawnych. Celem operacji będzie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 Wzbogaceniem operacji będzie powstanie filmu z przedmiotowych „Dni Pola” zorganizowanych w czerwcu 2020 r. w Złotniku. </t>
  </si>
  <si>
    <t>warsztaty polowe</t>
  </si>
  <si>
    <t>Rolnicy, mieszkańcy obszarów wiejskich, przedsiębiorcy, doradcy i specjaliści rolniczy, potencjalni członkowie Grup Operacyjnych z województwa lubuskiego</t>
  </si>
  <si>
    <t>II</t>
  </si>
  <si>
    <t>Nowoczesna i bezpieczna hodowla ziemniaka w województwie lubuskim</t>
  </si>
  <si>
    <t>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2 szkolenia (Złotnik, Ośno Lubuskie) połączone adekwatnie z 2 pokazami polowymi (Złotnik, Połęcko) będą miały charakter innowacyjno-edukacyjny w połączeniu z praktyczną stroną hodowli ziemniaka. Zdobyta wiedza pozwoli na transfer wiedzy w zakresie dobrych praktyk wdrażania innowacji w rolnictwie i na obszarach wiejskich oraz promowania innowacyjnych technologii uprawy ziemniaka w województwie lubuskim. Powstały w ramach operacji film w części merytorycznej przedstawia dokładne założenia "Programu dla polskiego Ziemniaka" zaprezentowane przez jednostki naukowe (PIORIN, IHAR) W filmie ponadto, godne uwagi będą prezentacje innowacyjnych rozwiązań występujących w gospodarstwach na terenie woj. lubuskiego. Film będzie przedstawiał wiele informacji w zakresie dobrych praktyk wdrażania innowacji w rolnictwie i na obszarach wiejskich oraz promowania innowacyjnych technologii uprawy ziemniaka w województwie lubuskim.</t>
  </si>
  <si>
    <t xml:space="preserve">liczba szkoleń </t>
  </si>
  <si>
    <t>Producenci, przetwórcy i dystrybutorzy ziemniaka lub zamierzający podjąć taką produkcję w celu zwiększenia rentowności swoich gospodarstw rolnych, doradcy i specjaliści rolniczy,  producenci mogący być prekursorami w prawie ziemniaka w województwie lubuskim, inne podmioty oraz inne podmioty i osoby zainteresowane tematyką</t>
  </si>
  <si>
    <t>III - IV</t>
  </si>
  <si>
    <t xml:space="preserve"> liczba uczestników</t>
  </si>
  <si>
    <t>2 x 50</t>
  </si>
  <si>
    <t>pokaz polowy</t>
  </si>
  <si>
    <t>liczba pokazów</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</si>
  <si>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</si>
  <si>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</si>
  <si>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</si>
  <si>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liczba spotkań</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</si>
  <si>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</si>
  <si>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raport</t>
  </si>
  <si>
    <t>liczba</t>
  </si>
  <si>
    <t>Krótkie Łańcuchy Dostaw - alternatywą dla gospodarstw w województwie lubuskim</t>
  </si>
  <si>
    <t>Celem operacji w każdej z form jest wsparcie nawiązania kontaktów pomiędzy potencjalnymi członkami Grup Operacyjnych w aspekcie Krótkich Łańcuchów Dostaw Żywności będących zainteresowanymi złożeniem wniosków w ramach Działania "Współpraca". Wpływ pandemii ma aktualnie ogromny wpływ na zachowania konsumentów na rynku żywności. Podczas spotkań zostaną zaprezentowane tematy dotyczące możliwości uzyskania wsparcia finansowego w ramach działania "Współpraca" oraz zagadnienia rynku żywności, konsekwencji zaistniałej sytuacji epidemiologicznej dla organizacji sprzedaży produktów rolnych w aspekcie Krótkich Łańcuchów Dostaw. Wzbogaceniem operacji będzie powstanie materiałów informacyjnych w postaci broszury będącej kompendium wiedzy w zakresie Krótkich Łańcuchów Dostaw w tym sprzedaży i dostaw bezpośrednich produktów rolnych, działalności RHD.</t>
  </si>
  <si>
    <t>spotkania informacyjne</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</si>
  <si>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</si>
  <si>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</si>
  <si>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</si>
  <si>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</si>
  <si>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</si>
  <si>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konferencja</t>
  </si>
  <si>
    <t>liczba konferencji</t>
  </si>
  <si>
    <t xml:space="preserve">Rolnicy, przetwórcy, mieszkańcy obszarów wiejskich, przedstawiciele doradztwa rolniczego i nauki, administracja rządowa i samorządowa,  instytucje pracujące na rzecz rolnictwa  ekologicznego </t>
  </si>
  <si>
    <t>Konkurs Najlepszy Doradca Ekologiczny</t>
  </si>
  <si>
    <t>liczba konkursów</t>
  </si>
  <si>
    <t>Konkurs na Najlepsze Gospodarstwo Ekologiczne w województwie lubuskim</t>
  </si>
  <si>
    <t>materiał informacyjny</t>
  </si>
  <si>
    <t>Innowacyjne rozwiązania problemów suszy na przykładzie portugalskich gospodarstw rolnych. Regionalne systemy zarządzania wodą.</t>
  </si>
  <si>
    <t>Celem operacji jest upowszechnienie i praktyczne wdrożenie wiedzy na temat innowacyjnych systemów nawadniania na przykładzie portugalskich gospodarstw rolnych oraz sklasyfikowanie potrzeb i problemów nad którymi przyszłe Grupy Operacyjne w ramach Działania "Współpraca" w tej tematyce mogą pracować. Dobre praktyki portugalskich rolników w zakresie stosowania rozwiązań zapobiegania skutkom suszy będą wskazówką dla nowych ścieżek rozwoju oraz możliwości zastosowania innowacyjnych rozwiązań w województwie lubuskim. Operacja będzie okazją do nawiązania międzynarodowych kontaktów, poszukiwania partnerów do współpracy w ramach Działania "Współpraca".</t>
  </si>
  <si>
    <t>20</t>
  </si>
  <si>
    <t xml:space="preserve">Rolnicy, przedsiębiorcy branży rolnej, przedstawiciele świata nauki oraz specjaliści LODR i inni zainteresowani tworzeniem grup operacyjnych EPI w dziedzinie systemów zarządzania wodą </t>
  </si>
  <si>
    <t>Innowacje w chowie i hodowli bydła mięsnego w Polsce i na świecie.</t>
  </si>
  <si>
    <t xml:space="preserve">Głównym celem operacji będzie podniesienie poziomu wiedzy na temat aktualnych innowacji technologicznych w produkcji bydła mięsnego oraz identyfikacja potrzeb i problemów w tym zakresie. Porównanie rozwoju polskiej hodowli z produkcją światową. Wyjazd studyjny zrealizowany w danym gospodarstwie bezpośrednio po konferencji pozwoli na konfrontację zdobytej wiedzy z praktyką. Warsztaty, podczas których każdy z uczestników będzie mógł indywidualnie wykonać zabiegi pod przewodnictwem wykwalifikowanego specjalisty będzie doskonałym źródłem wiedzy praktycznej w przedmiotowej dziedzinie. Konieczność dokonywania zabiegu dekornizacji w celu zapewnienia bezpieczeństwa zwierząt hodowlanych i zaprezentowanie zabiegów w ramach operacji jest w pełni uzasadnione. Praktyczne warsztaty zrealizowane w danym gospodarstwie z udziałem żywych zwierząt pozwolą na konfrontację zdobytej wiedzy z praktyką. Przy tym, wzbogaceniem operacji będzie zorganizowanie spotkania w formie debaty, której celem będzie wymiana poglądów i doświadczeń pomiędzy przedstawicielami lubuskich hodowców bydła a instytucjami wspierającymi ich działalność (ARiMR, KOWR) przy udziale LODR w Kalsku. Wydarzenie pozwoli na zaprezentowanie aktualnej sytuacji w sektorze produkcji zwierzęcej, wskazanie szans i problemów lubuskich hodowców oraz propozycji wykorzystania potencjału warunków naturalnych województwa lubuskiego. Z przeprowadzonego spotkania w formie debaty zostanie zrealizowany materiał filmowy dostępny dla szerokiego grona odbiorców. Takie połączenie różnorodnych form realizacji operacji najbardziej wpisuje się w efektywną współpracę rolników z hodowcami, przedsiębiorcami, przetwórcami oraz jednostkami naukowymi i doradczymi dla rozwoju sieci na rzecz innowacji. </t>
  </si>
  <si>
    <t>konferencja + wyjazd studyjny</t>
  </si>
  <si>
    <t>Rolnicy, hodowcy bydła, przedsiębiorcy, przetwórcy, przedstawiciele instytucji naukowych, samorządowych i doradczych oraz inni zainteresowani innowacjami w chowie i hodowli bydła w Polsce oraz na świecie.</t>
  </si>
  <si>
    <t>II - III</t>
  </si>
  <si>
    <t>film</t>
  </si>
  <si>
    <t xml:space="preserve">Dobre praktyki w rolnictwie łotewskim: hodowla bydła i przetwórstwo. Produkcja zwierzęca oraz przetwórstwo na Podlasiu wzorem innowacji. </t>
  </si>
  <si>
    <t>Celem operacji jest aktywizacja mieszkańców obszarów wiejskich, hodowców w ramach stworzenia partnerstw na rzecz realizacji projektów dla powstania potencjalnych Grup Operacyjnych nakierowanych na innowacyjne rozwiązania w zakresie hodowli bydła oraz przetwórstwa. Przedstawienie dobrych praktyk w zakresie wdrażania innowacyjnych rozwiązań w rolnictwie i na obszarach wiejskich w tym m.in. w zakresie hodowli bydła mięsnego i mlecznego na przykładzie Łotwy będzie podstawą dla inspiracji nowatorskich projektów w przedmiocie działania "Współpraca". Wzbogaceniem operacji będzie poznanie innowacyjnych przykładów w prowadzeniu produkcji zwierzęcej oraz przetwórstwa na Podlasiu. Dobre praktyki w zakresie produktów regionalnych - produkcja i dystrybucja - krótkie łańcuchy dostaw żywności. Sieciowanie partnerów KSOW w połączeniu z identyfikacją partnerów na poczet powstania potencjalnych Grup Operacyjnych.</t>
  </si>
  <si>
    <t>30</t>
  </si>
  <si>
    <t>Uczestnicy zespołów tematycznych, mieszkańcy obszarów wiejskich, rolnicy, hodowcy bydła oraz przedsiębiorcy i przedstawiciele jednostek naukowych oraz samorządowych, właściciele gospodarstw agroturystycznych zainteresowani nowymi rozwiązaniami w dziedzinie produkcji zwierzęcej oraz agroturystyki.</t>
  </si>
  <si>
    <t>Celem konferencji oraz wyjazdu studyjnego jest przekazanie wiedzy teoretycznej potwierdzonej praktyką w zakresie rolnictwa ekologicznego, uprawy ziół, skracaniu łańcucha dostaw żywności, rozwoju innowacyjnych form działalności na terenach wiejskich.</t>
  </si>
  <si>
    <t>Mieszkańcy obszarów wiejskich, właściciele gospodarstw ekologicznych, rolnicy, instytucje naukowe i samorządowe, przedsiębiorcy, przetwórcy oraz specjaliści LODR i inni zainteresowani innowacyjnymi aspektami tematyki zdrowej żywności.</t>
  </si>
  <si>
    <t>Innowacje podczas Targów Rolniczych</t>
  </si>
  <si>
    <t>Przekazanie wiedzy w dziedzinie innowacyjnych rozwiązań technologicznych oraz hodowli zwierząt, w tym użytkowych z naciskiem na nowatorską hodowlę alpak w gospodarstwie i rolę alpakoterapii. Wystawa zwierząt podczas targów rolniczych będzie okazją do przekazu informacji w zakresie hodowli  dla szerokiego grona zainteresowanych.</t>
  </si>
  <si>
    <t>Właściciele gospodarstw agroturystycznych, mieszkańcy obszarów wiejskich, rolnicy, hodowcy, specjaliści LODR, uczestnicy targów rolniczych.</t>
  </si>
  <si>
    <t>Spotkania Zespołów Tematycznych ds. innowacji</t>
  </si>
  <si>
    <t>Celem poszczególnych Zespołów Tematycznych ds. innowacji jest inicjowanie wymiany wiedzy i doświadczeń, identyfikacji bieżących problemów oraz poszukiwanie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inicjatyw na poczet rozwoju innowacji w rolnictwie.</t>
  </si>
  <si>
    <t>Innowacyjna technologia produkcji wina - Gruzja kolebką światowego winiarstwa</t>
  </si>
  <si>
    <t>Celem wyjazdu jest zapoznanie uczestników, głównie lubuskich winiarzy z gruzińską innowacyjną (kachetyjską) metodą produkcji wina. W ramach wyjazdu zostaną też przekazane informacje poświęcone wsparciu, jakie gruziński rząd oferuje producentom produktów regionalnych. Podniesienie poziomu wiedzy i wymiana doświadczeń pomiędzy polskimi producentami wina a producentami z Gruzji.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wina co przyczyni się do przekazania doświadczeń a przy tym wskazania nowych ścieżek rozwoju, możliwości zastosowania innowacyjnych rozwiązań uprawy winorośli oraz nawiązanie współpracy.</t>
  </si>
  <si>
    <t>Uczestnicy spotkań zespołów tematycznych, rolnicy, przedsiębiorcy,  winiarze, przedstawicieli instytucji naukowych, samorządowych i doradczych zainteresowani innowacjami w uprawie winorośli.</t>
  </si>
  <si>
    <t>Innowacyjne formy prowadzenia winorośli</t>
  </si>
  <si>
    <t>Celem operacji jest podniesienie świadomości w zakresie nowoczesnej uprawy winorośli, innowacyjnego podejścia do technologii przetwórstwa owoców wpływającego na podniesienie walorów produkowanego wina oraz znaczenie winiarstwa w województwie lubuskim. Ponadto, poszerzenie wiedzy ze wskazaniem nowych rozwiązań w uprawie winorośli w polskich warunkach klimatycznych. Połączenie szkolenia z pokazem praktycznym dot. cięcia i formowania winorośli będzie wzbogaceniem operacji o praktyczną wiedzę. Przy tym, zrealizowanie filmu przedstawiającego innowacyjne rozwiązania w systemie ochrony roślin w uprawie ekologicznej będzie źródłem wiedzy dla szerokiego grona odbiorców. Przedmiotem operacji będzie pokazanie potrzeb oraz problemów, nad których rozwiązaniami mogą pracować lubuscy winiarze. Nawiązane kontakty z winnicami przyczynią się do wzbogacenia bazy o potencjalnych partnerów sieci na rzecz innowacji w rolnictwie.</t>
  </si>
  <si>
    <t>szkolenie + pokaz</t>
  </si>
  <si>
    <t>Winiarze, rolnicy, uczestnicy spotkań zespołów tematycznych, przetwórcy, przedstawiciele instytucji naukowych, samorządowych i doradczych oraz inni zainteresowani innowacjami w uprawie winorośli na poczet rozwoju sieci innowacji w rolnictwie na terenie województwa lubuskiego.</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</si>
  <si>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wzorem pilotażowej operacji na terenie powiatu świebodzińskiego w 2020 r. W skład przedmiotowych partnerstw należeć będą przedstawiciele  administracji publicznej, rolników, doradztwa rolniczego i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</si>
  <si>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Przedstawiciele administracji publicznej reprezentujący sektor gospodarki wodnej, spółek wodnych,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</si>
  <si>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20 x 20</t>
  </si>
  <si>
    <t>"DNI POLA" w województwie lubuskim. Innowacyjne rozwiązania wspierające produkcję roślinną z naciskiem na produkcję polskiego białka.</t>
  </si>
  <si>
    <t xml:space="preserve">Przedmiotem operacji jest bezpośrednia demonstracja upraw połączona z przekazem fachowej wiedzy w zakresie innowacyjnej produkcji roślinnej. Celem operacji jest wymiana doświadczeń pomiędzy uczestnikami w obszarze postępu technologii uprawy, ochrony roślin, nawożenia oraz nawadniania, a także innowacji w sektorze rolnictwa precyzyjnego. Będzie to możliwe dzięki zorganizowaniu przedmiotowych warsztatów polowych połączonych z demonstracją pól uprawnych. „Dni Pola” odpowiednio w dwóch regionach (południowy i północny) woj. lubuskiego przyczynią się do poznanie i wskazanie nowych ścieżek rozwoju oraz możliwości zastosowania innowacyjnych rozwiązań w rolnictwie. W ramach operacji wezmą udział początkujący jak i doświadczone osoby wykorzystujące nowatorskie rozwiązania w produkcji roślinnej, co przyczyni się do nawiązania współpracy lubuskich rolników. </t>
  </si>
  <si>
    <t>Rolnicy, mieszkańcy obszarów wiejskich, przedsiębiorcy, doradcy i specjaliści rolniczy, jednostki naukowe  i samorządowe.</t>
  </si>
  <si>
    <t>Zwierzęta użytkowe - kierunek chowu i hodowli na przykładzie polskich doświadczeń.</t>
  </si>
  <si>
    <t xml:space="preserve">Głównym celem operacji będzie poznanie innowacyjnych kierunków działań prowadzonych przez Instytut Zootechniki PIB w Balicach. Zapoznanie uczestników z wiedzą prezentowaną przez naukowców i specjalistów przedmiotowego Instytutu, prowadzącego prace rozwojowe, obejmujących hodowlę wszystkich gatunków zwierząt gospodarskich, produkcję bezpiecznej żywności w warunkach przyjaznych dla zwierząt i środowiska przyrodniczego, a także wykorzystanie zwierząt gospodarskich dla celów biomedycznych. Ponadto, celem operacji będzie poznanie zakresu działań prowadzonych przez instytut, dotyczących hodowli i produkcji zwierzęcej, zdolnej do konkurowania na rynku europejskim opierającej się na najnowszych osiągnięciach nauki polskiej i światowej w dziedzinie hodowli i produkcji zwierzęcej.
</t>
  </si>
  <si>
    <t>Rolnicy, producenci rolni, hodowcy, mieszkańcy obszarów wiejskich, właściciele gospodarstw ekologicznych,  jednostki naukowe i samorządowe, specjaliści LODR i inne osoby zainteresowane wdrażaniem innowacji w rolnictwie i na obszarach wiejskich.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</si>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</sst>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_-* #,##0.00\ _z_ł_-;\-* #,##0.00\ _z_ł_-;_-* &quot;-&quot;??\ _z_ł_-;_-@_-"/>
  </numFmts>
  <fonts count="6"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4" fontId="2"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0" fontId="4" fillId="3" borderId="0" xfId="0" applyFont="1" applyFill="1"/>
    <xf numFmtId="4" fontId="4" fillId="3" borderId="1"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4" fontId="4" fillId="3"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horizontal="left" vertical="center" wrapText="1"/>
    </xf>
    <xf numFmtId="0" fontId="0" fillId="0" borderId="0" xfId="0" applyAlignment="1">
      <alignment horizontal="center" vertical="center" wrapText="1"/>
    </xf>
    <xf numFmtId="0" fontId="4" fillId="3" borderId="0" xfId="0" applyFont="1" applyFill="1" applyAlignment="1">
      <alignment vertical="top" wrapText="1"/>
    </xf>
    <xf numFmtId="0" fontId="4"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left" vertical="top" wrapText="1"/>
    </xf>
    <xf numFmtId="165" fontId="4" fillId="3" borderId="2"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165" fontId="4" fillId="3" borderId="1" xfId="0" applyNumberFormat="1" applyFont="1" applyFill="1" applyBorder="1" applyAlignment="1">
      <alignment horizontal="center" vertical="center"/>
    </xf>
    <xf numFmtId="0" fontId="4" fillId="3" borderId="2" xfId="0" applyFont="1" applyFill="1" applyBorder="1"/>
    <xf numFmtId="165" fontId="4" fillId="3" borderId="2" xfId="0" applyNumberFormat="1" applyFont="1" applyFill="1" applyBorder="1" applyAlignment="1">
      <alignment horizontal="center" vertical="center"/>
    </xf>
    <xf numFmtId="0" fontId="4" fillId="3" borderId="3" xfId="0" applyFont="1" applyFill="1" applyBorder="1"/>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49" fontId="4" fillId="3" borderId="4"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xf>
    <xf numFmtId="0" fontId="4" fillId="3" borderId="4" xfId="0" applyFont="1" applyFill="1" applyBorder="1" applyAlignment="1">
      <alignment horizontal="center" vertical="center"/>
    </xf>
    <xf numFmtId="0" fontId="4" fillId="3" borderId="4" xfId="0" applyFont="1" applyFill="1" applyBorder="1" applyAlignment="1">
      <alignment horizontal="center"/>
    </xf>
    <xf numFmtId="0" fontId="4" fillId="3" borderId="4" xfId="0" applyFont="1" applyFill="1" applyBorder="1" applyAlignment="1">
      <alignment vertical="center"/>
    </xf>
    <xf numFmtId="165" fontId="4" fillId="3" borderId="4" xfId="0" applyNumberFormat="1" applyFont="1" applyFill="1" applyBorder="1" applyAlignment="1">
      <alignment horizontal="center" vertical="center"/>
    </xf>
    <xf numFmtId="0" fontId="4" fillId="3" borderId="1" xfId="0" applyFont="1" applyFill="1" applyBorder="1" applyAlignment="1">
      <alignment vertical="top" wrapText="1"/>
    </xf>
    <xf numFmtId="0" fontId="4" fillId="3" borderId="1" xfId="0" applyFont="1" applyFill="1" applyBorder="1" applyAlignment="1">
      <alignment horizontal="left" wrapText="1"/>
    </xf>
    <xf numFmtId="165" fontId="4" fillId="3"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4" fillId="3" borderId="4" xfId="0" applyFont="1" applyFill="1" applyBorder="1" applyAlignment="1">
      <alignment horizontal="left" wrapText="1"/>
    </xf>
    <xf numFmtId="0" fontId="4" fillId="3" borderId="2" xfId="0" applyFont="1" applyFill="1" applyBorder="1" applyAlignment="1">
      <alignment vertical="center" wrapText="1"/>
    </xf>
    <xf numFmtId="0" fontId="4" fillId="3" borderId="2" xfId="0" applyFont="1" applyFill="1" applyBorder="1" applyAlignment="1">
      <alignment wrapText="1"/>
    </xf>
    <xf numFmtId="165" fontId="4" fillId="3" borderId="2" xfId="0" applyNumberFormat="1" applyFont="1" applyFill="1" applyBorder="1" applyAlignment="1">
      <alignment vertical="center" wrapText="1"/>
    </xf>
    <xf numFmtId="0" fontId="4" fillId="3" borderId="3" xfId="0" applyFont="1" applyFill="1" applyBorder="1" applyAlignment="1">
      <alignment wrapText="1"/>
    </xf>
    <xf numFmtId="165" fontId="4" fillId="3" borderId="3" xfId="0" applyNumberFormat="1" applyFont="1" applyFill="1" applyBorder="1" applyAlignment="1">
      <alignment vertical="center" wrapText="1"/>
    </xf>
    <xf numFmtId="0" fontId="4" fillId="3" borderId="4" xfId="0" applyFont="1" applyFill="1" applyBorder="1" applyAlignment="1">
      <alignment wrapText="1"/>
    </xf>
    <xf numFmtId="165" fontId="4" fillId="3" borderId="4" xfId="0" applyNumberFormat="1" applyFont="1" applyFill="1" applyBorder="1" applyAlignment="1">
      <alignment vertical="center" wrapText="1"/>
    </xf>
    <xf numFmtId="0" fontId="4" fillId="3" borderId="1" xfId="0" applyFont="1" applyFill="1" applyBorder="1" applyAlignment="1">
      <alignment wrapText="1"/>
    </xf>
    <xf numFmtId="0" fontId="4" fillId="3" borderId="1" xfId="0" applyFont="1" applyFill="1" applyBorder="1"/>
    <xf numFmtId="0" fontId="0" fillId="4" borderId="1" xfId="0" applyFill="1" applyBorder="1" applyAlignment="1">
      <alignment horizontal="center" wrapText="1"/>
    </xf>
    <xf numFmtId="0" fontId="0" fillId="0" borderId="1" xfId="0" applyBorder="1" applyAlignment="1">
      <alignment horizont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1" xfId="0" applyFill="1" applyBorder="1" applyAlignment="1">
      <alignment horizontal="center"/>
    </xf>
    <xf numFmtId="0" fontId="0" fillId="3" borderId="1" xfId="0" applyFill="1" applyBorder="1" applyAlignment="1">
      <alignment horizontal="center" vertical="center"/>
    </xf>
    <xf numFmtId="4" fontId="0" fillId="3" borderId="1"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pageSetUpPr fitToPage="1"/>
  </sheetPr>
  <dimension ref="A2:S61"/>
  <sheetViews>
    <sheetView tabSelected="1" zoomScale="60" zoomScaleNormal="60" workbookViewId="0">
      <selection activeCell="I12" sqref="I12"/>
    </sheetView>
  </sheetViews>
  <sheetFormatPr defaultRowHeight="15" x14ac:dyDescent="0.25"/>
  <cols>
    <col min="1" max="1" width="4.71093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15.85546875" customWidth="1"/>
    <col min="19" max="19" width="19.5703125" customWidth="1"/>
    <col min="259" max="259" width="4.7109375" bestFit="1" customWidth="1"/>
    <col min="260" max="260" width="9.7109375" bestFit="1" customWidth="1"/>
    <col min="261" max="261" width="10"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8" customFormat="1" ht="47.25" customHeight="1" x14ac:dyDescent="0.25">
      <c r="A4" s="3" t="s">
        <v>1</v>
      </c>
      <c r="B4" s="4" t="s">
        <v>2</v>
      </c>
      <c r="C4" s="4" t="s">
        <v>3</v>
      </c>
      <c r="D4" s="4" t="s">
        <v>4</v>
      </c>
      <c r="E4" s="3" t="s">
        <v>5</v>
      </c>
      <c r="F4" s="3" t="s">
        <v>6</v>
      </c>
      <c r="G4" s="3" t="s">
        <v>7</v>
      </c>
      <c r="H4" s="4" t="s">
        <v>8</v>
      </c>
      <c r="I4" s="4"/>
      <c r="J4" s="3" t="s">
        <v>9</v>
      </c>
      <c r="K4" s="4" t="s">
        <v>10</v>
      </c>
      <c r="L4" s="5"/>
      <c r="M4" s="6" t="s">
        <v>11</v>
      </c>
      <c r="N4" s="6"/>
      <c r="O4" s="6" t="s">
        <v>12</v>
      </c>
      <c r="P4" s="6"/>
      <c r="Q4" s="3" t="s">
        <v>13</v>
      </c>
      <c r="R4" s="4" t="s">
        <v>14</v>
      </c>
      <c r="S4" s="7"/>
    </row>
    <row r="5" spans="1:19" s="8" customFormat="1" ht="35.25" customHeight="1" x14ac:dyDescent="0.2">
      <c r="A5" s="3"/>
      <c r="B5" s="4"/>
      <c r="C5" s="4"/>
      <c r="D5" s="4"/>
      <c r="E5" s="3"/>
      <c r="F5" s="3"/>
      <c r="G5" s="3"/>
      <c r="H5" s="9" t="s">
        <v>15</v>
      </c>
      <c r="I5" s="9" t="s">
        <v>16</v>
      </c>
      <c r="J5" s="3"/>
      <c r="K5" s="9">
        <v>2020</v>
      </c>
      <c r="L5" s="9">
        <v>2021</v>
      </c>
      <c r="M5" s="10">
        <v>2020</v>
      </c>
      <c r="N5" s="10">
        <v>2021</v>
      </c>
      <c r="O5" s="10">
        <v>2020</v>
      </c>
      <c r="P5" s="10">
        <v>2021</v>
      </c>
      <c r="Q5" s="3"/>
      <c r="R5" s="4"/>
      <c r="S5" s="7"/>
    </row>
    <row r="6" spans="1:19" s="8" customFormat="1" ht="15.75" customHeight="1" x14ac:dyDescent="0.2">
      <c r="A6" s="11" t="s">
        <v>17</v>
      </c>
      <c r="B6" s="9" t="s">
        <v>18</v>
      </c>
      <c r="C6" s="9" t="s">
        <v>19</v>
      </c>
      <c r="D6" s="9" t="s">
        <v>20</v>
      </c>
      <c r="E6" s="11" t="s">
        <v>21</v>
      </c>
      <c r="F6" s="11" t="s">
        <v>22</v>
      </c>
      <c r="G6" s="11" t="s">
        <v>23</v>
      </c>
      <c r="H6" s="9" t="s">
        <v>24</v>
      </c>
      <c r="I6" s="9" t="s">
        <v>25</v>
      </c>
      <c r="J6" s="11" t="s">
        <v>26</v>
      </c>
      <c r="K6" s="9" t="s">
        <v>27</v>
      </c>
      <c r="L6" s="9" t="s">
        <v>28</v>
      </c>
      <c r="M6" s="12" t="s">
        <v>29</v>
      </c>
      <c r="N6" s="12" t="s">
        <v>30</v>
      </c>
      <c r="O6" s="12" t="s">
        <v>31</v>
      </c>
      <c r="P6" s="12" t="s">
        <v>32</v>
      </c>
      <c r="Q6" s="11" t="s">
        <v>33</v>
      </c>
      <c r="R6" s="9" t="s">
        <v>34</v>
      </c>
      <c r="S6" s="7"/>
    </row>
    <row r="7" spans="1:19" s="21" customFormat="1" ht="180.75" customHeight="1" x14ac:dyDescent="0.25">
      <c r="A7" s="13">
        <v>1</v>
      </c>
      <c r="B7" s="13">
        <v>1</v>
      </c>
      <c r="C7" s="13">
        <v>4</v>
      </c>
      <c r="D7" s="14">
        <v>5</v>
      </c>
      <c r="E7" s="15" t="s">
        <v>35</v>
      </c>
      <c r="F7" s="15" t="s">
        <v>36</v>
      </c>
      <c r="G7" s="14" t="s">
        <v>37</v>
      </c>
      <c r="H7" s="14" t="s">
        <v>38</v>
      </c>
      <c r="I7" s="16" t="s">
        <v>39</v>
      </c>
      <c r="J7" s="14" t="s">
        <v>40</v>
      </c>
      <c r="K7" s="17"/>
      <c r="L7" s="17" t="s">
        <v>41</v>
      </c>
      <c r="M7" s="18"/>
      <c r="N7" s="19">
        <v>70000</v>
      </c>
      <c r="O7" s="18"/>
      <c r="P7" s="19">
        <v>70000</v>
      </c>
      <c r="Q7" s="14" t="s">
        <v>42</v>
      </c>
      <c r="R7" s="14" t="s">
        <v>43</v>
      </c>
      <c r="S7" s="20"/>
    </row>
    <row r="8" spans="1:19" s="21" customFormat="1" ht="271.5" customHeight="1" x14ac:dyDescent="0.25">
      <c r="A8" s="14">
        <v>2</v>
      </c>
      <c r="B8" s="14">
        <v>1</v>
      </c>
      <c r="C8" s="14">
        <v>4</v>
      </c>
      <c r="D8" s="14">
        <v>5</v>
      </c>
      <c r="E8" s="15" t="s">
        <v>44</v>
      </c>
      <c r="F8" s="15" t="s">
        <v>45</v>
      </c>
      <c r="G8" s="14" t="s">
        <v>46</v>
      </c>
      <c r="H8" s="14" t="s">
        <v>47</v>
      </c>
      <c r="I8" s="14">
        <v>6</v>
      </c>
      <c r="J8" s="14" t="s">
        <v>48</v>
      </c>
      <c r="K8" s="14" t="s">
        <v>41</v>
      </c>
      <c r="L8" s="14"/>
      <c r="M8" s="22">
        <v>7000</v>
      </c>
      <c r="N8" s="14"/>
      <c r="O8" s="22">
        <v>7000</v>
      </c>
      <c r="P8" s="14"/>
      <c r="Q8" s="14" t="s">
        <v>42</v>
      </c>
      <c r="R8" s="14" t="s">
        <v>43</v>
      </c>
      <c r="S8" s="20"/>
    </row>
    <row r="9" spans="1:19" s="27" customFormat="1" ht="53.25" customHeight="1" x14ac:dyDescent="0.25">
      <c r="A9" s="23">
        <v>3</v>
      </c>
      <c r="B9" s="23">
        <v>1</v>
      </c>
      <c r="C9" s="23">
        <v>4</v>
      </c>
      <c r="D9" s="24">
        <v>5</v>
      </c>
      <c r="E9" s="24" t="s">
        <v>49</v>
      </c>
      <c r="F9" s="25" t="s">
        <v>50</v>
      </c>
      <c r="G9" s="14" t="s">
        <v>51</v>
      </c>
      <c r="H9" s="14" t="s">
        <v>38</v>
      </c>
      <c r="I9" s="14">
        <v>40</v>
      </c>
      <c r="J9" s="24" t="s">
        <v>52</v>
      </c>
      <c r="K9" s="24" t="s">
        <v>53</v>
      </c>
      <c r="L9" s="24"/>
      <c r="M9" s="26">
        <v>13000</v>
      </c>
      <c r="N9" s="24"/>
      <c r="O9" s="26">
        <v>13000</v>
      </c>
      <c r="P9" s="24"/>
      <c r="Q9" s="24" t="s">
        <v>42</v>
      </c>
      <c r="R9" s="24" t="s">
        <v>43</v>
      </c>
    </row>
    <row r="10" spans="1:19" s="21" customFormat="1" ht="48" customHeight="1" x14ac:dyDescent="0.25">
      <c r="A10" s="23"/>
      <c r="B10" s="23"/>
      <c r="C10" s="23"/>
      <c r="D10" s="28"/>
      <c r="E10" s="29"/>
      <c r="F10" s="30"/>
      <c r="G10" s="14" t="s">
        <v>54</v>
      </c>
      <c r="H10" s="14" t="s">
        <v>55</v>
      </c>
      <c r="I10" s="14">
        <v>1</v>
      </c>
      <c r="J10" s="28"/>
      <c r="K10" s="28"/>
      <c r="L10" s="28"/>
      <c r="M10" s="28"/>
      <c r="N10" s="28"/>
      <c r="O10" s="28"/>
      <c r="P10" s="28"/>
      <c r="Q10" s="28"/>
      <c r="R10" s="28"/>
    </row>
    <row r="11" spans="1:19" s="21" customFormat="1" ht="61.5" customHeight="1" x14ac:dyDescent="0.25">
      <c r="A11" s="23"/>
      <c r="B11" s="23"/>
      <c r="C11" s="23"/>
      <c r="D11" s="28"/>
      <c r="E11" s="29"/>
      <c r="F11" s="30"/>
      <c r="G11" s="14" t="s">
        <v>56</v>
      </c>
      <c r="H11" s="14" t="s">
        <v>57</v>
      </c>
      <c r="I11" s="14">
        <v>200</v>
      </c>
      <c r="J11" s="28"/>
      <c r="K11" s="28"/>
      <c r="L11" s="28"/>
      <c r="M11" s="28"/>
      <c r="N11" s="28"/>
      <c r="O11" s="28"/>
      <c r="P11" s="28"/>
      <c r="Q11" s="28"/>
      <c r="R11" s="28"/>
    </row>
    <row r="12" spans="1:19" s="34" customFormat="1" ht="132.75" customHeight="1" x14ac:dyDescent="0.25">
      <c r="A12" s="23"/>
      <c r="B12" s="23"/>
      <c r="C12" s="23"/>
      <c r="D12" s="31"/>
      <c r="E12" s="32"/>
      <c r="F12" s="33"/>
      <c r="G12" s="14" t="s">
        <v>46</v>
      </c>
      <c r="H12" s="14" t="s">
        <v>47</v>
      </c>
      <c r="I12" s="14">
        <v>1</v>
      </c>
      <c r="J12" s="31"/>
      <c r="K12" s="31"/>
      <c r="L12" s="31"/>
      <c r="M12" s="31"/>
      <c r="N12" s="31"/>
      <c r="O12" s="31"/>
      <c r="P12" s="31"/>
      <c r="Q12" s="31"/>
      <c r="R12" s="31"/>
    </row>
    <row r="13" spans="1:19" s="34" customFormat="1" ht="375" customHeight="1" x14ac:dyDescent="0.25">
      <c r="A13" s="14">
        <v>4</v>
      </c>
      <c r="B13" s="14">
        <v>1</v>
      </c>
      <c r="C13" s="14">
        <v>4</v>
      </c>
      <c r="D13" s="14">
        <v>5</v>
      </c>
      <c r="E13" s="15" t="s">
        <v>58</v>
      </c>
      <c r="F13" s="15" t="s">
        <v>59</v>
      </c>
      <c r="G13" s="15" t="s">
        <v>46</v>
      </c>
      <c r="H13" s="15" t="s">
        <v>47</v>
      </c>
      <c r="I13" s="15">
        <v>1</v>
      </c>
      <c r="J13" s="15" t="s">
        <v>60</v>
      </c>
      <c r="K13" s="15" t="s">
        <v>41</v>
      </c>
      <c r="L13" s="15">
        <v>0</v>
      </c>
      <c r="M13" s="15">
        <v>11000</v>
      </c>
      <c r="N13" s="15">
        <v>0</v>
      </c>
      <c r="O13" s="15">
        <v>11000</v>
      </c>
      <c r="P13" s="15">
        <v>0</v>
      </c>
      <c r="Q13" s="15" t="s">
        <v>42</v>
      </c>
      <c r="R13" s="15" t="s">
        <v>43</v>
      </c>
    </row>
    <row r="14" spans="1:19" s="34" customFormat="1" ht="147.75" customHeight="1" x14ac:dyDescent="0.25">
      <c r="A14" s="14">
        <v>5</v>
      </c>
      <c r="B14" s="14">
        <v>1</v>
      </c>
      <c r="C14" s="14">
        <v>4</v>
      </c>
      <c r="D14" s="14">
        <v>5</v>
      </c>
      <c r="E14" s="15" t="s">
        <v>61</v>
      </c>
      <c r="F14" s="15" t="s">
        <v>62</v>
      </c>
      <c r="G14" s="15" t="s">
        <v>63</v>
      </c>
      <c r="H14" s="15" t="s">
        <v>38</v>
      </c>
      <c r="I14" s="15" t="s">
        <v>64</v>
      </c>
      <c r="J14" s="15" t="s">
        <v>65</v>
      </c>
      <c r="K14" s="15" t="s">
        <v>66</v>
      </c>
      <c r="L14" s="15">
        <v>0</v>
      </c>
      <c r="M14" s="15">
        <v>2000</v>
      </c>
      <c r="N14" s="15">
        <v>0</v>
      </c>
      <c r="O14" s="15">
        <v>2000</v>
      </c>
      <c r="P14" s="15">
        <v>0</v>
      </c>
      <c r="Q14" s="15" t="s">
        <v>42</v>
      </c>
      <c r="R14" s="15" t="s">
        <v>43</v>
      </c>
    </row>
    <row r="15" spans="1:19" ht="255" customHeight="1" x14ac:dyDescent="0.25">
      <c r="A15" s="13">
        <v>6</v>
      </c>
      <c r="B15" s="14">
        <v>1</v>
      </c>
      <c r="C15" s="13">
        <v>4</v>
      </c>
      <c r="D15" s="14">
        <v>5</v>
      </c>
      <c r="E15" s="15" t="s">
        <v>67</v>
      </c>
      <c r="F15" s="15" t="s">
        <v>68</v>
      </c>
      <c r="G15" s="14" t="s">
        <v>46</v>
      </c>
      <c r="H15" s="14" t="s">
        <v>47</v>
      </c>
      <c r="I15" s="16" t="s">
        <v>69</v>
      </c>
      <c r="J15" s="14" t="s">
        <v>70</v>
      </c>
      <c r="K15" s="17" t="s">
        <v>41</v>
      </c>
      <c r="L15" s="17"/>
      <c r="M15" s="19">
        <v>1000</v>
      </c>
      <c r="N15" s="13"/>
      <c r="O15" s="19">
        <v>1000</v>
      </c>
      <c r="P15" s="19"/>
      <c r="Q15" s="14" t="s">
        <v>42</v>
      </c>
      <c r="R15" s="14" t="s">
        <v>43</v>
      </c>
    </row>
    <row r="16" spans="1:19" ht="226.9" customHeight="1" x14ac:dyDescent="0.25">
      <c r="A16" s="14">
        <v>7</v>
      </c>
      <c r="B16" s="14">
        <v>1</v>
      </c>
      <c r="C16" s="14">
        <v>4</v>
      </c>
      <c r="D16" s="14">
        <v>5</v>
      </c>
      <c r="E16" s="15" t="s">
        <v>71</v>
      </c>
      <c r="F16" s="35" t="s">
        <v>72</v>
      </c>
      <c r="G16" s="14" t="s">
        <v>46</v>
      </c>
      <c r="H16" s="14" t="s">
        <v>47</v>
      </c>
      <c r="I16" s="14">
        <v>1</v>
      </c>
      <c r="J16" s="14" t="s">
        <v>73</v>
      </c>
      <c r="K16" s="14" t="s">
        <v>74</v>
      </c>
      <c r="L16" s="14"/>
      <c r="M16" s="22">
        <v>4000</v>
      </c>
      <c r="N16" s="14"/>
      <c r="O16" s="22">
        <v>4000</v>
      </c>
      <c r="P16" s="14"/>
      <c r="Q16" s="14" t="s">
        <v>42</v>
      </c>
      <c r="R16" s="14" t="s">
        <v>43</v>
      </c>
    </row>
    <row r="17" spans="1:18" ht="56.45" customHeight="1" x14ac:dyDescent="0.25">
      <c r="A17" s="24">
        <v>8</v>
      </c>
      <c r="B17" s="24">
        <v>1</v>
      </c>
      <c r="C17" s="24">
        <v>4</v>
      </c>
      <c r="D17" s="24">
        <v>5</v>
      </c>
      <c r="E17" s="25" t="s">
        <v>75</v>
      </c>
      <c r="F17" s="25" t="s">
        <v>76</v>
      </c>
      <c r="G17" s="14" t="s">
        <v>46</v>
      </c>
      <c r="H17" s="14" t="s">
        <v>47</v>
      </c>
      <c r="I17" s="14">
        <v>1</v>
      </c>
      <c r="J17" s="24" t="s">
        <v>77</v>
      </c>
      <c r="K17" s="24" t="s">
        <v>74</v>
      </c>
      <c r="L17" s="24"/>
      <c r="M17" s="26">
        <v>6000</v>
      </c>
      <c r="N17" s="24"/>
      <c r="O17" s="26">
        <v>6000</v>
      </c>
      <c r="P17" s="24"/>
      <c r="Q17" s="24" t="s">
        <v>42</v>
      </c>
      <c r="R17" s="24" t="s">
        <v>43</v>
      </c>
    </row>
    <row r="18" spans="1:18" ht="75.599999999999994" customHeight="1" x14ac:dyDescent="0.25">
      <c r="A18" s="28"/>
      <c r="B18" s="28"/>
      <c r="C18" s="28"/>
      <c r="D18" s="28"/>
      <c r="E18" s="30"/>
      <c r="F18" s="30"/>
      <c r="G18" s="14" t="s">
        <v>56</v>
      </c>
      <c r="H18" s="14" t="s">
        <v>57</v>
      </c>
      <c r="I18" s="14">
        <v>500</v>
      </c>
      <c r="J18" s="28"/>
      <c r="K18" s="28"/>
      <c r="L18" s="28"/>
      <c r="M18" s="28"/>
      <c r="N18" s="28"/>
      <c r="O18" s="28"/>
      <c r="P18" s="28"/>
      <c r="Q18" s="28"/>
      <c r="R18" s="28"/>
    </row>
    <row r="19" spans="1:18" ht="97.5" customHeight="1" x14ac:dyDescent="0.25">
      <c r="A19" s="31"/>
      <c r="B19" s="31"/>
      <c r="C19" s="31"/>
      <c r="D19" s="31"/>
      <c r="E19" s="33"/>
      <c r="F19" s="33"/>
      <c r="G19" s="14" t="s">
        <v>78</v>
      </c>
      <c r="H19" s="14" t="s">
        <v>38</v>
      </c>
      <c r="I19" s="14">
        <v>25</v>
      </c>
      <c r="J19" s="31"/>
      <c r="K19" s="31"/>
      <c r="L19" s="31"/>
      <c r="M19" s="31"/>
      <c r="N19" s="31"/>
      <c r="O19" s="31"/>
      <c r="P19" s="31"/>
      <c r="Q19" s="31"/>
      <c r="R19" s="31"/>
    </row>
    <row r="20" spans="1:18" ht="112.15" customHeight="1" x14ac:dyDescent="0.25">
      <c r="A20" s="23">
        <v>9</v>
      </c>
      <c r="B20" s="23">
        <v>1</v>
      </c>
      <c r="C20" s="23">
        <v>4</v>
      </c>
      <c r="D20" s="23">
        <v>5</v>
      </c>
      <c r="E20" s="36" t="s">
        <v>79</v>
      </c>
      <c r="F20" s="36" t="s">
        <v>80</v>
      </c>
      <c r="G20" s="14" t="s">
        <v>46</v>
      </c>
      <c r="H20" s="14" t="s">
        <v>47</v>
      </c>
      <c r="I20" s="14">
        <v>4</v>
      </c>
      <c r="J20" s="23" t="s">
        <v>81</v>
      </c>
      <c r="K20" s="23" t="s">
        <v>74</v>
      </c>
      <c r="L20" s="23"/>
      <c r="M20" s="37">
        <v>3000</v>
      </c>
      <c r="N20" s="23"/>
      <c r="O20" s="37">
        <v>3000</v>
      </c>
      <c r="P20" s="23"/>
      <c r="Q20" s="23" t="s">
        <v>42</v>
      </c>
      <c r="R20" s="23" t="s">
        <v>43</v>
      </c>
    </row>
    <row r="21" spans="1:18" ht="136.5" customHeight="1" x14ac:dyDescent="0.25">
      <c r="A21" s="23"/>
      <c r="B21" s="23"/>
      <c r="C21" s="23"/>
      <c r="D21" s="23"/>
      <c r="E21" s="36"/>
      <c r="F21" s="36"/>
      <c r="G21" s="14" t="s">
        <v>56</v>
      </c>
      <c r="H21" s="14" t="s">
        <v>57</v>
      </c>
      <c r="I21" s="14">
        <v>200</v>
      </c>
      <c r="J21" s="23"/>
      <c r="K21" s="23"/>
      <c r="L21" s="23"/>
      <c r="M21" s="23"/>
      <c r="N21" s="23"/>
      <c r="O21" s="23"/>
      <c r="P21" s="23"/>
      <c r="Q21" s="23"/>
      <c r="R21" s="23"/>
    </row>
    <row r="22" spans="1:18" s="27" customFormat="1" ht="226.9" customHeight="1" x14ac:dyDescent="0.25">
      <c r="A22" s="24">
        <v>10</v>
      </c>
      <c r="B22" s="24">
        <v>1</v>
      </c>
      <c r="C22" s="24">
        <v>4</v>
      </c>
      <c r="D22" s="24">
        <v>5</v>
      </c>
      <c r="E22" s="25" t="s">
        <v>82</v>
      </c>
      <c r="F22" s="25" t="s">
        <v>83</v>
      </c>
      <c r="G22" s="14" t="s">
        <v>84</v>
      </c>
      <c r="H22" s="14" t="s">
        <v>38</v>
      </c>
      <c r="I22" s="14">
        <v>100</v>
      </c>
      <c r="J22" s="24" t="s">
        <v>85</v>
      </c>
      <c r="K22" s="24" t="s">
        <v>86</v>
      </c>
      <c r="L22" s="24"/>
      <c r="M22" s="26">
        <v>7000</v>
      </c>
      <c r="N22" s="24"/>
      <c r="O22" s="26">
        <v>7000</v>
      </c>
      <c r="P22" s="24"/>
      <c r="Q22" s="24" t="s">
        <v>42</v>
      </c>
      <c r="R22" s="24" t="s">
        <v>43</v>
      </c>
    </row>
    <row r="23" spans="1:18" s="27" customFormat="1" ht="119.25" customHeight="1" x14ac:dyDescent="0.25">
      <c r="A23" s="31"/>
      <c r="B23" s="31"/>
      <c r="C23" s="31"/>
      <c r="D23" s="31"/>
      <c r="E23" s="33"/>
      <c r="F23" s="33"/>
      <c r="G23" s="14" t="s">
        <v>46</v>
      </c>
      <c r="H23" s="14" t="s">
        <v>47</v>
      </c>
      <c r="I23" s="14">
        <v>1</v>
      </c>
      <c r="J23" s="31"/>
      <c r="K23" s="31"/>
      <c r="L23" s="31"/>
      <c r="M23" s="31"/>
      <c r="N23" s="31"/>
      <c r="O23" s="31"/>
      <c r="P23" s="31"/>
      <c r="Q23" s="31"/>
      <c r="R23" s="31"/>
    </row>
    <row r="24" spans="1:18" s="27" customFormat="1" ht="67.150000000000006" customHeight="1" x14ac:dyDescent="0.25">
      <c r="A24" s="23">
        <v>11</v>
      </c>
      <c r="B24" s="23">
        <v>1</v>
      </c>
      <c r="C24" s="23">
        <v>4</v>
      </c>
      <c r="D24" s="23">
        <v>2</v>
      </c>
      <c r="E24" s="36" t="s">
        <v>87</v>
      </c>
      <c r="F24" s="36" t="s">
        <v>88</v>
      </c>
      <c r="G24" s="23" t="s">
        <v>51</v>
      </c>
      <c r="H24" s="14" t="s">
        <v>89</v>
      </c>
      <c r="I24" s="14">
        <v>2</v>
      </c>
      <c r="J24" s="23" t="s">
        <v>90</v>
      </c>
      <c r="K24" s="23" t="s">
        <v>91</v>
      </c>
      <c r="L24" s="23"/>
      <c r="M24" s="38">
        <v>20000</v>
      </c>
      <c r="N24" s="23"/>
      <c r="O24" s="38">
        <v>20000</v>
      </c>
      <c r="P24" s="23"/>
      <c r="Q24" s="23" t="s">
        <v>42</v>
      </c>
      <c r="R24" s="23" t="s">
        <v>43</v>
      </c>
    </row>
    <row r="25" spans="1:18" s="27" customFormat="1" ht="72" customHeight="1" x14ac:dyDescent="0.25">
      <c r="A25" s="23"/>
      <c r="B25" s="23"/>
      <c r="C25" s="23"/>
      <c r="D25" s="23"/>
      <c r="E25" s="36"/>
      <c r="F25" s="36"/>
      <c r="G25" s="23"/>
      <c r="H25" s="14" t="s">
        <v>92</v>
      </c>
      <c r="I25" s="14" t="s">
        <v>93</v>
      </c>
      <c r="J25" s="23"/>
      <c r="K25" s="23"/>
      <c r="L25" s="23"/>
      <c r="M25" s="39"/>
      <c r="N25" s="23"/>
      <c r="O25" s="39"/>
      <c r="P25" s="23"/>
      <c r="Q25" s="23"/>
      <c r="R25" s="23"/>
    </row>
    <row r="26" spans="1:18" s="27" customFormat="1" ht="97.15" customHeight="1" x14ac:dyDescent="0.25">
      <c r="A26" s="23"/>
      <c r="B26" s="23"/>
      <c r="C26" s="23"/>
      <c r="D26" s="23"/>
      <c r="E26" s="36"/>
      <c r="F26" s="36"/>
      <c r="G26" s="14" t="s">
        <v>94</v>
      </c>
      <c r="H26" s="14" t="s">
        <v>95</v>
      </c>
      <c r="I26" s="14">
        <v>2</v>
      </c>
      <c r="J26" s="23"/>
      <c r="K26" s="23"/>
      <c r="L26" s="23"/>
      <c r="M26" s="39"/>
      <c r="N26" s="23"/>
      <c r="O26" s="39"/>
      <c r="P26" s="23"/>
      <c r="Q26" s="23"/>
      <c r="R26" s="23"/>
    </row>
    <row r="27" spans="1:18" s="27" customFormat="1" ht="91.5" customHeight="1" x14ac:dyDescent="0.25">
      <c r="A27" s="23"/>
      <c r="B27" s="23"/>
      <c r="C27" s="23"/>
      <c r="D27" s="23"/>
      <c r="E27" s="36"/>
      <c r="F27" s="36"/>
      <c r="G27" s="14" t="s">
        <v>46</v>
      </c>
      <c r="H27" s="14" t="s">
        <v>47</v>
      </c>
      <c r="I27" s="14">
        <v>1</v>
      </c>
      <c r="J27" s="23"/>
      <c r="K27" s="23"/>
      <c r="L27" s="23"/>
      <c r="M27" s="39"/>
      <c r="N27" s="23"/>
      <c r="O27" s="39"/>
      <c r="P27" s="23"/>
      <c r="Q27" s="23"/>
      <c r="R27" s="23"/>
    </row>
    <row r="28" spans="1:18" s="27" customFormat="1" ht="95.45" customHeight="1" x14ac:dyDescent="0.25">
      <c r="A28" s="24">
        <v>12</v>
      </c>
      <c r="B28" s="24">
        <v>1</v>
      </c>
      <c r="C28" s="24">
        <v>4</v>
      </c>
      <c r="D28" s="24">
        <v>2</v>
      </c>
      <c r="E28" s="24" t="s">
        <v>96</v>
      </c>
      <c r="F28" s="40" t="s">
        <v>97</v>
      </c>
      <c r="G28" s="24" t="s">
        <v>98</v>
      </c>
      <c r="H28" s="14" t="s">
        <v>99</v>
      </c>
      <c r="I28" s="14">
        <v>3</v>
      </c>
      <c r="J28" s="24" t="s">
        <v>100</v>
      </c>
      <c r="K28" s="24" t="s">
        <v>91</v>
      </c>
      <c r="L28" s="24"/>
      <c r="M28" s="41">
        <v>7000</v>
      </c>
      <c r="N28" s="24"/>
      <c r="O28" s="41">
        <v>7000</v>
      </c>
      <c r="P28" s="24"/>
      <c r="Q28" s="24" t="s">
        <v>42</v>
      </c>
      <c r="R28" s="24" t="s">
        <v>43</v>
      </c>
    </row>
    <row r="29" spans="1:18" s="27" customFormat="1" ht="95.45" customHeight="1" x14ac:dyDescent="0.25">
      <c r="A29" s="28"/>
      <c r="B29" s="28"/>
      <c r="C29" s="28"/>
      <c r="D29" s="28"/>
      <c r="E29" s="28"/>
      <c r="F29" s="42"/>
      <c r="G29" s="31"/>
      <c r="H29" s="14" t="s">
        <v>38</v>
      </c>
      <c r="I29" s="14">
        <v>50</v>
      </c>
      <c r="J29" s="28"/>
      <c r="K29" s="28"/>
      <c r="L29" s="28"/>
      <c r="M29" s="28"/>
      <c r="N29" s="28"/>
      <c r="O29" s="28"/>
      <c r="P29" s="28"/>
      <c r="Q29" s="28"/>
      <c r="R29" s="28"/>
    </row>
    <row r="30" spans="1:18" s="27" customFormat="1" ht="72.75" customHeight="1" x14ac:dyDescent="0.25">
      <c r="A30" s="31"/>
      <c r="B30" s="31"/>
      <c r="C30" s="31"/>
      <c r="D30" s="31"/>
      <c r="E30" s="31"/>
      <c r="F30" s="43"/>
      <c r="G30" s="14" t="s">
        <v>101</v>
      </c>
      <c r="H30" s="14" t="s">
        <v>102</v>
      </c>
      <c r="I30" s="14">
        <v>1</v>
      </c>
      <c r="J30" s="31"/>
      <c r="K30" s="31"/>
      <c r="L30" s="31"/>
      <c r="M30" s="31"/>
      <c r="N30" s="31"/>
      <c r="O30" s="31"/>
      <c r="P30" s="31"/>
      <c r="Q30" s="31"/>
      <c r="R30" s="31"/>
    </row>
    <row r="31" spans="1:18" s="27" customFormat="1" ht="46.5" customHeight="1" x14ac:dyDescent="0.25">
      <c r="A31" s="23">
        <v>13</v>
      </c>
      <c r="B31" s="23">
        <v>1</v>
      </c>
      <c r="C31" s="23">
        <v>4</v>
      </c>
      <c r="D31" s="23">
        <v>5</v>
      </c>
      <c r="E31" s="23" t="s">
        <v>103</v>
      </c>
      <c r="F31" s="36" t="s">
        <v>104</v>
      </c>
      <c r="G31" s="14" t="s">
        <v>105</v>
      </c>
      <c r="H31" s="14" t="s">
        <v>38</v>
      </c>
      <c r="I31" s="14">
        <v>40</v>
      </c>
      <c r="J31" s="23" t="s">
        <v>106</v>
      </c>
      <c r="K31" s="23" t="s">
        <v>91</v>
      </c>
      <c r="L31" s="23"/>
      <c r="M31" s="38">
        <v>2100</v>
      </c>
      <c r="N31" s="23"/>
      <c r="O31" s="38">
        <v>2100</v>
      </c>
      <c r="P31" s="23"/>
      <c r="Q31" s="23" t="s">
        <v>42</v>
      </c>
      <c r="R31" s="23" t="s">
        <v>43</v>
      </c>
    </row>
    <row r="32" spans="1:18" s="27" customFormat="1" ht="203.45" customHeight="1" x14ac:dyDescent="0.25">
      <c r="A32" s="23"/>
      <c r="B32" s="23"/>
      <c r="C32" s="23"/>
      <c r="D32" s="23"/>
      <c r="E32" s="23"/>
      <c r="F32" s="36"/>
      <c r="G32" s="14" t="s">
        <v>107</v>
      </c>
      <c r="H32" s="14" t="s">
        <v>108</v>
      </c>
      <c r="I32" s="14">
        <v>100</v>
      </c>
      <c r="J32" s="23"/>
      <c r="K32" s="23"/>
      <c r="L32" s="23"/>
      <c r="M32" s="39"/>
      <c r="N32" s="23"/>
      <c r="O32" s="39"/>
      <c r="P32" s="23"/>
      <c r="Q32" s="23"/>
      <c r="R32" s="23"/>
    </row>
    <row r="33" spans="1:18" s="27" customFormat="1" ht="50.25" customHeight="1" x14ac:dyDescent="0.25">
      <c r="A33" s="23">
        <v>14</v>
      </c>
      <c r="B33" s="23">
        <v>1</v>
      </c>
      <c r="C33" s="23">
        <v>4</v>
      </c>
      <c r="D33" s="23">
        <v>2</v>
      </c>
      <c r="E33" s="23" t="s">
        <v>109</v>
      </c>
      <c r="F33" s="36" t="s">
        <v>110</v>
      </c>
      <c r="G33" s="23" t="s">
        <v>111</v>
      </c>
      <c r="H33" s="14" t="s">
        <v>112</v>
      </c>
      <c r="I33" s="14">
        <v>1</v>
      </c>
      <c r="J33" s="23" t="s">
        <v>113</v>
      </c>
      <c r="K33" s="23" t="s">
        <v>91</v>
      </c>
      <c r="L33" s="23"/>
      <c r="M33" s="38">
        <v>8200</v>
      </c>
      <c r="N33" s="23"/>
      <c r="O33" s="38">
        <v>8200</v>
      </c>
      <c r="P33" s="23"/>
      <c r="Q33" s="23" t="s">
        <v>42</v>
      </c>
      <c r="R33" s="23" t="s">
        <v>43</v>
      </c>
    </row>
    <row r="34" spans="1:18" s="27" customFormat="1" ht="48" customHeight="1" x14ac:dyDescent="0.25">
      <c r="A34" s="23"/>
      <c r="B34" s="23"/>
      <c r="C34" s="23"/>
      <c r="D34" s="23"/>
      <c r="E34" s="23"/>
      <c r="F34" s="36"/>
      <c r="G34" s="23"/>
      <c r="H34" s="14" t="s">
        <v>38</v>
      </c>
      <c r="I34" s="14">
        <v>40</v>
      </c>
      <c r="J34" s="23"/>
      <c r="K34" s="23"/>
      <c r="L34" s="23"/>
      <c r="M34" s="39"/>
      <c r="N34" s="23"/>
      <c r="O34" s="39"/>
      <c r="P34" s="23"/>
      <c r="Q34" s="23"/>
      <c r="R34" s="23"/>
    </row>
    <row r="35" spans="1:18" s="27" customFormat="1" ht="52.5" customHeight="1" x14ac:dyDescent="0.25">
      <c r="A35" s="23"/>
      <c r="B35" s="23"/>
      <c r="C35" s="23"/>
      <c r="D35" s="23"/>
      <c r="E35" s="23"/>
      <c r="F35" s="36"/>
      <c r="G35" s="14" t="s">
        <v>114</v>
      </c>
      <c r="H35" s="14" t="s">
        <v>115</v>
      </c>
      <c r="I35" s="14">
        <v>1</v>
      </c>
      <c r="J35" s="23"/>
      <c r="K35" s="23"/>
      <c r="L35" s="23"/>
      <c r="M35" s="39"/>
      <c r="N35" s="23"/>
      <c r="O35" s="39"/>
      <c r="P35" s="23"/>
      <c r="Q35" s="23"/>
      <c r="R35" s="23"/>
    </row>
    <row r="36" spans="1:18" s="27" customFormat="1" ht="54" customHeight="1" x14ac:dyDescent="0.25">
      <c r="A36" s="23"/>
      <c r="B36" s="23"/>
      <c r="C36" s="23"/>
      <c r="D36" s="23"/>
      <c r="E36" s="23"/>
      <c r="F36" s="36"/>
      <c r="G36" s="14" t="s">
        <v>116</v>
      </c>
      <c r="H36" s="14" t="s">
        <v>115</v>
      </c>
      <c r="I36" s="14">
        <v>1</v>
      </c>
      <c r="J36" s="23"/>
      <c r="K36" s="23"/>
      <c r="L36" s="23"/>
      <c r="M36" s="39"/>
      <c r="N36" s="23"/>
      <c r="O36" s="39"/>
      <c r="P36" s="23"/>
      <c r="Q36" s="23"/>
      <c r="R36" s="23"/>
    </row>
    <row r="37" spans="1:18" s="27" customFormat="1" ht="95.45" customHeight="1" x14ac:dyDescent="0.25">
      <c r="A37" s="23"/>
      <c r="B37" s="23"/>
      <c r="C37" s="23"/>
      <c r="D37" s="23"/>
      <c r="E37" s="23"/>
      <c r="F37" s="36"/>
      <c r="G37" s="14" t="s">
        <v>117</v>
      </c>
      <c r="H37" s="14" t="s">
        <v>57</v>
      </c>
      <c r="I37" s="14">
        <v>500</v>
      </c>
      <c r="J37" s="23"/>
      <c r="K37" s="23"/>
      <c r="L37" s="23"/>
      <c r="M37" s="39"/>
      <c r="N37" s="23"/>
      <c r="O37" s="39"/>
      <c r="P37" s="23"/>
      <c r="Q37" s="23"/>
      <c r="R37" s="23"/>
    </row>
    <row r="38" spans="1:18" ht="180" x14ac:dyDescent="0.25">
      <c r="A38" s="13">
        <v>15</v>
      </c>
      <c r="B38" s="14">
        <v>1</v>
      </c>
      <c r="C38" s="13">
        <v>4</v>
      </c>
      <c r="D38" s="14">
        <v>5</v>
      </c>
      <c r="E38" s="15" t="s">
        <v>118</v>
      </c>
      <c r="F38" s="15" t="s">
        <v>119</v>
      </c>
      <c r="G38" s="14" t="s">
        <v>37</v>
      </c>
      <c r="H38" s="14" t="s">
        <v>38</v>
      </c>
      <c r="I38" s="16" t="s">
        <v>120</v>
      </c>
      <c r="J38" s="14" t="s">
        <v>121</v>
      </c>
      <c r="K38" s="18"/>
      <c r="L38" s="17" t="s">
        <v>74</v>
      </c>
      <c r="M38" s="19"/>
      <c r="N38" s="44">
        <v>100000</v>
      </c>
      <c r="O38" s="19"/>
      <c r="P38" s="44">
        <v>100000</v>
      </c>
      <c r="Q38" s="14" t="s">
        <v>42</v>
      </c>
      <c r="R38" s="14" t="s">
        <v>43</v>
      </c>
    </row>
    <row r="39" spans="1:18" ht="158.25" customHeight="1" x14ac:dyDescent="0.25">
      <c r="A39" s="25">
        <v>16</v>
      </c>
      <c r="B39" s="24">
        <v>1</v>
      </c>
      <c r="C39" s="24">
        <v>4</v>
      </c>
      <c r="D39" s="24">
        <v>2</v>
      </c>
      <c r="E39" s="25" t="s">
        <v>122</v>
      </c>
      <c r="F39" s="40" t="s">
        <v>123</v>
      </c>
      <c r="G39" s="14" t="s">
        <v>124</v>
      </c>
      <c r="H39" s="14" t="s">
        <v>38</v>
      </c>
      <c r="I39" s="14">
        <v>100</v>
      </c>
      <c r="J39" s="24" t="s">
        <v>125</v>
      </c>
      <c r="K39" s="45"/>
      <c r="L39" s="24" t="s">
        <v>126</v>
      </c>
      <c r="M39" s="26"/>
      <c r="N39" s="46">
        <v>46000</v>
      </c>
      <c r="O39" s="26"/>
      <c r="P39" s="46">
        <v>46000</v>
      </c>
      <c r="Q39" s="24" t="s">
        <v>42</v>
      </c>
      <c r="R39" s="24" t="s">
        <v>43</v>
      </c>
    </row>
    <row r="40" spans="1:18" ht="24.75" customHeight="1" x14ac:dyDescent="0.25">
      <c r="A40" s="30"/>
      <c r="B40" s="28"/>
      <c r="C40" s="28"/>
      <c r="D40" s="28"/>
      <c r="E40" s="30"/>
      <c r="F40" s="42"/>
      <c r="G40" s="14" t="s">
        <v>78</v>
      </c>
      <c r="H40" s="14" t="s">
        <v>38</v>
      </c>
      <c r="I40" s="14">
        <v>20</v>
      </c>
      <c r="J40" s="28"/>
      <c r="K40" s="47"/>
      <c r="L40" s="28"/>
      <c r="M40" s="28"/>
      <c r="N40" s="48"/>
      <c r="O40" s="28"/>
      <c r="P40" s="48"/>
      <c r="Q40" s="28"/>
      <c r="R40" s="28"/>
    </row>
    <row r="41" spans="1:18" ht="96.75" customHeight="1" x14ac:dyDescent="0.25">
      <c r="A41" s="30"/>
      <c r="B41" s="28"/>
      <c r="C41" s="28"/>
      <c r="D41" s="28"/>
      <c r="E41" s="30"/>
      <c r="F41" s="42"/>
      <c r="G41" s="14" t="s">
        <v>98</v>
      </c>
      <c r="H41" s="14" t="s">
        <v>38</v>
      </c>
      <c r="I41" s="14">
        <v>10</v>
      </c>
      <c r="J41" s="28"/>
      <c r="K41" s="47"/>
      <c r="L41" s="28"/>
      <c r="M41" s="28"/>
      <c r="N41" s="48"/>
      <c r="O41" s="28"/>
      <c r="P41" s="48"/>
      <c r="Q41" s="28"/>
      <c r="R41" s="28"/>
    </row>
    <row r="42" spans="1:18" ht="163.5" customHeight="1" x14ac:dyDescent="0.25">
      <c r="A42" s="30"/>
      <c r="B42" s="28"/>
      <c r="C42" s="28"/>
      <c r="D42" s="28"/>
      <c r="E42" s="30"/>
      <c r="F42" s="42"/>
      <c r="G42" s="49" t="s">
        <v>127</v>
      </c>
      <c r="H42" s="49" t="s">
        <v>47</v>
      </c>
      <c r="I42" s="49">
        <v>1</v>
      </c>
      <c r="J42" s="28"/>
      <c r="K42" s="18"/>
      <c r="L42" s="28"/>
      <c r="M42" s="28"/>
      <c r="N42" s="48"/>
      <c r="O42" s="28"/>
      <c r="P42" s="48"/>
      <c r="Q42" s="28"/>
      <c r="R42" s="28"/>
    </row>
    <row r="43" spans="1:18" ht="252" customHeight="1" x14ac:dyDescent="0.25">
      <c r="A43" s="50">
        <v>17</v>
      </c>
      <c r="B43" s="50">
        <v>1</v>
      </c>
      <c r="C43" s="50">
        <v>4</v>
      </c>
      <c r="D43" s="50">
        <v>5</v>
      </c>
      <c r="E43" s="51" t="s">
        <v>128</v>
      </c>
      <c r="F43" s="51" t="s">
        <v>129</v>
      </c>
      <c r="G43" s="50" t="s">
        <v>37</v>
      </c>
      <c r="H43" s="50" t="s">
        <v>38</v>
      </c>
      <c r="I43" s="52" t="s">
        <v>130</v>
      </c>
      <c r="J43" s="50" t="s">
        <v>131</v>
      </c>
      <c r="K43" s="18"/>
      <c r="L43" s="50" t="s">
        <v>74</v>
      </c>
      <c r="M43" s="53"/>
      <c r="N43" s="54">
        <v>70000</v>
      </c>
      <c r="O43" s="53"/>
      <c r="P43" s="54">
        <v>70000</v>
      </c>
      <c r="Q43" s="50" t="s">
        <v>42</v>
      </c>
      <c r="R43" s="50" t="s">
        <v>43</v>
      </c>
    </row>
    <row r="44" spans="1:18" ht="61.9" customHeight="1" x14ac:dyDescent="0.25">
      <c r="A44" s="23">
        <v>18</v>
      </c>
      <c r="B44" s="39">
        <v>1</v>
      </c>
      <c r="C44" s="55">
        <v>4</v>
      </c>
      <c r="D44" s="55">
        <v>2</v>
      </c>
      <c r="E44" s="25" t="s">
        <v>44</v>
      </c>
      <c r="F44" s="40" t="s">
        <v>132</v>
      </c>
      <c r="G44" s="14" t="s">
        <v>111</v>
      </c>
      <c r="H44" s="14" t="s">
        <v>38</v>
      </c>
      <c r="I44" s="14">
        <v>30</v>
      </c>
      <c r="J44" s="24" t="s">
        <v>133</v>
      </c>
      <c r="K44" s="56"/>
      <c r="L44" s="55" t="s">
        <v>66</v>
      </c>
      <c r="M44" s="55"/>
      <c r="N44" s="46">
        <v>30000</v>
      </c>
      <c r="O44" s="55"/>
      <c r="P44" s="46">
        <v>30000</v>
      </c>
      <c r="Q44" s="24" t="s">
        <v>42</v>
      </c>
      <c r="R44" s="24" t="s">
        <v>43</v>
      </c>
    </row>
    <row r="45" spans="1:18" ht="77.45" customHeight="1" x14ac:dyDescent="0.25">
      <c r="A45" s="23"/>
      <c r="B45" s="39"/>
      <c r="C45" s="57"/>
      <c r="D45" s="57"/>
      <c r="E45" s="33"/>
      <c r="F45" s="43"/>
      <c r="G45" s="14" t="s">
        <v>37</v>
      </c>
      <c r="H45" s="14" t="s">
        <v>38</v>
      </c>
      <c r="I45" s="14">
        <v>30</v>
      </c>
      <c r="J45" s="31"/>
      <c r="K45" s="58"/>
      <c r="L45" s="57"/>
      <c r="M45" s="59"/>
      <c r="N45" s="60"/>
      <c r="O45" s="59"/>
      <c r="P45" s="60"/>
      <c r="Q45" s="31"/>
      <c r="R45" s="31"/>
    </row>
    <row r="46" spans="1:18" ht="97.5" customHeight="1" x14ac:dyDescent="0.25">
      <c r="A46" s="14">
        <v>19</v>
      </c>
      <c r="B46" s="14">
        <v>1</v>
      </c>
      <c r="C46" s="14">
        <v>4</v>
      </c>
      <c r="D46" s="14">
        <v>2</v>
      </c>
      <c r="E46" s="15" t="s">
        <v>134</v>
      </c>
      <c r="F46" s="61" t="s">
        <v>135</v>
      </c>
      <c r="G46" s="14" t="s">
        <v>54</v>
      </c>
      <c r="H46" s="14" t="s">
        <v>95</v>
      </c>
      <c r="I46" s="14">
        <v>2</v>
      </c>
      <c r="J46" s="14" t="s">
        <v>136</v>
      </c>
      <c r="K46" s="62"/>
      <c r="L46" s="14" t="s">
        <v>126</v>
      </c>
      <c r="M46" s="62"/>
      <c r="N46" s="63">
        <v>20000</v>
      </c>
      <c r="O46" s="14"/>
      <c r="P46" s="44">
        <v>20000</v>
      </c>
      <c r="Q46" s="14" t="s">
        <v>42</v>
      </c>
      <c r="R46" s="14" t="s">
        <v>43</v>
      </c>
    </row>
    <row r="47" spans="1:18" ht="155.25" customHeight="1" x14ac:dyDescent="0.25">
      <c r="A47" s="15">
        <v>20</v>
      </c>
      <c r="B47" s="14">
        <v>1</v>
      </c>
      <c r="C47" s="14">
        <v>4</v>
      </c>
      <c r="D47" s="14">
        <v>2</v>
      </c>
      <c r="E47" s="15" t="s">
        <v>137</v>
      </c>
      <c r="F47" s="15" t="s">
        <v>138</v>
      </c>
      <c r="G47" s="14" t="s">
        <v>105</v>
      </c>
      <c r="H47" s="14" t="s">
        <v>38</v>
      </c>
      <c r="I47" s="14">
        <v>80</v>
      </c>
      <c r="J47" s="14" t="s">
        <v>65</v>
      </c>
      <c r="K47" s="18"/>
      <c r="L47" s="14" t="s">
        <v>66</v>
      </c>
      <c r="M47" s="22"/>
      <c r="N47" s="63">
        <v>15000</v>
      </c>
      <c r="O47" s="22"/>
      <c r="P47" s="63">
        <v>15000</v>
      </c>
      <c r="Q47" s="14" t="s">
        <v>42</v>
      </c>
      <c r="R47" s="14" t="s">
        <v>43</v>
      </c>
    </row>
    <row r="48" spans="1:18" ht="221.25" customHeight="1" x14ac:dyDescent="0.25">
      <c r="A48" s="15">
        <v>21</v>
      </c>
      <c r="B48" s="14">
        <v>1</v>
      </c>
      <c r="C48" s="14">
        <v>4</v>
      </c>
      <c r="D48" s="14">
        <v>2</v>
      </c>
      <c r="E48" s="15" t="s">
        <v>139</v>
      </c>
      <c r="F48" s="64" t="s">
        <v>140</v>
      </c>
      <c r="G48" s="14" t="s">
        <v>37</v>
      </c>
      <c r="H48" s="14" t="s">
        <v>38</v>
      </c>
      <c r="I48" s="14">
        <v>30</v>
      </c>
      <c r="J48" s="14" t="s">
        <v>141</v>
      </c>
      <c r="K48" s="62"/>
      <c r="L48" s="14" t="s">
        <v>74</v>
      </c>
      <c r="M48" s="62"/>
      <c r="N48" s="63">
        <v>110000</v>
      </c>
      <c r="O48" s="62"/>
      <c r="P48" s="63">
        <v>110000</v>
      </c>
      <c r="Q48" s="14" t="s">
        <v>42</v>
      </c>
      <c r="R48" s="14" t="s">
        <v>43</v>
      </c>
    </row>
    <row r="49" spans="1:18" ht="164.25" customHeight="1" x14ac:dyDescent="0.25">
      <c r="A49" s="25">
        <v>22</v>
      </c>
      <c r="B49" s="24">
        <v>1</v>
      </c>
      <c r="C49" s="24">
        <v>4</v>
      </c>
      <c r="D49" s="24">
        <v>2</v>
      </c>
      <c r="E49" s="25" t="s">
        <v>142</v>
      </c>
      <c r="F49" s="40" t="s">
        <v>143</v>
      </c>
      <c r="G49" s="14" t="s">
        <v>144</v>
      </c>
      <c r="H49" s="14" t="s">
        <v>38</v>
      </c>
      <c r="I49" s="14">
        <v>25</v>
      </c>
      <c r="J49" s="24" t="s">
        <v>145</v>
      </c>
      <c r="K49" s="65"/>
      <c r="L49" s="24" t="s">
        <v>66</v>
      </c>
      <c r="M49" s="65"/>
      <c r="N49" s="41">
        <v>15000</v>
      </c>
      <c r="O49" s="65"/>
      <c r="P49" s="41">
        <v>15000</v>
      </c>
      <c r="Q49" s="24" t="s">
        <v>42</v>
      </c>
      <c r="R49" s="24" t="s">
        <v>43</v>
      </c>
    </row>
    <row r="50" spans="1:18" ht="84.75" customHeight="1" x14ac:dyDescent="0.25">
      <c r="A50" s="33"/>
      <c r="B50" s="31"/>
      <c r="C50" s="31"/>
      <c r="D50" s="31"/>
      <c r="E50" s="33"/>
      <c r="F50" s="43"/>
      <c r="G50" s="49" t="s">
        <v>127</v>
      </c>
      <c r="H50" s="14" t="s">
        <v>47</v>
      </c>
      <c r="I50" s="14">
        <v>1</v>
      </c>
      <c r="J50" s="31"/>
      <c r="K50" s="66"/>
      <c r="L50" s="31"/>
      <c r="M50" s="66"/>
      <c r="N50" s="31"/>
      <c r="O50" s="66"/>
      <c r="P50" s="31"/>
      <c r="Q50" s="31"/>
      <c r="R50" s="31"/>
    </row>
    <row r="51" spans="1:18" ht="84.75" customHeight="1" x14ac:dyDescent="0.25">
      <c r="A51" s="25">
        <v>23</v>
      </c>
      <c r="B51" s="24">
        <v>1</v>
      </c>
      <c r="C51" s="24">
        <v>4</v>
      </c>
      <c r="D51" s="24">
        <v>2</v>
      </c>
      <c r="E51" s="67" t="s">
        <v>96</v>
      </c>
      <c r="F51" s="67" t="s">
        <v>146</v>
      </c>
      <c r="G51" s="24" t="s">
        <v>98</v>
      </c>
      <c r="H51" s="14" t="s">
        <v>99</v>
      </c>
      <c r="I51" s="14">
        <v>20</v>
      </c>
      <c r="J51" s="24" t="s">
        <v>147</v>
      </c>
      <c r="K51" s="65"/>
      <c r="L51" s="24" t="s">
        <v>66</v>
      </c>
      <c r="M51" s="68"/>
      <c r="N51" s="69">
        <v>174000</v>
      </c>
      <c r="O51" s="67"/>
      <c r="P51" s="69">
        <v>174000</v>
      </c>
      <c r="Q51" s="24" t="s">
        <v>42</v>
      </c>
      <c r="R51" s="24" t="s">
        <v>43</v>
      </c>
    </row>
    <row r="52" spans="1:18" ht="80.25" customHeight="1" x14ac:dyDescent="0.25">
      <c r="A52" s="30"/>
      <c r="B52" s="28"/>
      <c r="C52" s="28"/>
      <c r="D52" s="28"/>
      <c r="E52" s="29"/>
      <c r="F52" s="29"/>
      <c r="G52" s="31"/>
      <c r="H52" s="14" t="s">
        <v>38</v>
      </c>
      <c r="I52" s="14" t="s">
        <v>148</v>
      </c>
      <c r="J52" s="28"/>
      <c r="K52" s="70"/>
      <c r="L52" s="28"/>
      <c r="M52" s="70"/>
      <c r="N52" s="71"/>
      <c r="O52" s="29"/>
      <c r="P52" s="71"/>
      <c r="Q52" s="28"/>
      <c r="R52" s="28"/>
    </row>
    <row r="53" spans="1:18" ht="96" customHeight="1" x14ac:dyDescent="0.25">
      <c r="A53" s="33"/>
      <c r="B53" s="31"/>
      <c r="C53" s="31"/>
      <c r="D53" s="31"/>
      <c r="E53" s="32"/>
      <c r="F53" s="32"/>
      <c r="G53" s="14" t="s">
        <v>101</v>
      </c>
      <c r="H53" s="14" t="s">
        <v>102</v>
      </c>
      <c r="I53" s="14">
        <v>1</v>
      </c>
      <c r="J53" s="31"/>
      <c r="K53" s="72"/>
      <c r="L53" s="31"/>
      <c r="M53" s="72"/>
      <c r="N53" s="73"/>
      <c r="O53" s="32"/>
      <c r="P53" s="73"/>
      <c r="Q53" s="31"/>
      <c r="R53" s="31"/>
    </row>
    <row r="54" spans="1:18" ht="224.25" customHeight="1" x14ac:dyDescent="0.25">
      <c r="A54" s="15">
        <v>24</v>
      </c>
      <c r="B54" s="14">
        <v>1</v>
      </c>
      <c r="C54" s="14">
        <v>4</v>
      </c>
      <c r="D54" s="14">
        <v>2</v>
      </c>
      <c r="E54" s="15" t="s">
        <v>149</v>
      </c>
      <c r="F54" s="64" t="s">
        <v>150</v>
      </c>
      <c r="G54" s="14" t="s">
        <v>84</v>
      </c>
      <c r="H54" s="14">
        <v>1</v>
      </c>
      <c r="I54" s="14">
        <v>120</v>
      </c>
      <c r="J54" s="14" t="s">
        <v>151</v>
      </c>
      <c r="K54" s="74"/>
      <c r="L54" s="14" t="s">
        <v>126</v>
      </c>
      <c r="M54" s="14"/>
      <c r="N54" s="63">
        <v>60000</v>
      </c>
      <c r="O54" s="14"/>
      <c r="P54" s="63">
        <v>60000</v>
      </c>
      <c r="Q54" s="14" t="s">
        <v>42</v>
      </c>
      <c r="R54" s="14" t="s">
        <v>43</v>
      </c>
    </row>
    <row r="55" spans="1:18" ht="210" customHeight="1" x14ac:dyDescent="0.25">
      <c r="A55" s="14">
        <v>25</v>
      </c>
      <c r="B55" s="13">
        <v>1</v>
      </c>
      <c r="C55" s="13">
        <v>4</v>
      </c>
      <c r="D55" s="13">
        <v>2</v>
      </c>
      <c r="E55" s="15" t="s">
        <v>152</v>
      </c>
      <c r="F55" s="64" t="s">
        <v>153</v>
      </c>
      <c r="G55" s="13" t="s">
        <v>37</v>
      </c>
      <c r="H55" s="13">
        <v>1</v>
      </c>
      <c r="I55" s="13">
        <v>30</v>
      </c>
      <c r="J55" s="14" t="s">
        <v>154</v>
      </c>
      <c r="K55" s="75"/>
      <c r="L55" s="14" t="s">
        <v>126</v>
      </c>
      <c r="M55" s="75"/>
      <c r="N55" s="63">
        <v>100000</v>
      </c>
      <c r="O55" s="75"/>
      <c r="P55" s="63">
        <v>100000</v>
      </c>
      <c r="Q55" s="14" t="s">
        <v>42</v>
      </c>
      <c r="R55" s="14" t="s">
        <v>43</v>
      </c>
    </row>
    <row r="57" spans="1:18" x14ac:dyDescent="0.25">
      <c r="L57" s="76"/>
      <c r="M57" s="76" t="s">
        <v>155</v>
      </c>
      <c r="N57" s="76"/>
      <c r="O57" s="76"/>
    </row>
    <row r="58" spans="1:18" x14ac:dyDescent="0.25">
      <c r="L58" s="77"/>
      <c r="M58" s="78" t="s">
        <v>156</v>
      </c>
      <c r="N58" s="76" t="s">
        <v>157</v>
      </c>
      <c r="O58" s="77"/>
    </row>
    <row r="59" spans="1:18" x14ac:dyDescent="0.25">
      <c r="L59" s="77"/>
      <c r="M59" s="79"/>
      <c r="N59" s="80">
        <v>2020</v>
      </c>
      <c r="O59" s="80">
        <v>2021</v>
      </c>
    </row>
    <row r="60" spans="1:18" x14ac:dyDescent="0.25">
      <c r="L60" s="80" t="s">
        <v>158</v>
      </c>
      <c r="M60" s="81">
        <v>25</v>
      </c>
      <c r="N60" s="82">
        <f>O9+O8+O13+O14+O15+O16+O17+O20+O22+O24+O28+O31+O33</f>
        <v>91300</v>
      </c>
      <c r="O60" s="82">
        <f>P55+P54+P51+P49+P48+P47+P46+P43+P44+P39+P38+P7</f>
        <v>810000</v>
      </c>
    </row>
    <row r="61" spans="1:18" x14ac:dyDescent="0.25">
      <c r="L61" s="2"/>
    </row>
  </sheetData>
  <mergeCells count="202">
    <mergeCell ref="Q51:Q53"/>
    <mergeCell ref="R51:R53"/>
    <mergeCell ref="L57:L59"/>
    <mergeCell ref="M57:O57"/>
    <mergeCell ref="M58:M59"/>
    <mergeCell ref="N58:O58"/>
    <mergeCell ref="K51:K53"/>
    <mergeCell ref="L51:L53"/>
    <mergeCell ref="M51:M53"/>
    <mergeCell ref="N51:N53"/>
    <mergeCell ref="O51:O53"/>
    <mergeCell ref="P51:P53"/>
    <mergeCell ref="Q49:Q50"/>
    <mergeCell ref="R49:R50"/>
    <mergeCell ref="A51:A53"/>
    <mergeCell ref="B51:B53"/>
    <mergeCell ref="C51:C53"/>
    <mergeCell ref="D51:D53"/>
    <mergeCell ref="E51:E53"/>
    <mergeCell ref="F51:F53"/>
    <mergeCell ref="G51:G52"/>
    <mergeCell ref="J51:J53"/>
    <mergeCell ref="K49:K50"/>
    <mergeCell ref="L49:L50"/>
    <mergeCell ref="M49:M50"/>
    <mergeCell ref="N49:N50"/>
    <mergeCell ref="O49:O50"/>
    <mergeCell ref="P49:P50"/>
    <mergeCell ref="P44:P45"/>
    <mergeCell ref="Q44:Q45"/>
    <mergeCell ref="R44:R45"/>
    <mergeCell ref="A49:A50"/>
    <mergeCell ref="B49:B50"/>
    <mergeCell ref="C49:C50"/>
    <mergeCell ref="D49:D50"/>
    <mergeCell ref="E49:E50"/>
    <mergeCell ref="F49:F50"/>
    <mergeCell ref="J49:J50"/>
    <mergeCell ref="J44:J45"/>
    <mergeCell ref="K44:K45"/>
    <mergeCell ref="L44:L45"/>
    <mergeCell ref="M44:M45"/>
    <mergeCell ref="N44:N45"/>
    <mergeCell ref="O44:O45"/>
    <mergeCell ref="A44:A45"/>
    <mergeCell ref="B44:B45"/>
    <mergeCell ref="C44:C45"/>
    <mergeCell ref="D44:D45"/>
    <mergeCell ref="E44:E45"/>
    <mergeCell ref="F44:F45"/>
    <mergeCell ref="M39:M42"/>
    <mergeCell ref="N39:N42"/>
    <mergeCell ref="O39:O42"/>
    <mergeCell ref="P39:P42"/>
    <mergeCell ref="Q39:Q42"/>
    <mergeCell ref="R39:R42"/>
    <mergeCell ref="R33:R37"/>
    <mergeCell ref="A39:A42"/>
    <mergeCell ref="B39:B42"/>
    <mergeCell ref="C39:C42"/>
    <mergeCell ref="D39:D42"/>
    <mergeCell ref="E39:E42"/>
    <mergeCell ref="F39:F42"/>
    <mergeCell ref="J39:J42"/>
    <mergeCell ref="K39:K41"/>
    <mergeCell ref="L39:L42"/>
    <mergeCell ref="L33:L37"/>
    <mergeCell ref="M33:M37"/>
    <mergeCell ref="N33:N37"/>
    <mergeCell ref="O33:O37"/>
    <mergeCell ref="P33:P37"/>
    <mergeCell ref="Q33:Q37"/>
    <mergeCell ref="R31:R32"/>
    <mergeCell ref="A33:A37"/>
    <mergeCell ref="B33:B37"/>
    <mergeCell ref="C33:C37"/>
    <mergeCell ref="D33:D37"/>
    <mergeCell ref="E33:E37"/>
    <mergeCell ref="F33:F37"/>
    <mergeCell ref="G33:G34"/>
    <mergeCell ref="J33:J37"/>
    <mergeCell ref="K33:K37"/>
    <mergeCell ref="L31:L32"/>
    <mergeCell ref="M31:M32"/>
    <mergeCell ref="N31:N32"/>
    <mergeCell ref="O31:O32"/>
    <mergeCell ref="P31:P32"/>
    <mergeCell ref="Q31:Q32"/>
    <mergeCell ref="Q28:Q30"/>
    <mergeCell ref="R28:R30"/>
    <mergeCell ref="A31:A32"/>
    <mergeCell ref="B31:B32"/>
    <mergeCell ref="C31:C32"/>
    <mergeCell ref="D31:D32"/>
    <mergeCell ref="E31:E32"/>
    <mergeCell ref="F31:F32"/>
    <mergeCell ref="J31:J32"/>
    <mergeCell ref="K31:K32"/>
    <mergeCell ref="K28:K30"/>
    <mergeCell ref="L28:L30"/>
    <mergeCell ref="M28:M30"/>
    <mergeCell ref="N28:N30"/>
    <mergeCell ref="O28:O30"/>
    <mergeCell ref="P28:P30"/>
    <mergeCell ref="Q24:Q27"/>
    <mergeCell ref="R24:R27"/>
    <mergeCell ref="A28:A30"/>
    <mergeCell ref="B28:B30"/>
    <mergeCell ref="C28:C30"/>
    <mergeCell ref="D28:D30"/>
    <mergeCell ref="E28:E30"/>
    <mergeCell ref="F28:F30"/>
    <mergeCell ref="G28:G29"/>
    <mergeCell ref="J28:J30"/>
    <mergeCell ref="K24:K27"/>
    <mergeCell ref="L24:L27"/>
    <mergeCell ref="M24:M27"/>
    <mergeCell ref="N24:N27"/>
    <mergeCell ref="O24:O27"/>
    <mergeCell ref="P24:P27"/>
    <mergeCell ref="Q22:Q23"/>
    <mergeCell ref="R22:R23"/>
    <mergeCell ref="A24:A27"/>
    <mergeCell ref="B24:B27"/>
    <mergeCell ref="C24:C27"/>
    <mergeCell ref="D24:D27"/>
    <mergeCell ref="E24:E27"/>
    <mergeCell ref="F24:F27"/>
    <mergeCell ref="G24:G25"/>
    <mergeCell ref="J24:J27"/>
    <mergeCell ref="K22:K23"/>
    <mergeCell ref="L22:L23"/>
    <mergeCell ref="M22:M23"/>
    <mergeCell ref="N22:N23"/>
    <mergeCell ref="O22:O23"/>
    <mergeCell ref="P22:P23"/>
    <mergeCell ref="P20:P21"/>
    <mergeCell ref="Q20:Q21"/>
    <mergeCell ref="R20:R21"/>
    <mergeCell ref="A22:A23"/>
    <mergeCell ref="B22:B23"/>
    <mergeCell ref="C22:C23"/>
    <mergeCell ref="D22:D23"/>
    <mergeCell ref="E22:E23"/>
    <mergeCell ref="F22:F23"/>
    <mergeCell ref="J22:J23"/>
    <mergeCell ref="J20:J21"/>
    <mergeCell ref="K20:K21"/>
    <mergeCell ref="L20:L21"/>
    <mergeCell ref="M20:M21"/>
    <mergeCell ref="N20:N21"/>
    <mergeCell ref="O20:O21"/>
    <mergeCell ref="A20:A21"/>
    <mergeCell ref="B20:B21"/>
    <mergeCell ref="C20:C21"/>
    <mergeCell ref="D20:D21"/>
    <mergeCell ref="E20:E21"/>
    <mergeCell ref="F20:F21"/>
    <mergeCell ref="M17:M19"/>
    <mergeCell ref="N17:N19"/>
    <mergeCell ref="O17:O19"/>
    <mergeCell ref="P17:P19"/>
    <mergeCell ref="Q17:Q19"/>
    <mergeCell ref="R17:R19"/>
    <mergeCell ref="R9:R12"/>
    <mergeCell ref="A17:A19"/>
    <mergeCell ref="B17:B19"/>
    <mergeCell ref="C17:C19"/>
    <mergeCell ref="D17:D19"/>
    <mergeCell ref="E17:E19"/>
    <mergeCell ref="F17:F19"/>
    <mergeCell ref="J17:J19"/>
    <mergeCell ref="K17:K19"/>
    <mergeCell ref="L17:L19"/>
    <mergeCell ref="L9:L12"/>
    <mergeCell ref="M9:M12"/>
    <mergeCell ref="N9:N12"/>
    <mergeCell ref="O9:O12"/>
    <mergeCell ref="P9:P12"/>
    <mergeCell ref="Q9:Q12"/>
    <mergeCell ref="Q4:Q5"/>
    <mergeCell ref="R4:R5"/>
    <mergeCell ref="A9:A12"/>
    <mergeCell ref="B9:B12"/>
    <mergeCell ref="C9:C12"/>
    <mergeCell ref="D9:D12"/>
    <mergeCell ref="E9:E12"/>
    <mergeCell ref="F9:F12"/>
    <mergeCell ref="J9:J12"/>
    <mergeCell ref="K9:K12"/>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2021-08-20T10:32:43Z</dcterms:created>
  <dcterms:modified xsi:type="dcterms:W3CDTF">2021-08-20T10:32:43Z</dcterms:modified>
</cp:coreProperties>
</file>