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Lubu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0" i="1" l="1"/>
  <c r="N60" i="1"/>
</calcChain>
</file>

<file path=xl/sharedStrings.xml><?xml version="1.0" encoding="utf-8"?>
<sst xmlns="http://schemas.openxmlformats.org/spreadsheetml/2006/main" count="288" uniqueCount="159">
  <si>
    <t>Plan operacyjny KSOW na lata 2020-2021 (z wyłączeniem działania 8 Plan komunikacyjny) - Lubuski ODR - lipiec 2021 r.</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</si>
  <si>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</si>
  <si>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</si>
  <si>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</si>
  <si>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</si>
  <si>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</si>
  <si>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</si>
  <si>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</si>
  <si>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</si>
  <si>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</si>
  <si>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</si>
  <si>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</si>
  <si>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</si>
  <si>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</si>
  <si>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</si>
  <si>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</si>
  <si>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</si>
  <si>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</si>
  <si>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</si>
  <si>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</si>
  <si>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</si>
  <si>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</si>
  <si>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</si>
  <si>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</si>
  <si>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</si>
  <si>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</si>
  <si>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</si>
  <si>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</si>
  <si>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</si>
  <si>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</si>
  <si>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</si>
  <si>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</si>
  <si>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</si>
  <si>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</si>
  <si>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</si>
  <si>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Innowacje w uprawie, przetwórstwie i dystrybucji lubelskich ziół oraz dobre praktyki mazowieckich pszczelarzy.</t>
  </si>
  <si>
    <r>
      <t xml:space="preserve">Zaprezentowanie dobrych praktyk w zakresie wdrażania innowacyjnych rozwiązań w rolnictwie i na obszarach wiejskich w zakresie uprawy ziół jako alternatywnego źródła dochodu w gospodarstwie rolnym oraz wykorzystania ziół w żywieniu człowieka i hodowli zwierząt. Poza tym, celem wyjazdu będzie przekazanie wiedzy mazowieckich pszczelarzy i zastosowanych przez nich rozwiązań w tematyce pszczelarskiej. Wizyta u praktyków, utworzonej Grupy Operacyjnej </t>
    </r>
    <r>
      <rPr>
        <i/>
        <sz val="11"/>
        <rFont val="Calibri"/>
        <family val="2"/>
        <charset val="238"/>
        <scheme val="minor"/>
      </rPr>
      <t>Agroleśnictwo w Dolinie Zielawy</t>
    </r>
    <r>
      <rPr>
        <sz val="11"/>
        <rFont val="Calibri"/>
        <family val="2"/>
        <charset val="238"/>
        <scheme val="minor"/>
      </rPr>
      <t xml:space="preserve"> będzie najlepszym motywatorem i źródłem informacji dla uczestników zainteresowanych mechanizmem wsparcia finansowego w ramach Działania "Współpraca".  </t>
    </r>
  </si>
  <si>
    <t>wyjazd studyjny</t>
  </si>
  <si>
    <t>liczba uczestników</t>
  </si>
  <si>
    <t>40</t>
  </si>
  <si>
    <t xml:space="preserve">  Operacja skierowana jest dla rolników, mieszkańców obszarów wiejskich, ekologów, przetwórców, specjalistów LODR oraz jednostek naukowych, producentów zainteresowanych innowacjami rolniczymi znającymi specyfikę oraz problemy terenu woj. lubuskiego.</t>
  </si>
  <si>
    <t>II-IV</t>
  </si>
  <si>
    <t>Lubuski Ośrodek Doradztwa Rolniczego</t>
  </si>
  <si>
    <t>Kalsk 91, 66 - 100 Sulechów</t>
  </si>
  <si>
    <t>Z NATURY innowacyjne… - alternatywne źródła dochodu gospodarstwa rolnego.</t>
  </si>
  <si>
    <t>Celem operacji jest aktywizacja mieszkańców obszarów wiejskich w celu stworzenia partnerstw na rzecz realizacji projektów w ramach powstania potencjalnych Grup Operacyjnych nakierowanych na innowacyjne rozwiązania w dziedzinie ekologii, zdrowego żywienia, życia w zgodzie z naturą, kształtowania postaw proekologicznych połączone z inicjatywą współpracy rolników ekologicznych w skracaniu łańcucha dostaw żywności. Przedmiotem realizacji operacji będzie nagranie filmów krótkometrażowych z wizyt w gospodarstwach ekologicznych na terenie województwa lubuskiego. W filmach, które zostaną zamieszczone na stronie internetowej Ośrodka i serwisie społecznościowym (krajowym SIR) zostaną zaprezentowane innowacyjne rozwiązania w ramach rolnictwa ekologicznego. Filmy będą źródłem dobrych praktyk i inicjacją do współpracy w ramach projektów Działania "Współpraca". Ponadto, przekazanie wiedzy teoretycznej potwierdzonej praktyką w zakresie wdrażania ekologii, uprawy ziół, skracaniu łańcucha dostaw żywności, rozwoju innowacyjnych form działalności na terenach wiejskich.</t>
  </si>
  <si>
    <t>film krótkometrażowy</t>
  </si>
  <si>
    <t>liczba filmów</t>
  </si>
  <si>
    <t>Mieszkańcy obszarów wiejskich, ekolodzy, rolnicy, instytucje naukowe i samorządowe, przedsiębiorcy, przetwórcy oraz specjaliści LODR i inni zainteresowani innowacyjnymi aspektami tematyki zdrowej żywności.</t>
  </si>
  <si>
    <t>Promocja hodowli zwierząt - alpaki nowatorską inicjatywą dla gospodarstw agroturystycznych w województwie lubuskim.</t>
  </si>
  <si>
    <t xml:space="preserve">Przekazanie wiedzy w dziedzinie hodowli zwierząt z naciskiem na nowatorską hodowlę alpak w gospodarstwie i rolę alpakoterapii. Pokaz zwierząt podczas szkolenia będzie okazją do przekazu informacji w zakresie hodowli alpak dla szerokiego grona zainteresowanych. Forma operacji (szkolenie) pozwoli na przedstawienie informacji w zakresie mechanizmu wsparcia finansowego w ramach Działania "Współpraca" i aktywizacji inicjatyw w ramach powstania Grup Operacyjnych. Wzbogaceniem operacji będzie zrealizowanie filmu stanowiącego kompendium wiedzy w zakresie hodowli alpak przekazanej przez właściciela wizytowanego gospodarstwa prowadzącego hodowlę alpak w województwie lubuskim. Ponadto, zwieńczeniem operacji będzie opracowanie materiału informacyjnego w postaci broszury będącego źródłem wiedzy w dziedzinie hodowli alpak w gospodarstwie i rolę alpakoterapii. Operacja, będzie okazją na uświadomienie uczestnikom o wszechstronnych możliwościach produkcyjnych alpak takich jak: włókno, turystyka i rekreacja oraz alpakoterapia, które mogą zostać wykorzystane dla rozwoju małych gospodarstw jak również stać się dodatkowym alternatywnym źródłem dochodu.    </t>
  </si>
  <si>
    <t>szkolenie</t>
  </si>
  <si>
    <t>Właściciele gospodarstw agroturystycznych, mieszkańcy obszarów wiejskich, rolnicy, hodowcy, specjaliści LODR i inni zainteresowani nowatorską hodowlą alpak.</t>
  </si>
  <si>
    <t xml:space="preserve">III - IV   </t>
  </si>
  <si>
    <t>pokaz</t>
  </si>
  <si>
    <t xml:space="preserve"> liczba pokazów</t>
  </si>
  <si>
    <t>drukowane materiały informacyjne</t>
  </si>
  <si>
    <t>nakład</t>
  </si>
  <si>
    <t>Innowacje w chowie i hodowli bydła mięsnego na terenie województwa lubuskiego.</t>
  </si>
  <si>
    <t xml:space="preserve">Głównym celem operacji będzie podniesienie poziomu wiedzy na temat aktualnych innowacji technologicznych w produkcji bydła mięsnego oraz zapoznanie się przez odbiorców - potencjalnych partnerów sieci - z potrzebami i problemami partnerów potencjalnych Grup Operacyjnych. Zaprezentowane w filmie przez jednostki naukowe oraz specjalistów z dziedziny chowu i hodowli bydła treści merytoryczne będą podstawą do identyfikacji problemów i innowacyjnych rozwiązań w gospodarstwach rolnych zajmujących się hodowlą bydła na terenie województwa lubuskiego i tym samym podstawą do tworzenia się Grup Operacyjnych w ramach Działania "Współpraca". W ramach operacji zostaną opracowane materiały informacyjne dot. hodowli bydła na terenie województwa lubuskiego stanowiące podstawę do weryfikacji potencjalnych partnerów do Grup Operacyjnych oraz przykładów innowacyjnych rozwiązań, które mogą być przedmiotem projektów w ramach Działania "Współpraca". Przedmiotem operacji będzie opracowanie filmu krótkometrażowego przedstawiającego zagadnienia chowu i hodowli bydła od strony merytorycznej przez naukowców, specjalistów w tej dziedzinie podpartej przykładami innowacyjnych praktyk stosowanych w gospodarstwach na terenie województwa lubuskiego. Film zostanie zamieszczony na stronie internetowej Ośrodka oraz serwisie społecznościowym (krajowy SIR) co przyczyni się do wspierania tworzenia sieci współpracy partnerskiej na poczet powstania  potencjalnych Grup Operacyjnych.  </t>
  </si>
  <si>
    <t>Operacja skierowana jest dla rolników, hodowców bydła, przedsiębiorców, przetwórców, przedstawicieli instytucji naukowych, samorządowych i doradczych zainteresowanych udziałem w Grupach Operacyjnych związanych z innowacjami w chowie i hodowli bydła w gospodarstwie rolnym.</t>
  </si>
  <si>
    <t>Spotkania Zespołów Tematycznych ds. innowacji.</t>
  </si>
  <si>
    <t>Celem poszczególnych Zespołów Tematycznych ds. innowacji jest inicjowanie wymiany wiedzy i doświadczeń, identyfikacji bieżących problemów oraz poszukiwania możliwości ich rozwiązania pomiędzy przedstawicielami różnych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potencjalnych Grup Operacyjnych.</t>
  </si>
  <si>
    <t>spotkania informacyjno-promocyjne</t>
  </si>
  <si>
    <t>100 + 5 wolnych słuchaczy</t>
  </si>
  <si>
    <t>Rolnicy, producenci rolni, hodowcy, mieszkańcy obszarów wiejskich, właściciele gospodarstw agroturystycznych,  jednostki naukowe i samorządowe, specjaliści LODR i inne osoby zainteresowane wdrażaniem innowacji w rolnictwie i na obszarach wiejskich.</t>
  </si>
  <si>
    <t>I - IV</t>
  </si>
  <si>
    <t>Innowacyjne rozwiązania w nawadnianiu upraw w aspekcie niedoboru wody na terenach wiejskich.</t>
  </si>
  <si>
    <t xml:space="preserve">Celem operacji jest aktywizacja mieszkańców obszarów wiejskich w celu tworzenia partnerstw na rzecz realizacji projektów nakierowanych na nowatorskie rozwiązania techniki melioracyjnej, których autorami są  potencjalni partnerzy zainteresowani stworzeniem Grup Operacyjnych w ramach Działania "Współpraca". Operacja przyczyni się do zapoznania się z nowymi rozwiązaniami, które mogą zostać zastosowane w praktyce w gospodarstwach rolnych. W ramach operacji przedstawione zostaną m. in. przez jednostkę naukową zagadnienia związane z systemem nawadniania upraw, wiedza i doświadczenie w zakresie ochrony i kształtowaniu zasobów wodnych na terenach wiejskich. Operacja pozwoli na sklasyfikowanie potrzeb i problemów, nad którymi przyszłe Grupy Operacyjne w tej tematyce mogą pracować. Dobre praktyki polskich rolników w zakresie zastosowania rozwiązań zapobiegania skutkom suszy będą wskazówką dla nowych ścieżek rozwoju oraz możliwości zastosowania innowacyjnych rozwiązań w województwie lubuskim w ramach tworzących się Grup Operacyjnych. </t>
  </si>
  <si>
    <t>1</t>
  </si>
  <si>
    <t xml:space="preserve">Grupę docelową będą stanowić rolnicy, przedsiębiorcy branży rolnej, przedstawiciele świata nauki oraz jednostki doradcze zainteresowani stworzeniem Grupy Operacyjnej w aspekcie nowatorskich systemów zarządzania wodą oraz budowanieniem sieci kontaktów na poczet europejskiego partnerstwa innowacji. </t>
  </si>
  <si>
    <t>Gospodarstwa opiekuńcze przykładem innowacyjnej formy działalności dla lubuskich gospodarstw.</t>
  </si>
  <si>
    <t xml:space="preserve">Realizacja operacji przyczyni się do powstania filmu krótkometrażowego w zakresie innowacyjnej formy działalności jaką jest prowadzenie gospodarstwa opiekuńczego. W filmie, który umieszczony zostanie na stronie Ośrodka wskazany będzie kontakt umożliwiający zainteresowanych utworzeniem Grupy Operacyjnej w ramach Działania "Współpraca". Tym samym operacja, wpłynie na nawiązanie kontaktów pomiędzy Ośrodkiem a gospodarstwami. Taki sposób innowacyjnego prowadzenia gospodarstwa jest wciąż mało znany na terenie województwa lubuskiego, stąd potrzeba realizacji przedmiotowej operacji. Operacja przyczyni się do zapoznania gospodarstw z dobrą praktyką prowadzenia gospodarstw opiekuńczych na poczet powstania potencjalnej Grupy Operacyjnej. </t>
  </si>
  <si>
    <t xml:space="preserve">Grupę docelową , do której skierowana będzie operacja to potencjalni zainteresowani utworzeniem Grupy Operacyjnej wśród rolników, właścicieli gospodarstw agroturystycznych, mieszkańców obszarów wiejskich, zagród edukacyjnych, przedstawicieli organizacji zainteresowanych utworzeniem gospodarstwa opiekuńczego oraz specjalistów LODR, którzy będą wsparciem merytorycznym tworzonych gospodarstw.   </t>
  </si>
  <si>
    <t>II - IV</t>
  </si>
  <si>
    <t xml:space="preserve">Innowacje w uprawie i pielęgnacji winorośli w województwie lubuskim. </t>
  </si>
  <si>
    <t>Przedmiotem operacji będzie nagranie filmu przedstawiającego poszczególne etapy uprawy winorośli i produkcji wina na terenie województwa lubuskiego. Ponadto, celem operacji będzie pokazanie potrzeb oraz problemów, nad których rozwiązaniami mogą pracować przyszłe Grupy Operacyjne bazujące na doświadczeniu lubuskich winiarzy. Ponadto, przedmiotem operacji będzie zorganizowanie warsztatów dot. cięcia zimowego winorośli, zamykającego tematykę uprawy i pielęgnacji winorośli. Przy tym, w ramach operacji zostaną opracowane materiały informacyjne dot. winnic na terenie województwa lubuskiego stanowiące podstawę do weryfikacji potencjalnych partnerów do Grup Operacyjnych zainteresowanych innowacyjnymi rozwiązaniami w uprawie i pielęgnacji winorośli oraz zarządzania winnicą. Nawiązane kontakty przyczynią się do wzbogacenia bazy o potencjalnych partnerów do Grup Operacyjnych w ramach Działania "Współpraca".</t>
  </si>
  <si>
    <t>Operacja skierowana jest dla uczestników spotkań zespołów tematycznych, rolników, przedsiębiorców,  przetwórców, winiarzy, przedstawicieli instytucji naukowych, samorządowych i doradczych zainteresowanych innowacjami w uprawie winorośli na poczet powstania Grup Operacyjnych w ramach Działania "Współpraca" na terenie województwa lubuskiego.</t>
  </si>
  <si>
    <t>warsztaty</t>
  </si>
  <si>
    <t>Innowacyjne rozwiązania wspierające rozwój gospodarki pasiecznej na przykładzie województwa lubuskiego.</t>
  </si>
  <si>
    <t>Podstawowym celem operacji jest aktywizacja inicjatyw wśród pszczelarzy w ramach powstania potencjalnych Grup Operacyjnych na terenie województwa lubuskiego. Rozwój pszczelarstwa w województwie lubuskim spotyka się z przeszkodami związanymi m.in. z  wycinką robinii akacjowej na dużą skalę prowadząca do zmniejszenia bazy pożytkowej, przy tym nieumiejętne stosowanie przez rolników środków ochrony roślin, które to są podstawą dla przedstawienia innowacyjnych rozwiązań prowadzenia gospodarki pasiecznej w zgodzie z naturą. Ponadto, celem operacji będzie przygotowanie materiału drukowanego będącego swoistym poradnikiem prawidłowych zachowań mieszkańców obszarów wiejskich dla ochrony pszczół oraz właściwego prowadzenia gospodarki pasiecznej. Tym samym, operacja przyczyni się do nawiązanie kontaktów pomiędzy środowiskiem pszczelarzy, ale i samymi rolnikami zainteresowanymi udziałem w projektach w ramach Działania "Współpraca".</t>
  </si>
  <si>
    <t>Operacja skierowana jest dla uczestników spotkań zespołów tematycznych, rolników, przedsiębiorców,  przetwórców, pszczelarzy, przedstawicieli instytucji naukowych, samorządowych i doradczych oraz innych zainteresowanych innowacjami w gospodarce pasiecznej na poczet powstania Grup Operacyjnych w ramach Działania "Współpraca" na terenie województwa lubuskiego.</t>
  </si>
  <si>
    <t>Innowacyjne metody produkcji roślinnej w ramach organizowanych "Dni Pola" w Złotniku</t>
  </si>
  <si>
    <t xml:space="preserve">Celem operacji jest sieciowanie partnerów zainteresowanych innowacjami w produkcji roślinnej, nowatorskimi technologiami stosowanymi w uprawie (zastosowanie dronów) w ramach powstania potencjalnych Grup Operacyjnych dot. działania "Współpraca" wraz z upowszechnianiem i propagowanie innowacji w produkcji roślinnej. Przedmiotem operacji jest bezpośrednia demonstracja upraw połączona z przekazem fachowej wiedzy w zakresie innowacyjnej produkcji roślinnej. Postęp hodowlany roślin uprawnych jak i w obszarze technologii uprawy, nawożenia, ochrony roślin i nawadniania w połączeniu z wykorzystaniem nowatorskiej technologii (zastosowanie dronów) doskonale wpisuje się w przedmiot operacji. Przedmiotem operacji będzie zorganizowanie "Dni Pola" w Złotniku. Na polach uprawnych zaprezentowany zostanie potencjał hodowlany szerokiej gamy gatunków roślin uprawnych. Celem operacji będzie wymiana fachowej wiedzy pomiędzy partnerami będącymi zainteresowanymi założeniem Grupy Operacyjnej w obszarze postępu technologii uprawy, ochrony roślin, nawożenia oraz nawadniania, a także innowacji w obszarze rolnictwa precyzyjnego. Będzie to możliwe dzięki zorganizowaniu przedmiotowych warsztatów polowych połączonych z demonstracją pól uprawnych. Wzbogaceniem operacji będzie powstanie filmu z przedmiotowych „Dni Pola” zorganizowanych w czerwcu 2020 r. w Złotniku. </t>
  </si>
  <si>
    <t>warsztaty polowe</t>
  </si>
  <si>
    <t>Rolnicy, mieszkańcy obszarów wiejskich, przedsiębiorcy, doradcy i specjaliści rolniczy, potencjalni członkowie Grup Operacyjnych z województwa lubuskiego</t>
  </si>
  <si>
    <t>II</t>
  </si>
  <si>
    <t>Nowoczesna i bezpieczna hodowla ziemniaka w województwie lubuskim</t>
  </si>
  <si>
    <t>Celem operacji jest dokładne przedstawienie założeń "Programu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2 szkolenia (Złotnik, Ośno Lubuskie) połączone adekwatnie z 2 pokazami polowymi (Złotnik, Połęcko) będą miały charakter innowacyjno-edukacyjny w połączeniu z praktyczną stroną hodowli ziemniaka. Zdobyta wiedza pozwoli na transfer wiedzy w zakresie dobrych praktyk wdrażania innowacji w rolnictwie i na obszarach wiejskich oraz promowania innowacyjnych technologii uprawy ziemniaka w województwie lubuskim. Powstały w ramach operacji film w części merytorycznej przedstawia dokładne założenia "Programu dla polskiego Ziemniaka" zaprezentowane przez jednostki naukowe (PIORIN, IHAR) W filmie ponadto, godne uwagi będą prezentacje innowacyjnych rozwiązań występujących w gospodarstwach na terenie woj. lubuskiego. Film będzie przedstawiał wiele informacji w zakresie dobrych praktyk wdrażania innowacji w rolnictwie i na obszarach wiejskich oraz promowania innowacyjnych technologii uprawy ziemniaka w województwie lubuskim.</t>
  </si>
  <si>
    <t xml:space="preserve">liczba szkoleń </t>
  </si>
  <si>
    <t>Producenci, przetwórcy i dystrybutorzy ziemniaka lub zamierzający podjąć taką produkcję w celu zwiększenia rentowności swoich gospodarstw rolnych, doradcy i specjaliści rolniczy,  producenci mogący być prekursorami w prawie ziemniaka w województwie lubuskim, inne podmioty oraz inne podmioty i osoby zainteresowane tematyką</t>
  </si>
  <si>
    <t>III - IV</t>
  </si>
  <si>
    <t xml:space="preserve"> liczba uczestników</t>
  </si>
  <si>
    <t>2 x 50</t>
  </si>
  <si>
    <t>pokaz polowy</t>
  </si>
  <si>
    <t>liczba pokazów</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</si>
  <si>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</si>
  <si>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</si>
  <si>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 xml:space="preserve">spotkanie </t>
  </si>
  <si>
    <t>liczba spotkań</t>
  </si>
  <si>
    <t>Przedstawiciele Państwowego Gospodarstwa Wodnego Wody Polskie, administracji publicznej, spółki wodnej,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</si>
  <si>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raport</t>
  </si>
  <si>
    <t>liczba</t>
  </si>
  <si>
    <t>Krótkie Łańcuchy Dostaw - alternatywą dla gospodarstw w województwie lubuskim</t>
  </si>
  <si>
    <t>Celem operacji w każdej z form jest wsparcie nawiązania kontaktów pomiędzy potencjalnymi członkami Grup Operacyjnych w aspekcie Krótkich Łańcuchów Dostaw Żywności będących zainteresowanymi złożeniem wniosków w ramach Działania "Współpraca". Wpływ pandemii ma aktualnie ogromny wpływ na zachowania konsumentów na rynku żywności. Podczas spotkań zostaną zaprezentowane tematy dotyczące możliwości uzyskania wsparcia finansowego w ramach działania "Współpraca" oraz zagadnienia rynku żywności, konsekwencji zaistniałej sytuacji epidemiologicznej dla organizacji sprzedaży produktów rolnych w aspekcie Krótkich Łańcuchów Dostaw. Wzbogaceniem operacji będzie powstanie materiałów informacyjnych w postaci broszury będącej kompendium wiedzy w zakresie Krótkich Łańcuchów Dostaw w tym sprzedaży i dostaw bezpośrednich produktów rolnych, działalności RHD.</t>
  </si>
  <si>
    <t>spotkania informacyjne</t>
  </si>
  <si>
    <t>Rolnicy, przetwórcy, producenci żywności, każdy potencjalny nabywca produktów wytworzonych lokalnie, mieszkańcy obszarów wiejskich zainteresowani prawidłowym odżywianiem, zakupem produktów wysokiej jakości, wytworzonych lokalnie.</t>
  </si>
  <si>
    <t>materiały informacyjne</t>
  </si>
  <si>
    <t xml:space="preserve"> nakład</t>
  </si>
  <si>
    <t>Rolnictwo ekologiczne - szansą rozwoju gospodarstwa rolnego</t>
  </si>
  <si>
    <t>Celem operacji jest promocja dobrych praktyk w rolnictwie ekologicznym, innowacyjnych rozwiązań wdrażanych w ekologicznych gospodarstwach rolnych. Podczas konferencji zaprezentowane zostaną przykłady dobrych praktyk w  gospodarstwach rolnych oraz możliwości rozwoju sektora rolnictwa ekologicznego w Polsce. W ramach operacji zostanie opracowana i wydana broszura poświęcona najnowszym a zarazem innowacyjnym rozwiązaniom w dziedzinie ekologicznej technologii produkcji rolniczej co będzie miało znaczący wpływ  na rozwój gospodarstw ekologicznych w szczególności na efektywność ich funkcjonowania. Organizowany w ramach operacji Konkurs "Najlepsze Gospodarstwo Ekologiczne" będzie uhonorowaniem najlepszych gospodarstw, które upowszechniają ekologiczne metody produkcji rolnej, a  także propagują poprzez swoją działalność innowacyjne i prośrodowiskowe rozwiązania. "Konkurs Najlepszy Doradca Ekologiczny" wpłynie na popularyzację i promowanie osiągnieć doradców w zakresie innowacji dotyczących rolnictwa ekologicznego. Operacja przyczyni się do zacieśnienia współpracy pomiędzy uczestnikami, a także umożliwi wymianę wiedzy i doświadczeń pomiędzy prelegentami a uczestnikami operacji.</t>
  </si>
  <si>
    <t>konferencja</t>
  </si>
  <si>
    <t>liczba konferencji</t>
  </si>
  <si>
    <t xml:space="preserve">Rolnicy, przetwórcy, mieszkańcy obszarów wiejskich, przedstawiciele doradztwa rolniczego i nauki, administracja rządowa i samorządowa,  instytucje pracujące na rzecz rolnictwa  ekologicznego </t>
  </si>
  <si>
    <t>Konkurs Najlepszy Doradca Ekologiczny</t>
  </si>
  <si>
    <t>liczba konkursów</t>
  </si>
  <si>
    <t>Konkurs na Najlepsze Gospodarstwo Ekologiczne w województwie lubuskim</t>
  </si>
  <si>
    <t>materiał informacyjny</t>
  </si>
  <si>
    <t>Innowacyjne rozwiązania problemów suszy na przykładzie portugalskich gospodarstw rolnych. Regionalne systemy zarządzania wodą.</t>
  </si>
  <si>
    <t>Celem operacji jest upowszechnienie i praktyczne wdrożenie wiedzy na temat innowacyjnych systemów nawadniania na przykładzie portugalskich gospodarstw rolnych oraz sklasyfikowanie potrzeb i problemów nad którymi przyszłe Grupy Operacyjne w ramach Działania "Współpraca" w tej tematyce mogą pracować. Dobre praktyki portugalskich rolników w zakresie stosowania rozwiązań zapobiegania skutkom suszy będą wskazówką dla nowych ścieżek rozwoju oraz możliwości zastosowania innowacyjnych rozwiązań w województwie lubuskim. Operacja będzie okazją do nawiązania międzynarodowych kontaktów, poszukiwania partnerów do współpracy w ramach Działania "Współpraca".</t>
  </si>
  <si>
    <t>20</t>
  </si>
  <si>
    <t xml:space="preserve">Rolnicy, przedsiębiorcy branży rolnej, przedstawiciele świata nauki oraz specjaliści LODR i inni zainteresowani tworzeniem grup operacyjnych EPI w dziedzinie systemów zarządzania wodą </t>
  </si>
  <si>
    <t>Innowacje w chowie i hodowli bydła mięsnego w Polsce i na świecie.</t>
  </si>
  <si>
    <t xml:space="preserve">Głównym celem operacji będzie podniesienie poziomu wiedzy na temat aktualnych innowacji technologicznych w produkcji bydła mięsnego oraz identyfikacja potrzeb i problemów w tym zakresie. Porównanie rozwoju polskiej hodowli z produkcją światową. Wyjazd studyjny zrealizowany w danym gospodarstwie bezpośrednio po konferencji pozwoli na konfrontację zdobytej wiedzy z praktyką. Warsztaty, podczas których każdy z uczestników będzie mógł indywidualnie wykonać zabiegi pod przewodnictwem wykwalifikowanego specjalisty będzie doskonałym źródłem wiedzy praktycznej w przedmiotowej dziedzinie. Konieczność dokonywania zabiegu dekornizacji w celu zapewnienia bezpieczeństwa zwierząt hodowlanych i zaprezentowanie zabiegów w ramach operacji jest w pełni uzasadnione. Praktyczne warsztaty zrealizowane w danym gospodarstwie z udziałem żywych zwierząt pozwolą na konfrontację zdobytej wiedzy z praktyką. Przy tym, wzbogaceniem operacji będzie zorganizowanie spotkania w formie debaty, której celem będzie wymiana poglądów i doświadczeń pomiędzy przedstawicielami lubuskich hodowców bydła a instytucjami wspierającymi ich działalność (ARiMR, KOWR) przy udziale LODR w Kalsku. Wydarzenie pozwoli na zaprezentowanie aktualnej sytuacji w sektorze produkcji zwierzęcej, wskazanie szans i problemów lubuskich hodowców oraz propozycji wykorzystania potencjału warunków naturalnych województwa lubuskiego. Z przeprowadzonego spotkania w formie debaty zostanie zrealizowany materiał filmowy dostępny dla szerokiego grona odbiorców. Takie połączenie różnorodnych form realizacji operacji najbardziej wpisuje się w efektywną współpracę rolników z hodowcami, przedsiębiorcami, przetwórcami oraz jednostkami naukowymi i doradczymi dla rozwoju sieci na rzecz innowacji. </t>
  </si>
  <si>
    <t>konferencja + wyjazd studyjny</t>
  </si>
  <si>
    <t>Rolnicy, hodowcy bydła, przedsiębiorcy, przetwórcy, przedstawiciele instytucji naukowych, samorządowych i doradczych oraz inni zainteresowani innowacjami w chowie i hodowli bydła w Polsce oraz na świecie.</t>
  </si>
  <si>
    <t>II - III</t>
  </si>
  <si>
    <t>film</t>
  </si>
  <si>
    <t xml:space="preserve">Dobre praktyki w rolnictwie łotewskim: hodowla bydła i przetwórstwo. Produkcja zwierzęca oraz przetwórstwo na Podlasiu wzorem innowacji. </t>
  </si>
  <si>
    <t>Celem operacji jest aktywizacja mieszkańców obszarów wiejskich, hodowców w ramach stworzenia partnerstw na rzecz realizacji projektów dla powstania potencjalnych Grup Operacyjnych nakierowanych na innowacyjne rozwiązania w zakresie hodowli bydła oraz przetwórstwa. Przedstawienie dobrych praktyk w zakresie wdrażania innowacyjnych rozwiązań w rolnictwie i na obszarach wiejskich w tym m.in. w zakresie hodowli bydła mięsnego i mlecznego na przykładzie Łotwy będzie podstawą dla inspiracji nowatorskich projektów w przedmiocie działania "Współpraca". Wzbogaceniem operacji będzie poznanie innowacyjnych przykładów w prowadzeniu produkcji zwierzęcej oraz przetwórstwa na Podlasiu. Dobre praktyki w zakresie produktów regionalnych - produkcja i dystrybucja - krótkie łańcuchy dostaw żywności. Sieciowanie partnerów KSOW w połączeniu z identyfikacją partnerów na poczet powstania potencjalnych Grup Operacyjnych.</t>
  </si>
  <si>
    <t>30</t>
  </si>
  <si>
    <t>Uczestnicy zespołów tematycznych, mieszkańcy obszarów wiejskich, rolnicy, hodowcy bydła oraz przedsiębiorcy i przedstawiciele jednostek naukowych oraz samorządowych, właściciele gospodarstw agroturystycznych zainteresowani nowymi rozwiązaniami w dziedzinie produkcji zwierzęcej oraz agroturystyki.</t>
  </si>
  <si>
    <t>Celem konferencji oraz wyjazdu studyjnego jest przekazanie wiedzy teoretycznej potwierdzonej praktyką w zakresie rolnictwa ekologicznego, uprawy ziół, skracaniu łańcucha dostaw żywności, rozwoju innowacyjnych form działalności na terenach wiejskich.</t>
  </si>
  <si>
    <t>Mieszkańcy obszarów wiejskich, właściciele gospodarstw ekologicznych, rolnicy, instytucje naukowe i samorządowe, przedsiębiorcy, przetwórcy oraz specjaliści LODR i inni zainteresowani innowacyjnymi aspektami tematyki zdrowej żywności.</t>
  </si>
  <si>
    <t>Innowacje podczas Targów Rolniczych</t>
  </si>
  <si>
    <t>Przekazanie wiedzy w dziedzinie innowacyjnych rozwiązań technologicznych oraz hodowli zwierząt, w tym użytkowych z naciskiem na nowatorską hodowlę alpak w gospodarstwie i rolę alpakoterapii. Wystawa zwierząt podczas targów rolniczych będzie okazją do przekazu informacji w zakresie hodowli  dla szerokiego grona zainteresowanych.</t>
  </si>
  <si>
    <t>Właściciele gospodarstw agroturystycznych, mieszkańcy obszarów wiejskich, rolnicy, hodowcy, specjaliści LODR, uczestnicy targów rolniczych.</t>
  </si>
  <si>
    <t>Spotkania Zespołów Tematycznych ds. innowacji</t>
  </si>
  <si>
    <t>Celem poszczególnych Zespołów Tematycznych ds. innowacji jest inicjowanie wymiany wiedzy i doświadczeń, identyfikacji bieżących problemów oraz poszukiwanie możliwości ich rozwiązania pomiędzy przedstawicielami różnych środowisk np. rolników, doradców, jednostek naukowych i samorządowych,  przedsiębiorców czy hodowców. Tematyka wokół powstałych zespołów ściśle odpowiada na potrzeby i charakter województwa lubuskiego. Przy tym, powstałe zespoły będą podstawą dla tworzących się inicjatyw na poczet rozwoju innowacji w rolnictwie.</t>
  </si>
  <si>
    <t>Innowacyjna technologia produkcji wina - Gruzja kolebką światowego winiarstwa</t>
  </si>
  <si>
    <t>Celem wyjazdu jest zapoznanie uczestników, głównie lubuskich winiarzy z gruzińską innowacyjną (kachetyjską) metodą produkcji wina. W ramach wyjazdu zostaną też przekazane informacje poświęcone wsparciu, jakie gruziński rząd oferuje producentom produktów regionalnych. Podniesienie poziomu wiedzy i wymiana doświadczeń pomiędzy polskimi producentami wina a producentami z Gruzji. Poznanie tradycji, wskazanie nowych ścieżek rozwoju oraz możliwości zastosowania innowacyjnych rozwiązań. Ułatwianie wymiany wiedzy i rezultatów działań pomiędzy uczestnikami dla rozwoju obszarów wiejskich. W wyjeździe wezmą udział początkujący jak i doświadczone osoby w produkcji wina co przyczyni się do przekazania doświadczeń a przy tym wskazania nowych ścieżek rozwoju, możliwości zastosowania innowacyjnych rozwiązań uprawy winorośli oraz nawiązanie współpracy.</t>
  </si>
  <si>
    <t>Uczestnicy spotkań zespołów tematycznych, rolnicy, przedsiębiorcy,  winiarze, przedstawicieli instytucji naukowych, samorządowych i doradczych zainteresowani innowacjami w uprawie winorośli.</t>
  </si>
  <si>
    <t>Innowacyjne formy prowadzenia winorośli</t>
  </si>
  <si>
    <t>Celem operacji jest podniesienie świadomości w zakresie nowoczesnej uprawy winorośli, innowacyjnego podejścia do technologii przetwórstwa owoców wpływającego na podniesienie walorów produkowanego wina oraz znaczenie winiarstwa w województwie lubuskim. Ponadto, poszerzenie wiedzy ze wskazaniem nowych rozwiązań w uprawie winorośli w polskich warunkach klimatycznych. Połączenie szkolenia z pokazem praktycznym dot. cięcia i formowania winorośli będzie wzbogaceniem operacji o praktyczną wiedzę. Przy tym, zrealizowanie filmu przedstawiającego innowacyjne rozwiązania w systemie ochrony roślin w uprawie ekologicznej będzie źródłem wiedzy dla szerokiego grona odbiorców. Przedmiotem operacji będzie pokazanie potrzeb oraz problemów, nad których rozwiązaniami mogą pracować lubuscy winiarze. Nawiązane kontakty z winnicami przyczynią się do wzbogacenia bazy o potencjalnych partnerów sieci na rzecz innowacji w rolnictwie.</t>
  </si>
  <si>
    <t>szkolenie + pokaz</t>
  </si>
  <si>
    <t>Winiarze, rolnicy, uczestnicy spotkań zespołów tematycznych, przetwórcy, przedstawiciele instytucji naukowych, samorządowych i doradczych oraz inni zainteresowani innowacjami w uprawie winorośli na poczet rozwoju sieci innowacji w rolnictwie na terenie województwa lubuskiego.</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</si>
  <si>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Lokalnych Partnerstw ds. Wody wzorem pilotażowej operacji na terenie powiatu świebodzińskiego w 2020 r. W skład przedmiotowych partnerstw należeć będą przedstawiciele  administracji publicznej, rolników, doradztwa rolniczego i nauki.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wodą w rolnictwie i na obszarach wiejskich na terenie województwa lubuskiego.</t>
  </si>
  <si>
    <t>Przedstawiciele administracji publicznej reprezentujący sektor gospodarki wodnej, spółek wodnych, izby rolniczej, lasów państwowych, parków narodowych i krajobrazowych, instytutów naukowych/uczelni rolniczych, organizacji pozarządowych, rolnicy, właściciele stawów rybnych,
przedstawiciele podmiotów doradczych, przedsiębiorcy mający oddziaływanie na stan wód na danym terenie, inne podmioty zainteresowane tematem.</t>
  </si>
  <si>
    <t>20 x 20</t>
  </si>
  <si>
    <t>"DNI POLA" w województwie lubuskim. Innowacyjne rozwiązania wspierające produkcję roślinną z naciskiem na produkcję polskiego białka.</t>
  </si>
  <si>
    <t xml:space="preserve">Przedmiotem operacji jest bezpośrednia demonstracja upraw połączona z przekazem fachowej wiedzy w zakresie innowacyjnej produkcji roślinnej. Celem operacji jest wymiana doświadczeń pomiędzy uczestnikami w obszarze postępu technologii uprawy, ochrony roślin, nawożenia oraz nawadniania, a także innowacji w sektorze rolnictwa precyzyjnego. Będzie to możliwe dzięki zorganizowaniu przedmiotowych warsztatów polowych połączonych z demonstracją pól uprawnych. „Dni Pola” odpowiednio w dwóch regionach (południowy i północny) woj. lubuskiego przyczynią się do poznanie i wskazanie nowych ścieżek rozwoju oraz możliwości zastosowania innowacyjnych rozwiązań w rolnictwie. W ramach operacji wezmą udział początkujący jak i doświadczone osoby wykorzystujące nowatorskie rozwiązania w produkcji roślinnej, co przyczyni się do nawiązania współpracy lubuskich rolników. </t>
  </si>
  <si>
    <t>Rolnicy, mieszkańcy obszarów wiejskich, przedsiębiorcy, doradcy i specjaliści rolniczy, jednostki naukowe  i samorządowe.</t>
  </si>
  <si>
    <t>Zwierzęta użytkowe - kierunek chowu i hodowli na przykładzie polskich doświadczeń.</t>
  </si>
  <si>
    <t xml:space="preserve">Głównym celem operacji będzie poznanie innowacyjnych kierunków działań prowadzonych przez Instytut Zootechniki PIB w Balicach. Zapoznanie uczestników z wiedzą prezentowaną przez naukowców i specjalistów przedmiotowego Instytutu, prowadzącego prace rozwojowe, obejmujących hodowlę wszystkich gatunków zwierząt gospodarskich, produkcję bezpiecznej żywności w warunkach przyjaznych dla zwierząt i środowiska przyrodniczego, a także wykorzystanie zwierząt gospodarskich dla celów biomedycznych. Ponadto, celem operacji będzie poznanie zakresu działań prowadzonych przez instytut, dotyczących hodowli i produkcji zwierzęcej, zdolnej do konkurowania na rynku europejskim opierającej się na najnowszych osiągnięciach nauki polskiej i światowej w dziedzinie hodowli i produkcji zwierzęcej.
</t>
  </si>
  <si>
    <t>Rolnicy, producenci rolni, hodowcy, mieszkańcy obszarów wiejskich, właściciele gospodarstw ekologicznych,  jednostki naukowe i samorządowe, specjaliści LODR i inne osoby zainteresowane wdrażaniem innowacji w rolnictwie i na obszarach wiejskich.</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</si>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</sst>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_-* #,##0.00\ _z_ł_-;\-* #,##0.00\ _z_ł_-;_-* &quot;-&quot;??\ _z_ł_-;_-@_-"/>
  </numFmts>
  <fonts count="6"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i/>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3">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xf>
    <xf numFmtId="4" fontId="2" fillId="2" borderId="1"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49" fontId="4" fillId="3" borderId="1" xfId="0" applyNumberFormat="1" applyFont="1" applyFill="1" applyBorder="1" applyAlignment="1">
      <alignment horizontal="center" vertical="center" wrapText="1"/>
    </xf>
    <xf numFmtId="17" fontId="4" fillId="3" borderId="1" xfId="0" applyNumberFormat="1" applyFont="1" applyFill="1" applyBorder="1" applyAlignment="1">
      <alignment horizontal="center" vertical="center" wrapText="1"/>
    </xf>
    <xf numFmtId="0" fontId="4" fillId="3" borderId="0" xfId="0" applyFont="1" applyFill="1"/>
    <xf numFmtId="4" fontId="4" fillId="3" borderId="1" xfId="0" applyNumberFormat="1" applyFont="1" applyFill="1" applyBorder="1" applyAlignment="1">
      <alignment horizontal="center" vertical="center"/>
    </xf>
    <xf numFmtId="164" fontId="4" fillId="0" borderId="0" xfId="0" applyNumberFormat="1" applyFont="1" applyAlignment="1">
      <alignment horizontal="center" vertical="center"/>
    </xf>
    <xf numFmtId="0" fontId="4" fillId="0" borderId="0" xfId="0" applyFont="1"/>
    <xf numFmtId="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4" fontId="4" fillId="3"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vertical="center" wrapText="1"/>
    </xf>
    <xf numFmtId="0" fontId="4" fillId="3" borderId="4" xfId="0" applyFont="1" applyFill="1" applyBorder="1" applyAlignment="1">
      <alignment horizontal="left" vertical="center" wrapText="1"/>
    </xf>
    <xf numFmtId="0" fontId="0" fillId="0" borderId="0" xfId="0" applyAlignment="1">
      <alignment horizontal="center" vertical="center" wrapText="1"/>
    </xf>
    <xf numFmtId="0" fontId="4" fillId="3" borderId="0" xfId="0" applyFont="1" applyFill="1" applyAlignment="1">
      <alignment vertical="top" wrapText="1"/>
    </xf>
    <xf numFmtId="0" fontId="4" fillId="3" borderId="1" xfId="0" applyFont="1" applyFill="1" applyBorder="1" applyAlignment="1">
      <alignment horizontal="left" vertical="center" wrapText="1"/>
    </xf>
    <xf numFmtId="4"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left" vertical="top" wrapText="1"/>
    </xf>
    <xf numFmtId="165" fontId="4" fillId="3" borderId="2" xfId="0" applyNumberFormat="1" applyFont="1" applyFill="1" applyBorder="1" applyAlignment="1">
      <alignment horizontal="center"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165" fontId="4" fillId="3" borderId="1" xfId="0" applyNumberFormat="1" applyFont="1" applyFill="1" applyBorder="1" applyAlignment="1">
      <alignment horizontal="center" vertical="center"/>
    </xf>
    <xf numFmtId="0" fontId="4" fillId="3" borderId="2" xfId="0" applyFont="1" applyFill="1" applyBorder="1"/>
    <xf numFmtId="165" fontId="4" fillId="3" borderId="2" xfId="0" applyNumberFormat="1" applyFont="1" applyFill="1" applyBorder="1" applyAlignment="1">
      <alignment horizontal="center" vertical="center"/>
    </xf>
    <xf numFmtId="0" fontId="4" fillId="3" borderId="3" xfId="0" applyFont="1" applyFill="1" applyBorder="1"/>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left" vertical="center" wrapText="1"/>
    </xf>
    <xf numFmtId="49" fontId="4" fillId="3" borderId="4" xfId="0" applyNumberFormat="1" applyFont="1" applyFill="1" applyBorder="1" applyAlignment="1">
      <alignment horizontal="center" vertical="center" wrapText="1"/>
    </xf>
    <xf numFmtId="4" fontId="4" fillId="3" borderId="4" xfId="0" applyNumberFormat="1" applyFont="1" applyFill="1" applyBorder="1" applyAlignment="1">
      <alignment horizontal="center" vertical="center"/>
    </xf>
    <xf numFmtId="165" fontId="4" fillId="3" borderId="4"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xf>
    <xf numFmtId="0" fontId="4" fillId="3" borderId="4" xfId="0" applyFont="1" applyFill="1" applyBorder="1" applyAlignment="1">
      <alignment horizontal="center" vertical="center"/>
    </xf>
    <xf numFmtId="0" fontId="4" fillId="3" borderId="4" xfId="0" applyFont="1" applyFill="1" applyBorder="1" applyAlignment="1">
      <alignment horizontal="center"/>
    </xf>
    <xf numFmtId="0" fontId="4" fillId="3" borderId="4" xfId="0" applyFont="1" applyFill="1" applyBorder="1" applyAlignment="1">
      <alignment vertical="center"/>
    </xf>
    <xf numFmtId="165" fontId="4" fillId="3" borderId="4" xfId="0" applyNumberFormat="1" applyFont="1" applyFill="1" applyBorder="1" applyAlignment="1">
      <alignment horizontal="center" vertical="center"/>
    </xf>
    <xf numFmtId="0" fontId="4" fillId="3" borderId="1" xfId="0" applyFont="1" applyFill="1" applyBorder="1" applyAlignment="1">
      <alignment vertical="top" wrapText="1"/>
    </xf>
    <xf numFmtId="0" fontId="4" fillId="3" borderId="1" xfId="0" applyFont="1" applyFill="1" applyBorder="1" applyAlignment="1">
      <alignment horizontal="left" wrapText="1"/>
    </xf>
    <xf numFmtId="165" fontId="4" fillId="3" borderId="1" xfId="0" applyNumberFormat="1" applyFont="1" applyFill="1" applyBorder="1" applyAlignment="1">
      <alignment horizontal="center" vertical="center"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4" fillId="3" borderId="4" xfId="0" applyFont="1" applyFill="1" applyBorder="1" applyAlignment="1">
      <alignment horizontal="left" wrapText="1"/>
    </xf>
    <xf numFmtId="0" fontId="4" fillId="3" borderId="2" xfId="0" applyFont="1" applyFill="1" applyBorder="1" applyAlignment="1">
      <alignment vertical="center" wrapText="1"/>
    </xf>
    <xf numFmtId="0" fontId="4" fillId="3" borderId="2" xfId="0" applyFont="1" applyFill="1" applyBorder="1" applyAlignment="1">
      <alignment wrapText="1"/>
    </xf>
    <xf numFmtId="165" fontId="4" fillId="3" borderId="2" xfId="0" applyNumberFormat="1" applyFont="1" applyFill="1" applyBorder="1" applyAlignment="1">
      <alignment vertical="center" wrapText="1"/>
    </xf>
    <xf numFmtId="0" fontId="4" fillId="3" borderId="3" xfId="0" applyFont="1" applyFill="1" applyBorder="1" applyAlignment="1">
      <alignment wrapText="1"/>
    </xf>
    <xf numFmtId="165" fontId="4" fillId="3" borderId="3" xfId="0" applyNumberFormat="1" applyFont="1" applyFill="1" applyBorder="1" applyAlignment="1">
      <alignment vertical="center" wrapText="1"/>
    </xf>
    <xf numFmtId="0" fontId="4" fillId="3" borderId="4" xfId="0" applyFont="1" applyFill="1" applyBorder="1" applyAlignment="1">
      <alignment wrapText="1"/>
    </xf>
    <xf numFmtId="165" fontId="4" fillId="3" borderId="4" xfId="0" applyNumberFormat="1" applyFont="1" applyFill="1" applyBorder="1" applyAlignment="1">
      <alignment vertical="center" wrapText="1"/>
    </xf>
    <xf numFmtId="0" fontId="4" fillId="3" borderId="1" xfId="0" applyFont="1" applyFill="1" applyBorder="1" applyAlignment="1">
      <alignment wrapText="1"/>
    </xf>
    <xf numFmtId="0" fontId="4" fillId="3" borderId="1" xfId="0" applyFont="1" applyFill="1" applyBorder="1"/>
    <xf numFmtId="0" fontId="0" fillId="4" borderId="1" xfId="0" applyFill="1" applyBorder="1" applyAlignment="1">
      <alignment horizontal="center" wrapText="1"/>
    </xf>
    <xf numFmtId="0" fontId="0" fillId="0" borderId="1" xfId="0" applyBorder="1" applyAlignment="1">
      <alignment horizontal="center" wrapText="1"/>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1" xfId="0" applyFill="1" applyBorder="1" applyAlignment="1">
      <alignment horizontal="center"/>
    </xf>
    <xf numFmtId="0" fontId="0" fillId="3" borderId="1" xfId="0" applyFill="1" applyBorder="1" applyAlignment="1">
      <alignment horizontal="center" vertical="center"/>
    </xf>
    <xf numFmtId="4" fontId="0" fillId="3" borderId="1" xfId="0" applyNumberForma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4">
    <pageSetUpPr fitToPage="1"/>
  </sheetPr>
  <dimension ref="A2:S61"/>
  <sheetViews>
    <sheetView tabSelected="1" zoomScale="60" zoomScaleNormal="60" workbookViewId="0">
      <selection activeCell="I12" sqref="I12"/>
    </sheetView>
  </sheetViews>
  <sheetFormatPr defaultRowHeight="15" x14ac:dyDescent="0.25"/>
  <cols>
    <col min="1" max="1" width="4.71093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15.85546875" customWidth="1"/>
    <col min="19" max="19" width="19.5703125" customWidth="1"/>
    <col min="259" max="259" width="4.7109375" bestFit="1" customWidth="1"/>
    <col min="260" max="260" width="9.7109375" bestFit="1" customWidth="1"/>
    <col min="261" max="261" width="10"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2"/>
      <c r="N3" s="2"/>
      <c r="O3" s="2"/>
      <c r="P3" s="2"/>
    </row>
    <row r="4" spans="1:19" s="8" customFormat="1" ht="47.25" customHeight="1" x14ac:dyDescent="0.25">
      <c r="A4" s="3" t="s">
        <v>1</v>
      </c>
      <c r="B4" s="4" t="s">
        <v>2</v>
      </c>
      <c r="C4" s="4" t="s">
        <v>3</v>
      </c>
      <c r="D4" s="4" t="s">
        <v>4</v>
      </c>
      <c r="E4" s="3" t="s">
        <v>5</v>
      </c>
      <c r="F4" s="3" t="s">
        <v>6</v>
      </c>
      <c r="G4" s="3" t="s">
        <v>7</v>
      </c>
      <c r="H4" s="4" t="s">
        <v>8</v>
      </c>
      <c r="I4" s="4"/>
      <c r="J4" s="3" t="s">
        <v>9</v>
      </c>
      <c r="K4" s="4" t="s">
        <v>10</v>
      </c>
      <c r="L4" s="5"/>
      <c r="M4" s="6" t="s">
        <v>11</v>
      </c>
      <c r="N4" s="6"/>
      <c r="O4" s="6" t="s">
        <v>12</v>
      </c>
      <c r="P4" s="6"/>
      <c r="Q4" s="3" t="s">
        <v>13</v>
      </c>
      <c r="R4" s="4" t="s">
        <v>14</v>
      </c>
      <c r="S4" s="7"/>
    </row>
    <row r="5" spans="1:19" s="8" customFormat="1" ht="35.25" customHeight="1" x14ac:dyDescent="0.2">
      <c r="A5" s="3"/>
      <c r="B5" s="4"/>
      <c r="C5" s="4"/>
      <c r="D5" s="4"/>
      <c r="E5" s="3"/>
      <c r="F5" s="3"/>
      <c r="G5" s="3"/>
      <c r="H5" s="9" t="s">
        <v>15</v>
      </c>
      <c r="I5" s="9" t="s">
        <v>16</v>
      </c>
      <c r="J5" s="3"/>
      <c r="K5" s="9">
        <v>2020</v>
      </c>
      <c r="L5" s="9">
        <v>2021</v>
      </c>
      <c r="M5" s="10">
        <v>2020</v>
      </c>
      <c r="N5" s="10">
        <v>2021</v>
      </c>
      <c r="O5" s="10">
        <v>2020</v>
      </c>
      <c r="P5" s="10">
        <v>2021</v>
      </c>
      <c r="Q5" s="3"/>
      <c r="R5" s="4"/>
      <c r="S5" s="7"/>
    </row>
    <row r="6" spans="1:19" s="8" customFormat="1" ht="15.75" customHeight="1" x14ac:dyDescent="0.2">
      <c r="A6" s="11" t="s">
        <v>17</v>
      </c>
      <c r="B6" s="9" t="s">
        <v>18</v>
      </c>
      <c r="C6" s="9" t="s">
        <v>19</v>
      </c>
      <c r="D6" s="9" t="s">
        <v>20</v>
      </c>
      <c r="E6" s="11" t="s">
        <v>21</v>
      </c>
      <c r="F6" s="11" t="s">
        <v>22</v>
      </c>
      <c r="G6" s="11" t="s">
        <v>23</v>
      </c>
      <c r="H6" s="9" t="s">
        <v>24</v>
      </c>
      <c r="I6" s="9" t="s">
        <v>25</v>
      </c>
      <c r="J6" s="11" t="s">
        <v>26</v>
      </c>
      <c r="K6" s="9" t="s">
        <v>27</v>
      </c>
      <c r="L6" s="9" t="s">
        <v>28</v>
      </c>
      <c r="M6" s="12" t="s">
        <v>29</v>
      </c>
      <c r="N6" s="12" t="s">
        <v>30</v>
      </c>
      <c r="O6" s="12" t="s">
        <v>31</v>
      </c>
      <c r="P6" s="12" t="s">
        <v>32</v>
      </c>
      <c r="Q6" s="11" t="s">
        <v>33</v>
      </c>
      <c r="R6" s="9" t="s">
        <v>34</v>
      </c>
      <c r="S6" s="7"/>
    </row>
    <row r="7" spans="1:19" s="21" customFormat="1" ht="180.75" customHeight="1" x14ac:dyDescent="0.25">
      <c r="A7" s="13">
        <v>1</v>
      </c>
      <c r="B7" s="13">
        <v>1</v>
      </c>
      <c r="C7" s="13">
        <v>4</v>
      </c>
      <c r="D7" s="14">
        <v>5</v>
      </c>
      <c r="E7" s="15" t="s">
        <v>35</v>
      </c>
      <c r="F7" s="15" t="s">
        <v>36</v>
      </c>
      <c r="G7" s="14" t="s">
        <v>37</v>
      </c>
      <c r="H7" s="14" t="s">
        <v>38</v>
      </c>
      <c r="I7" s="16" t="s">
        <v>39</v>
      </c>
      <c r="J7" s="14" t="s">
        <v>40</v>
      </c>
      <c r="K7" s="17"/>
      <c r="L7" s="17" t="s">
        <v>41</v>
      </c>
      <c r="M7" s="18"/>
      <c r="N7" s="19">
        <v>70000</v>
      </c>
      <c r="O7" s="18"/>
      <c r="P7" s="19">
        <v>70000</v>
      </c>
      <c r="Q7" s="14" t="s">
        <v>42</v>
      </c>
      <c r="R7" s="14" t="s">
        <v>43</v>
      </c>
      <c r="S7" s="20"/>
    </row>
    <row r="8" spans="1:19" s="21" customFormat="1" ht="271.5" customHeight="1" x14ac:dyDescent="0.25">
      <c r="A8" s="14">
        <v>2</v>
      </c>
      <c r="B8" s="14">
        <v>1</v>
      </c>
      <c r="C8" s="14">
        <v>4</v>
      </c>
      <c r="D8" s="14">
        <v>5</v>
      </c>
      <c r="E8" s="15" t="s">
        <v>44</v>
      </c>
      <c r="F8" s="15" t="s">
        <v>45</v>
      </c>
      <c r="G8" s="14" t="s">
        <v>46</v>
      </c>
      <c r="H8" s="14" t="s">
        <v>47</v>
      </c>
      <c r="I8" s="14">
        <v>6</v>
      </c>
      <c r="J8" s="14" t="s">
        <v>48</v>
      </c>
      <c r="K8" s="14" t="s">
        <v>41</v>
      </c>
      <c r="L8" s="14"/>
      <c r="M8" s="22">
        <v>7000</v>
      </c>
      <c r="N8" s="14"/>
      <c r="O8" s="22">
        <v>7000</v>
      </c>
      <c r="P8" s="14"/>
      <c r="Q8" s="14" t="s">
        <v>42</v>
      </c>
      <c r="R8" s="14" t="s">
        <v>43</v>
      </c>
      <c r="S8" s="20"/>
    </row>
    <row r="9" spans="1:19" s="27" customFormat="1" ht="53.25" customHeight="1" x14ac:dyDescent="0.25">
      <c r="A9" s="23">
        <v>3</v>
      </c>
      <c r="B9" s="23">
        <v>1</v>
      </c>
      <c r="C9" s="23">
        <v>4</v>
      </c>
      <c r="D9" s="24">
        <v>5</v>
      </c>
      <c r="E9" s="24" t="s">
        <v>49</v>
      </c>
      <c r="F9" s="25" t="s">
        <v>50</v>
      </c>
      <c r="G9" s="14" t="s">
        <v>51</v>
      </c>
      <c r="H9" s="14" t="s">
        <v>38</v>
      </c>
      <c r="I9" s="14">
        <v>40</v>
      </c>
      <c r="J9" s="24" t="s">
        <v>52</v>
      </c>
      <c r="K9" s="24" t="s">
        <v>53</v>
      </c>
      <c r="L9" s="24"/>
      <c r="M9" s="26">
        <v>13000</v>
      </c>
      <c r="N9" s="24"/>
      <c r="O9" s="26">
        <v>13000</v>
      </c>
      <c r="P9" s="24"/>
      <c r="Q9" s="24" t="s">
        <v>42</v>
      </c>
      <c r="R9" s="24" t="s">
        <v>43</v>
      </c>
    </row>
    <row r="10" spans="1:19" s="21" customFormat="1" ht="48" customHeight="1" x14ac:dyDescent="0.25">
      <c r="A10" s="23"/>
      <c r="B10" s="23"/>
      <c r="C10" s="23"/>
      <c r="D10" s="28"/>
      <c r="E10" s="29"/>
      <c r="F10" s="30"/>
      <c r="G10" s="14" t="s">
        <v>54</v>
      </c>
      <c r="H10" s="14" t="s">
        <v>55</v>
      </c>
      <c r="I10" s="14">
        <v>1</v>
      </c>
      <c r="J10" s="28"/>
      <c r="K10" s="28"/>
      <c r="L10" s="28"/>
      <c r="M10" s="28"/>
      <c r="N10" s="28"/>
      <c r="O10" s="28"/>
      <c r="P10" s="28"/>
      <c r="Q10" s="28"/>
      <c r="R10" s="28"/>
    </row>
    <row r="11" spans="1:19" s="21" customFormat="1" ht="61.5" customHeight="1" x14ac:dyDescent="0.25">
      <c r="A11" s="23"/>
      <c r="B11" s="23"/>
      <c r="C11" s="23"/>
      <c r="D11" s="28"/>
      <c r="E11" s="29"/>
      <c r="F11" s="30"/>
      <c r="G11" s="14" t="s">
        <v>56</v>
      </c>
      <c r="H11" s="14" t="s">
        <v>57</v>
      </c>
      <c r="I11" s="14">
        <v>200</v>
      </c>
      <c r="J11" s="28"/>
      <c r="K11" s="28"/>
      <c r="L11" s="28"/>
      <c r="M11" s="28"/>
      <c r="N11" s="28"/>
      <c r="O11" s="28"/>
      <c r="P11" s="28"/>
      <c r="Q11" s="28"/>
      <c r="R11" s="28"/>
    </row>
    <row r="12" spans="1:19" s="34" customFormat="1" ht="132.75" customHeight="1" x14ac:dyDescent="0.25">
      <c r="A12" s="23"/>
      <c r="B12" s="23"/>
      <c r="C12" s="23"/>
      <c r="D12" s="31"/>
      <c r="E12" s="32"/>
      <c r="F12" s="33"/>
      <c r="G12" s="14" t="s">
        <v>46</v>
      </c>
      <c r="H12" s="14" t="s">
        <v>47</v>
      </c>
      <c r="I12" s="14">
        <v>1</v>
      </c>
      <c r="J12" s="31"/>
      <c r="K12" s="31"/>
      <c r="L12" s="31"/>
      <c r="M12" s="31"/>
      <c r="N12" s="31"/>
      <c r="O12" s="31"/>
      <c r="P12" s="31"/>
      <c r="Q12" s="31"/>
      <c r="R12" s="31"/>
    </row>
    <row r="13" spans="1:19" s="34" customFormat="1" ht="375" customHeight="1" x14ac:dyDescent="0.25">
      <c r="A13" s="14">
        <v>4</v>
      </c>
      <c r="B13" s="14">
        <v>1</v>
      </c>
      <c r="C13" s="14">
        <v>4</v>
      </c>
      <c r="D13" s="14">
        <v>5</v>
      </c>
      <c r="E13" s="15" t="s">
        <v>58</v>
      </c>
      <c r="F13" s="15" t="s">
        <v>59</v>
      </c>
      <c r="G13" s="15" t="s">
        <v>46</v>
      </c>
      <c r="H13" s="15" t="s">
        <v>47</v>
      </c>
      <c r="I13" s="15">
        <v>1</v>
      </c>
      <c r="J13" s="15" t="s">
        <v>60</v>
      </c>
      <c r="K13" s="15" t="s">
        <v>41</v>
      </c>
      <c r="L13" s="15">
        <v>0</v>
      </c>
      <c r="M13" s="15">
        <v>11000</v>
      </c>
      <c r="N13" s="15">
        <v>0</v>
      </c>
      <c r="O13" s="15">
        <v>11000</v>
      </c>
      <c r="P13" s="15">
        <v>0</v>
      </c>
      <c r="Q13" s="15" t="s">
        <v>42</v>
      </c>
      <c r="R13" s="15" t="s">
        <v>43</v>
      </c>
    </row>
    <row r="14" spans="1:19" s="34" customFormat="1" ht="147.75" customHeight="1" x14ac:dyDescent="0.25">
      <c r="A14" s="14">
        <v>5</v>
      </c>
      <c r="B14" s="14">
        <v>1</v>
      </c>
      <c r="C14" s="14">
        <v>4</v>
      </c>
      <c r="D14" s="14">
        <v>5</v>
      </c>
      <c r="E14" s="15" t="s">
        <v>61</v>
      </c>
      <c r="F14" s="15" t="s">
        <v>62</v>
      </c>
      <c r="G14" s="15" t="s">
        <v>63</v>
      </c>
      <c r="H14" s="15" t="s">
        <v>38</v>
      </c>
      <c r="I14" s="15" t="s">
        <v>64</v>
      </c>
      <c r="J14" s="15" t="s">
        <v>65</v>
      </c>
      <c r="K14" s="15" t="s">
        <v>66</v>
      </c>
      <c r="L14" s="15">
        <v>0</v>
      </c>
      <c r="M14" s="15">
        <v>2000</v>
      </c>
      <c r="N14" s="15">
        <v>0</v>
      </c>
      <c r="O14" s="15">
        <v>2000</v>
      </c>
      <c r="P14" s="15">
        <v>0</v>
      </c>
      <c r="Q14" s="15" t="s">
        <v>42</v>
      </c>
      <c r="R14" s="15" t="s">
        <v>43</v>
      </c>
    </row>
    <row r="15" spans="1:19" ht="255" customHeight="1" x14ac:dyDescent="0.25">
      <c r="A15" s="13">
        <v>6</v>
      </c>
      <c r="B15" s="14">
        <v>1</v>
      </c>
      <c r="C15" s="13">
        <v>4</v>
      </c>
      <c r="D15" s="14">
        <v>5</v>
      </c>
      <c r="E15" s="15" t="s">
        <v>67</v>
      </c>
      <c r="F15" s="15" t="s">
        <v>68</v>
      </c>
      <c r="G15" s="14" t="s">
        <v>46</v>
      </c>
      <c r="H15" s="14" t="s">
        <v>47</v>
      </c>
      <c r="I15" s="16" t="s">
        <v>69</v>
      </c>
      <c r="J15" s="14" t="s">
        <v>70</v>
      </c>
      <c r="K15" s="17" t="s">
        <v>41</v>
      </c>
      <c r="L15" s="17"/>
      <c r="M15" s="19">
        <v>1000</v>
      </c>
      <c r="N15" s="13"/>
      <c r="O15" s="19">
        <v>1000</v>
      </c>
      <c r="P15" s="19"/>
      <c r="Q15" s="14" t="s">
        <v>42</v>
      </c>
      <c r="R15" s="14" t="s">
        <v>43</v>
      </c>
    </row>
    <row r="16" spans="1:19" ht="226.9" customHeight="1" x14ac:dyDescent="0.25">
      <c r="A16" s="14">
        <v>7</v>
      </c>
      <c r="B16" s="14">
        <v>1</v>
      </c>
      <c r="C16" s="14">
        <v>4</v>
      </c>
      <c r="D16" s="14">
        <v>5</v>
      </c>
      <c r="E16" s="15" t="s">
        <v>71</v>
      </c>
      <c r="F16" s="35" t="s">
        <v>72</v>
      </c>
      <c r="G16" s="14" t="s">
        <v>46</v>
      </c>
      <c r="H16" s="14" t="s">
        <v>47</v>
      </c>
      <c r="I16" s="14">
        <v>1</v>
      </c>
      <c r="J16" s="14" t="s">
        <v>73</v>
      </c>
      <c r="K16" s="14" t="s">
        <v>74</v>
      </c>
      <c r="L16" s="14"/>
      <c r="M16" s="22">
        <v>4000</v>
      </c>
      <c r="N16" s="14"/>
      <c r="O16" s="22">
        <v>4000</v>
      </c>
      <c r="P16" s="14"/>
      <c r="Q16" s="14" t="s">
        <v>42</v>
      </c>
      <c r="R16" s="14" t="s">
        <v>43</v>
      </c>
    </row>
    <row r="17" spans="1:18" ht="56.45" customHeight="1" x14ac:dyDescent="0.25">
      <c r="A17" s="24">
        <v>8</v>
      </c>
      <c r="B17" s="24">
        <v>1</v>
      </c>
      <c r="C17" s="24">
        <v>4</v>
      </c>
      <c r="D17" s="24">
        <v>5</v>
      </c>
      <c r="E17" s="25" t="s">
        <v>75</v>
      </c>
      <c r="F17" s="25" t="s">
        <v>76</v>
      </c>
      <c r="G17" s="14" t="s">
        <v>46</v>
      </c>
      <c r="H17" s="14" t="s">
        <v>47</v>
      </c>
      <c r="I17" s="14">
        <v>1</v>
      </c>
      <c r="J17" s="24" t="s">
        <v>77</v>
      </c>
      <c r="K17" s="24" t="s">
        <v>74</v>
      </c>
      <c r="L17" s="24"/>
      <c r="M17" s="26">
        <v>6000</v>
      </c>
      <c r="N17" s="24"/>
      <c r="O17" s="26">
        <v>6000</v>
      </c>
      <c r="P17" s="24"/>
      <c r="Q17" s="24" t="s">
        <v>42</v>
      </c>
      <c r="R17" s="24" t="s">
        <v>43</v>
      </c>
    </row>
    <row r="18" spans="1:18" ht="75.599999999999994" customHeight="1" x14ac:dyDescent="0.25">
      <c r="A18" s="28"/>
      <c r="B18" s="28"/>
      <c r="C18" s="28"/>
      <c r="D18" s="28"/>
      <c r="E18" s="30"/>
      <c r="F18" s="30"/>
      <c r="G18" s="14" t="s">
        <v>56</v>
      </c>
      <c r="H18" s="14" t="s">
        <v>57</v>
      </c>
      <c r="I18" s="14">
        <v>500</v>
      </c>
      <c r="J18" s="28"/>
      <c r="K18" s="28"/>
      <c r="L18" s="28"/>
      <c r="M18" s="28"/>
      <c r="N18" s="28"/>
      <c r="O18" s="28"/>
      <c r="P18" s="28"/>
      <c r="Q18" s="28"/>
      <c r="R18" s="28"/>
    </row>
    <row r="19" spans="1:18" ht="97.5" customHeight="1" x14ac:dyDescent="0.25">
      <c r="A19" s="31"/>
      <c r="B19" s="31"/>
      <c r="C19" s="31"/>
      <c r="D19" s="31"/>
      <c r="E19" s="33"/>
      <c r="F19" s="33"/>
      <c r="G19" s="14" t="s">
        <v>78</v>
      </c>
      <c r="H19" s="14" t="s">
        <v>38</v>
      </c>
      <c r="I19" s="14">
        <v>25</v>
      </c>
      <c r="J19" s="31"/>
      <c r="K19" s="31"/>
      <c r="L19" s="31"/>
      <c r="M19" s="31"/>
      <c r="N19" s="31"/>
      <c r="O19" s="31"/>
      <c r="P19" s="31"/>
      <c r="Q19" s="31"/>
      <c r="R19" s="31"/>
    </row>
    <row r="20" spans="1:18" ht="112.15" customHeight="1" x14ac:dyDescent="0.25">
      <c r="A20" s="23">
        <v>9</v>
      </c>
      <c r="B20" s="23">
        <v>1</v>
      </c>
      <c r="C20" s="23">
        <v>4</v>
      </c>
      <c r="D20" s="23">
        <v>5</v>
      </c>
      <c r="E20" s="36" t="s">
        <v>79</v>
      </c>
      <c r="F20" s="36" t="s">
        <v>80</v>
      </c>
      <c r="G20" s="14" t="s">
        <v>46</v>
      </c>
      <c r="H20" s="14" t="s">
        <v>47</v>
      </c>
      <c r="I20" s="14">
        <v>4</v>
      </c>
      <c r="J20" s="23" t="s">
        <v>81</v>
      </c>
      <c r="K20" s="23" t="s">
        <v>74</v>
      </c>
      <c r="L20" s="23"/>
      <c r="M20" s="37">
        <v>3000</v>
      </c>
      <c r="N20" s="23"/>
      <c r="O20" s="37">
        <v>3000</v>
      </c>
      <c r="P20" s="23"/>
      <c r="Q20" s="23" t="s">
        <v>42</v>
      </c>
      <c r="R20" s="23" t="s">
        <v>43</v>
      </c>
    </row>
    <row r="21" spans="1:18" ht="136.5" customHeight="1" x14ac:dyDescent="0.25">
      <c r="A21" s="23"/>
      <c r="B21" s="23"/>
      <c r="C21" s="23"/>
      <c r="D21" s="23"/>
      <c r="E21" s="36"/>
      <c r="F21" s="36"/>
      <c r="G21" s="14" t="s">
        <v>56</v>
      </c>
      <c r="H21" s="14" t="s">
        <v>57</v>
      </c>
      <c r="I21" s="14">
        <v>200</v>
      </c>
      <c r="J21" s="23"/>
      <c r="K21" s="23"/>
      <c r="L21" s="23"/>
      <c r="M21" s="23"/>
      <c r="N21" s="23"/>
      <c r="O21" s="23"/>
      <c r="P21" s="23"/>
      <c r="Q21" s="23"/>
      <c r="R21" s="23"/>
    </row>
    <row r="22" spans="1:18" s="27" customFormat="1" ht="226.9" customHeight="1" x14ac:dyDescent="0.25">
      <c r="A22" s="24">
        <v>10</v>
      </c>
      <c r="B22" s="24">
        <v>1</v>
      </c>
      <c r="C22" s="24">
        <v>4</v>
      </c>
      <c r="D22" s="24">
        <v>5</v>
      </c>
      <c r="E22" s="25" t="s">
        <v>82</v>
      </c>
      <c r="F22" s="25" t="s">
        <v>83</v>
      </c>
      <c r="G22" s="14" t="s">
        <v>84</v>
      </c>
      <c r="H22" s="14" t="s">
        <v>38</v>
      </c>
      <c r="I22" s="14">
        <v>100</v>
      </c>
      <c r="J22" s="24" t="s">
        <v>85</v>
      </c>
      <c r="K22" s="24" t="s">
        <v>86</v>
      </c>
      <c r="L22" s="24"/>
      <c r="M22" s="26">
        <v>7000</v>
      </c>
      <c r="N22" s="24"/>
      <c r="O22" s="26">
        <v>7000</v>
      </c>
      <c r="P22" s="24"/>
      <c r="Q22" s="24" t="s">
        <v>42</v>
      </c>
      <c r="R22" s="24" t="s">
        <v>43</v>
      </c>
    </row>
    <row r="23" spans="1:18" s="27" customFormat="1" ht="119.25" customHeight="1" x14ac:dyDescent="0.25">
      <c r="A23" s="31"/>
      <c r="B23" s="31"/>
      <c r="C23" s="31"/>
      <c r="D23" s="31"/>
      <c r="E23" s="33"/>
      <c r="F23" s="33"/>
      <c r="G23" s="14" t="s">
        <v>46</v>
      </c>
      <c r="H23" s="14" t="s">
        <v>47</v>
      </c>
      <c r="I23" s="14">
        <v>1</v>
      </c>
      <c r="J23" s="31"/>
      <c r="K23" s="31"/>
      <c r="L23" s="31"/>
      <c r="M23" s="31"/>
      <c r="N23" s="31"/>
      <c r="O23" s="31"/>
      <c r="P23" s="31"/>
      <c r="Q23" s="31"/>
      <c r="R23" s="31"/>
    </row>
    <row r="24" spans="1:18" s="27" customFormat="1" ht="67.150000000000006" customHeight="1" x14ac:dyDescent="0.25">
      <c r="A24" s="23">
        <v>11</v>
      </c>
      <c r="B24" s="23">
        <v>1</v>
      </c>
      <c r="C24" s="23">
        <v>4</v>
      </c>
      <c r="D24" s="23">
        <v>2</v>
      </c>
      <c r="E24" s="36" t="s">
        <v>87</v>
      </c>
      <c r="F24" s="36" t="s">
        <v>88</v>
      </c>
      <c r="G24" s="23" t="s">
        <v>51</v>
      </c>
      <c r="H24" s="14" t="s">
        <v>89</v>
      </c>
      <c r="I24" s="14">
        <v>2</v>
      </c>
      <c r="J24" s="23" t="s">
        <v>90</v>
      </c>
      <c r="K24" s="23" t="s">
        <v>91</v>
      </c>
      <c r="L24" s="23"/>
      <c r="M24" s="38">
        <v>20000</v>
      </c>
      <c r="N24" s="23"/>
      <c r="O24" s="38">
        <v>20000</v>
      </c>
      <c r="P24" s="23"/>
      <c r="Q24" s="23" t="s">
        <v>42</v>
      </c>
      <c r="R24" s="23" t="s">
        <v>43</v>
      </c>
    </row>
    <row r="25" spans="1:18" s="27" customFormat="1" ht="72" customHeight="1" x14ac:dyDescent="0.25">
      <c r="A25" s="23"/>
      <c r="B25" s="23"/>
      <c r="C25" s="23"/>
      <c r="D25" s="23"/>
      <c r="E25" s="36"/>
      <c r="F25" s="36"/>
      <c r="G25" s="23"/>
      <c r="H25" s="14" t="s">
        <v>92</v>
      </c>
      <c r="I25" s="14" t="s">
        <v>93</v>
      </c>
      <c r="J25" s="23"/>
      <c r="K25" s="23"/>
      <c r="L25" s="23"/>
      <c r="M25" s="39"/>
      <c r="N25" s="23"/>
      <c r="O25" s="39"/>
      <c r="P25" s="23"/>
      <c r="Q25" s="23"/>
      <c r="R25" s="23"/>
    </row>
    <row r="26" spans="1:18" s="27" customFormat="1" ht="97.15" customHeight="1" x14ac:dyDescent="0.25">
      <c r="A26" s="23"/>
      <c r="B26" s="23"/>
      <c r="C26" s="23"/>
      <c r="D26" s="23"/>
      <c r="E26" s="36"/>
      <c r="F26" s="36"/>
      <c r="G26" s="14" t="s">
        <v>94</v>
      </c>
      <c r="H26" s="14" t="s">
        <v>95</v>
      </c>
      <c r="I26" s="14">
        <v>2</v>
      </c>
      <c r="J26" s="23"/>
      <c r="K26" s="23"/>
      <c r="L26" s="23"/>
      <c r="M26" s="39"/>
      <c r="N26" s="23"/>
      <c r="O26" s="39"/>
      <c r="P26" s="23"/>
      <c r="Q26" s="23"/>
      <c r="R26" s="23"/>
    </row>
    <row r="27" spans="1:18" s="27" customFormat="1" ht="91.5" customHeight="1" x14ac:dyDescent="0.25">
      <c r="A27" s="23"/>
      <c r="B27" s="23"/>
      <c r="C27" s="23"/>
      <c r="D27" s="23"/>
      <c r="E27" s="36"/>
      <c r="F27" s="36"/>
      <c r="G27" s="14" t="s">
        <v>46</v>
      </c>
      <c r="H27" s="14" t="s">
        <v>47</v>
      </c>
      <c r="I27" s="14">
        <v>1</v>
      </c>
      <c r="J27" s="23"/>
      <c r="K27" s="23"/>
      <c r="L27" s="23"/>
      <c r="M27" s="39"/>
      <c r="N27" s="23"/>
      <c r="O27" s="39"/>
      <c r="P27" s="23"/>
      <c r="Q27" s="23"/>
      <c r="R27" s="23"/>
    </row>
    <row r="28" spans="1:18" s="27" customFormat="1" ht="95.45" customHeight="1" x14ac:dyDescent="0.25">
      <c r="A28" s="24">
        <v>12</v>
      </c>
      <c r="B28" s="24">
        <v>1</v>
      </c>
      <c r="C28" s="24">
        <v>4</v>
      </c>
      <c r="D28" s="24">
        <v>2</v>
      </c>
      <c r="E28" s="24" t="s">
        <v>96</v>
      </c>
      <c r="F28" s="40" t="s">
        <v>97</v>
      </c>
      <c r="G28" s="24" t="s">
        <v>98</v>
      </c>
      <c r="H28" s="14" t="s">
        <v>99</v>
      </c>
      <c r="I28" s="14">
        <v>3</v>
      </c>
      <c r="J28" s="24" t="s">
        <v>100</v>
      </c>
      <c r="K28" s="24" t="s">
        <v>91</v>
      </c>
      <c r="L28" s="24"/>
      <c r="M28" s="41">
        <v>7000</v>
      </c>
      <c r="N28" s="24"/>
      <c r="O28" s="41">
        <v>7000</v>
      </c>
      <c r="P28" s="24"/>
      <c r="Q28" s="24" t="s">
        <v>42</v>
      </c>
      <c r="R28" s="24" t="s">
        <v>43</v>
      </c>
    </row>
    <row r="29" spans="1:18" s="27" customFormat="1" ht="95.45" customHeight="1" x14ac:dyDescent="0.25">
      <c r="A29" s="28"/>
      <c r="B29" s="28"/>
      <c r="C29" s="28"/>
      <c r="D29" s="28"/>
      <c r="E29" s="28"/>
      <c r="F29" s="42"/>
      <c r="G29" s="31"/>
      <c r="H29" s="14" t="s">
        <v>38</v>
      </c>
      <c r="I29" s="14">
        <v>50</v>
      </c>
      <c r="J29" s="28"/>
      <c r="K29" s="28"/>
      <c r="L29" s="28"/>
      <c r="M29" s="28"/>
      <c r="N29" s="28"/>
      <c r="O29" s="28"/>
      <c r="P29" s="28"/>
      <c r="Q29" s="28"/>
      <c r="R29" s="28"/>
    </row>
    <row r="30" spans="1:18" s="27" customFormat="1" ht="72.75" customHeight="1" x14ac:dyDescent="0.25">
      <c r="A30" s="31"/>
      <c r="B30" s="31"/>
      <c r="C30" s="31"/>
      <c r="D30" s="31"/>
      <c r="E30" s="31"/>
      <c r="F30" s="43"/>
      <c r="G30" s="14" t="s">
        <v>101</v>
      </c>
      <c r="H30" s="14" t="s">
        <v>102</v>
      </c>
      <c r="I30" s="14">
        <v>1</v>
      </c>
      <c r="J30" s="31"/>
      <c r="K30" s="31"/>
      <c r="L30" s="31"/>
      <c r="M30" s="31"/>
      <c r="N30" s="31"/>
      <c r="O30" s="31"/>
      <c r="P30" s="31"/>
      <c r="Q30" s="31"/>
      <c r="R30" s="31"/>
    </row>
    <row r="31" spans="1:18" s="27" customFormat="1" ht="46.5" customHeight="1" x14ac:dyDescent="0.25">
      <c r="A31" s="23">
        <v>13</v>
      </c>
      <c r="B31" s="23">
        <v>1</v>
      </c>
      <c r="C31" s="23">
        <v>4</v>
      </c>
      <c r="D31" s="23">
        <v>5</v>
      </c>
      <c r="E31" s="23" t="s">
        <v>103</v>
      </c>
      <c r="F31" s="36" t="s">
        <v>104</v>
      </c>
      <c r="G31" s="14" t="s">
        <v>105</v>
      </c>
      <c r="H31" s="14" t="s">
        <v>38</v>
      </c>
      <c r="I31" s="14">
        <v>40</v>
      </c>
      <c r="J31" s="23" t="s">
        <v>106</v>
      </c>
      <c r="K31" s="23" t="s">
        <v>91</v>
      </c>
      <c r="L31" s="23"/>
      <c r="M31" s="38">
        <v>2100</v>
      </c>
      <c r="N31" s="23"/>
      <c r="O31" s="38">
        <v>2100</v>
      </c>
      <c r="P31" s="23"/>
      <c r="Q31" s="23" t="s">
        <v>42</v>
      </c>
      <c r="R31" s="23" t="s">
        <v>43</v>
      </c>
    </row>
    <row r="32" spans="1:18" s="27" customFormat="1" ht="203.45" customHeight="1" x14ac:dyDescent="0.25">
      <c r="A32" s="23"/>
      <c r="B32" s="23"/>
      <c r="C32" s="23"/>
      <c r="D32" s="23"/>
      <c r="E32" s="23"/>
      <c r="F32" s="36"/>
      <c r="G32" s="14" t="s">
        <v>107</v>
      </c>
      <c r="H32" s="14" t="s">
        <v>108</v>
      </c>
      <c r="I32" s="14">
        <v>100</v>
      </c>
      <c r="J32" s="23"/>
      <c r="K32" s="23"/>
      <c r="L32" s="23"/>
      <c r="M32" s="39"/>
      <c r="N32" s="23"/>
      <c r="O32" s="39"/>
      <c r="P32" s="23"/>
      <c r="Q32" s="23"/>
      <c r="R32" s="23"/>
    </row>
    <row r="33" spans="1:18" s="27" customFormat="1" ht="50.25" customHeight="1" x14ac:dyDescent="0.25">
      <c r="A33" s="23">
        <v>14</v>
      </c>
      <c r="B33" s="23">
        <v>1</v>
      </c>
      <c r="C33" s="23">
        <v>4</v>
      </c>
      <c r="D33" s="23">
        <v>2</v>
      </c>
      <c r="E33" s="23" t="s">
        <v>109</v>
      </c>
      <c r="F33" s="36" t="s">
        <v>110</v>
      </c>
      <c r="G33" s="23" t="s">
        <v>111</v>
      </c>
      <c r="H33" s="14" t="s">
        <v>112</v>
      </c>
      <c r="I33" s="14">
        <v>1</v>
      </c>
      <c r="J33" s="23" t="s">
        <v>113</v>
      </c>
      <c r="K33" s="23" t="s">
        <v>91</v>
      </c>
      <c r="L33" s="23"/>
      <c r="M33" s="38">
        <v>8200</v>
      </c>
      <c r="N33" s="23"/>
      <c r="O33" s="38">
        <v>8200</v>
      </c>
      <c r="P33" s="23"/>
      <c r="Q33" s="23" t="s">
        <v>42</v>
      </c>
      <c r="R33" s="23" t="s">
        <v>43</v>
      </c>
    </row>
    <row r="34" spans="1:18" s="27" customFormat="1" ht="48" customHeight="1" x14ac:dyDescent="0.25">
      <c r="A34" s="23"/>
      <c r="B34" s="23"/>
      <c r="C34" s="23"/>
      <c r="D34" s="23"/>
      <c r="E34" s="23"/>
      <c r="F34" s="36"/>
      <c r="G34" s="23"/>
      <c r="H34" s="14" t="s">
        <v>38</v>
      </c>
      <c r="I34" s="14">
        <v>40</v>
      </c>
      <c r="J34" s="23"/>
      <c r="K34" s="23"/>
      <c r="L34" s="23"/>
      <c r="M34" s="39"/>
      <c r="N34" s="23"/>
      <c r="O34" s="39"/>
      <c r="P34" s="23"/>
      <c r="Q34" s="23"/>
      <c r="R34" s="23"/>
    </row>
    <row r="35" spans="1:18" s="27" customFormat="1" ht="52.5" customHeight="1" x14ac:dyDescent="0.25">
      <c r="A35" s="23"/>
      <c r="B35" s="23"/>
      <c r="C35" s="23"/>
      <c r="D35" s="23"/>
      <c r="E35" s="23"/>
      <c r="F35" s="36"/>
      <c r="G35" s="14" t="s">
        <v>114</v>
      </c>
      <c r="H35" s="14" t="s">
        <v>115</v>
      </c>
      <c r="I35" s="14">
        <v>1</v>
      </c>
      <c r="J35" s="23"/>
      <c r="K35" s="23"/>
      <c r="L35" s="23"/>
      <c r="M35" s="39"/>
      <c r="N35" s="23"/>
      <c r="O35" s="39"/>
      <c r="P35" s="23"/>
      <c r="Q35" s="23"/>
      <c r="R35" s="23"/>
    </row>
    <row r="36" spans="1:18" s="27" customFormat="1" ht="54" customHeight="1" x14ac:dyDescent="0.25">
      <c r="A36" s="23"/>
      <c r="B36" s="23"/>
      <c r="C36" s="23"/>
      <c r="D36" s="23"/>
      <c r="E36" s="23"/>
      <c r="F36" s="36"/>
      <c r="G36" s="14" t="s">
        <v>116</v>
      </c>
      <c r="H36" s="14" t="s">
        <v>115</v>
      </c>
      <c r="I36" s="14">
        <v>1</v>
      </c>
      <c r="J36" s="23"/>
      <c r="K36" s="23"/>
      <c r="L36" s="23"/>
      <c r="M36" s="39"/>
      <c r="N36" s="23"/>
      <c r="O36" s="39"/>
      <c r="P36" s="23"/>
      <c r="Q36" s="23"/>
      <c r="R36" s="23"/>
    </row>
    <row r="37" spans="1:18" s="27" customFormat="1" ht="95.45" customHeight="1" x14ac:dyDescent="0.25">
      <c r="A37" s="23"/>
      <c r="B37" s="23"/>
      <c r="C37" s="23"/>
      <c r="D37" s="23"/>
      <c r="E37" s="23"/>
      <c r="F37" s="36"/>
      <c r="G37" s="14" t="s">
        <v>117</v>
      </c>
      <c r="H37" s="14" t="s">
        <v>57</v>
      </c>
      <c r="I37" s="14">
        <v>500</v>
      </c>
      <c r="J37" s="23"/>
      <c r="K37" s="23"/>
      <c r="L37" s="23"/>
      <c r="M37" s="39"/>
      <c r="N37" s="23"/>
      <c r="O37" s="39"/>
      <c r="P37" s="23"/>
      <c r="Q37" s="23"/>
      <c r="R37" s="23"/>
    </row>
    <row r="38" spans="1:18" ht="180" x14ac:dyDescent="0.25">
      <c r="A38" s="13">
        <v>15</v>
      </c>
      <c r="B38" s="14">
        <v>1</v>
      </c>
      <c r="C38" s="13">
        <v>4</v>
      </c>
      <c r="D38" s="14">
        <v>5</v>
      </c>
      <c r="E38" s="15" t="s">
        <v>118</v>
      </c>
      <c r="F38" s="15" t="s">
        <v>119</v>
      </c>
      <c r="G38" s="14" t="s">
        <v>37</v>
      </c>
      <c r="H38" s="14" t="s">
        <v>38</v>
      </c>
      <c r="I38" s="16" t="s">
        <v>120</v>
      </c>
      <c r="J38" s="14" t="s">
        <v>121</v>
      </c>
      <c r="K38" s="18"/>
      <c r="L38" s="17" t="s">
        <v>74</v>
      </c>
      <c r="M38" s="19"/>
      <c r="N38" s="44">
        <v>100000</v>
      </c>
      <c r="O38" s="19"/>
      <c r="P38" s="44">
        <v>100000</v>
      </c>
      <c r="Q38" s="14" t="s">
        <v>42</v>
      </c>
      <c r="R38" s="14" t="s">
        <v>43</v>
      </c>
    </row>
    <row r="39" spans="1:18" ht="158.25" customHeight="1" x14ac:dyDescent="0.25">
      <c r="A39" s="25">
        <v>16</v>
      </c>
      <c r="B39" s="24">
        <v>1</v>
      </c>
      <c r="C39" s="24">
        <v>4</v>
      </c>
      <c r="D39" s="24">
        <v>2</v>
      </c>
      <c r="E39" s="25" t="s">
        <v>122</v>
      </c>
      <c r="F39" s="40" t="s">
        <v>123</v>
      </c>
      <c r="G39" s="14" t="s">
        <v>124</v>
      </c>
      <c r="H39" s="14" t="s">
        <v>38</v>
      </c>
      <c r="I39" s="14">
        <v>100</v>
      </c>
      <c r="J39" s="24" t="s">
        <v>125</v>
      </c>
      <c r="K39" s="45"/>
      <c r="L39" s="24" t="s">
        <v>126</v>
      </c>
      <c r="M39" s="26"/>
      <c r="N39" s="46">
        <v>46000</v>
      </c>
      <c r="O39" s="26"/>
      <c r="P39" s="46">
        <v>46000</v>
      </c>
      <c r="Q39" s="24" t="s">
        <v>42</v>
      </c>
      <c r="R39" s="24" t="s">
        <v>43</v>
      </c>
    </row>
    <row r="40" spans="1:18" ht="24.75" customHeight="1" x14ac:dyDescent="0.25">
      <c r="A40" s="30"/>
      <c r="B40" s="28"/>
      <c r="C40" s="28"/>
      <c r="D40" s="28"/>
      <c r="E40" s="30"/>
      <c r="F40" s="42"/>
      <c r="G40" s="14" t="s">
        <v>78</v>
      </c>
      <c r="H40" s="14" t="s">
        <v>38</v>
      </c>
      <c r="I40" s="14">
        <v>20</v>
      </c>
      <c r="J40" s="28"/>
      <c r="K40" s="47"/>
      <c r="L40" s="28"/>
      <c r="M40" s="28"/>
      <c r="N40" s="48"/>
      <c r="O40" s="28"/>
      <c r="P40" s="48"/>
      <c r="Q40" s="28"/>
      <c r="R40" s="28"/>
    </row>
    <row r="41" spans="1:18" ht="96.75" customHeight="1" x14ac:dyDescent="0.25">
      <c r="A41" s="30"/>
      <c r="B41" s="28"/>
      <c r="C41" s="28"/>
      <c r="D41" s="28"/>
      <c r="E41" s="30"/>
      <c r="F41" s="42"/>
      <c r="G41" s="14" t="s">
        <v>98</v>
      </c>
      <c r="H41" s="14" t="s">
        <v>38</v>
      </c>
      <c r="I41" s="14">
        <v>10</v>
      </c>
      <c r="J41" s="28"/>
      <c r="K41" s="47"/>
      <c r="L41" s="28"/>
      <c r="M41" s="28"/>
      <c r="N41" s="48"/>
      <c r="O41" s="28"/>
      <c r="P41" s="48"/>
      <c r="Q41" s="28"/>
      <c r="R41" s="28"/>
    </row>
    <row r="42" spans="1:18" ht="163.5" customHeight="1" x14ac:dyDescent="0.25">
      <c r="A42" s="30"/>
      <c r="B42" s="28"/>
      <c r="C42" s="28"/>
      <c r="D42" s="28"/>
      <c r="E42" s="30"/>
      <c r="F42" s="42"/>
      <c r="G42" s="49" t="s">
        <v>127</v>
      </c>
      <c r="H42" s="49" t="s">
        <v>47</v>
      </c>
      <c r="I42" s="49">
        <v>1</v>
      </c>
      <c r="J42" s="28"/>
      <c r="K42" s="18"/>
      <c r="L42" s="28"/>
      <c r="M42" s="28"/>
      <c r="N42" s="48"/>
      <c r="O42" s="28"/>
      <c r="P42" s="48"/>
      <c r="Q42" s="28"/>
      <c r="R42" s="28"/>
    </row>
    <row r="43" spans="1:18" ht="252" customHeight="1" x14ac:dyDescent="0.25">
      <c r="A43" s="50">
        <v>17</v>
      </c>
      <c r="B43" s="50">
        <v>1</v>
      </c>
      <c r="C43" s="50">
        <v>4</v>
      </c>
      <c r="D43" s="50">
        <v>5</v>
      </c>
      <c r="E43" s="51" t="s">
        <v>128</v>
      </c>
      <c r="F43" s="51" t="s">
        <v>129</v>
      </c>
      <c r="G43" s="50" t="s">
        <v>37</v>
      </c>
      <c r="H43" s="50" t="s">
        <v>38</v>
      </c>
      <c r="I43" s="52" t="s">
        <v>130</v>
      </c>
      <c r="J43" s="50" t="s">
        <v>131</v>
      </c>
      <c r="K43" s="18"/>
      <c r="L43" s="50" t="s">
        <v>74</v>
      </c>
      <c r="M43" s="53"/>
      <c r="N43" s="54">
        <v>70000</v>
      </c>
      <c r="O43" s="53"/>
      <c r="P43" s="54">
        <v>70000</v>
      </c>
      <c r="Q43" s="50" t="s">
        <v>42</v>
      </c>
      <c r="R43" s="50" t="s">
        <v>43</v>
      </c>
    </row>
    <row r="44" spans="1:18" ht="61.9" customHeight="1" x14ac:dyDescent="0.25">
      <c r="A44" s="23">
        <v>18</v>
      </c>
      <c r="B44" s="39">
        <v>1</v>
      </c>
      <c r="C44" s="55">
        <v>4</v>
      </c>
      <c r="D44" s="55">
        <v>2</v>
      </c>
      <c r="E44" s="25" t="s">
        <v>44</v>
      </c>
      <c r="F44" s="40" t="s">
        <v>132</v>
      </c>
      <c r="G44" s="14" t="s">
        <v>111</v>
      </c>
      <c r="H44" s="14" t="s">
        <v>38</v>
      </c>
      <c r="I44" s="14">
        <v>30</v>
      </c>
      <c r="J44" s="24" t="s">
        <v>133</v>
      </c>
      <c r="K44" s="56"/>
      <c r="L44" s="55" t="s">
        <v>66</v>
      </c>
      <c r="M44" s="55"/>
      <c r="N44" s="46">
        <v>30000</v>
      </c>
      <c r="O44" s="55"/>
      <c r="P44" s="46">
        <v>30000</v>
      </c>
      <c r="Q44" s="24" t="s">
        <v>42</v>
      </c>
      <c r="R44" s="24" t="s">
        <v>43</v>
      </c>
    </row>
    <row r="45" spans="1:18" ht="77.45" customHeight="1" x14ac:dyDescent="0.25">
      <c r="A45" s="23"/>
      <c r="B45" s="39"/>
      <c r="C45" s="57"/>
      <c r="D45" s="57"/>
      <c r="E45" s="33"/>
      <c r="F45" s="43"/>
      <c r="G45" s="14" t="s">
        <v>37</v>
      </c>
      <c r="H45" s="14" t="s">
        <v>38</v>
      </c>
      <c r="I45" s="14">
        <v>30</v>
      </c>
      <c r="J45" s="31"/>
      <c r="K45" s="58"/>
      <c r="L45" s="57"/>
      <c r="M45" s="59"/>
      <c r="N45" s="60"/>
      <c r="O45" s="59"/>
      <c r="P45" s="60"/>
      <c r="Q45" s="31"/>
      <c r="R45" s="31"/>
    </row>
    <row r="46" spans="1:18" ht="97.5" customHeight="1" x14ac:dyDescent="0.25">
      <c r="A46" s="14">
        <v>19</v>
      </c>
      <c r="B46" s="14">
        <v>1</v>
      </c>
      <c r="C46" s="14">
        <v>4</v>
      </c>
      <c r="D46" s="14">
        <v>2</v>
      </c>
      <c r="E46" s="15" t="s">
        <v>134</v>
      </c>
      <c r="F46" s="61" t="s">
        <v>135</v>
      </c>
      <c r="G46" s="14" t="s">
        <v>54</v>
      </c>
      <c r="H46" s="14" t="s">
        <v>95</v>
      </c>
      <c r="I46" s="14">
        <v>2</v>
      </c>
      <c r="J46" s="14" t="s">
        <v>136</v>
      </c>
      <c r="K46" s="62"/>
      <c r="L46" s="14" t="s">
        <v>126</v>
      </c>
      <c r="M46" s="62"/>
      <c r="N46" s="63">
        <v>20000</v>
      </c>
      <c r="O46" s="14"/>
      <c r="P46" s="44">
        <v>20000</v>
      </c>
      <c r="Q46" s="14" t="s">
        <v>42</v>
      </c>
      <c r="R46" s="14" t="s">
        <v>43</v>
      </c>
    </row>
    <row r="47" spans="1:18" ht="155.25" customHeight="1" x14ac:dyDescent="0.25">
      <c r="A47" s="15">
        <v>20</v>
      </c>
      <c r="B47" s="14">
        <v>1</v>
      </c>
      <c r="C47" s="14">
        <v>4</v>
      </c>
      <c r="D47" s="14">
        <v>2</v>
      </c>
      <c r="E47" s="15" t="s">
        <v>137</v>
      </c>
      <c r="F47" s="15" t="s">
        <v>138</v>
      </c>
      <c r="G47" s="14" t="s">
        <v>105</v>
      </c>
      <c r="H47" s="14" t="s">
        <v>38</v>
      </c>
      <c r="I47" s="14">
        <v>80</v>
      </c>
      <c r="J47" s="14" t="s">
        <v>65</v>
      </c>
      <c r="K47" s="18"/>
      <c r="L47" s="14" t="s">
        <v>66</v>
      </c>
      <c r="M47" s="22"/>
      <c r="N47" s="63">
        <v>15000</v>
      </c>
      <c r="O47" s="22"/>
      <c r="P47" s="63">
        <v>15000</v>
      </c>
      <c r="Q47" s="14" t="s">
        <v>42</v>
      </c>
      <c r="R47" s="14" t="s">
        <v>43</v>
      </c>
    </row>
    <row r="48" spans="1:18" ht="221.25" customHeight="1" x14ac:dyDescent="0.25">
      <c r="A48" s="15">
        <v>21</v>
      </c>
      <c r="B48" s="14">
        <v>1</v>
      </c>
      <c r="C48" s="14">
        <v>4</v>
      </c>
      <c r="D48" s="14">
        <v>2</v>
      </c>
      <c r="E48" s="15" t="s">
        <v>139</v>
      </c>
      <c r="F48" s="64" t="s">
        <v>140</v>
      </c>
      <c r="G48" s="14" t="s">
        <v>37</v>
      </c>
      <c r="H48" s="14" t="s">
        <v>38</v>
      </c>
      <c r="I48" s="14">
        <v>30</v>
      </c>
      <c r="J48" s="14" t="s">
        <v>141</v>
      </c>
      <c r="K48" s="62"/>
      <c r="L48" s="14" t="s">
        <v>74</v>
      </c>
      <c r="M48" s="62"/>
      <c r="N48" s="63">
        <v>110000</v>
      </c>
      <c r="O48" s="62"/>
      <c r="P48" s="63">
        <v>110000</v>
      </c>
      <c r="Q48" s="14" t="s">
        <v>42</v>
      </c>
      <c r="R48" s="14" t="s">
        <v>43</v>
      </c>
    </row>
    <row r="49" spans="1:18" ht="164.25" customHeight="1" x14ac:dyDescent="0.25">
      <c r="A49" s="25">
        <v>22</v>
      </c>
      <c r="B49" s="24">
        <v>1</v>
      </c>
      <c r="C49" s="24">
        <v>4</v>
      </c>
      <c r="D49" s="24">
        <v>2</v>
      </c>
      <c r="E49" s="25" t="s">
        <v>142</v>
      </c>
      <c r="F49" s="40" t="s">
        <v>143</v>
      </c>
      <c r="G49" s="14" t="s">
        <v>144</v>
      </c>
      <c r="H49" s="14" t="s">
        <v>38</v>
      </c>
      <c r="I49" s="14">
        <v>25</v>
      </c>
      <c r="J49" s="24" t="s">
        <v>145</v>
      </c>
      <c r="K49" s="65"/>
      <c r="L49" s="24" t="s">
        <v>66</v>
      </c>
      <c r="M49" s="65"/>
      <c r="N49" s="41">
        <v>15000</v>
      </c>
      <c r="O49" s="65"/>
      <c r="P49" s="41">
        <v>15000</v>
      </c>
      <c r="Q49" s="24" t="s">
        <v>42</v>
      </c>
      <c r="R49" s="24" t="s">
        <v>43</v>
      </c>
    </row>
    <row r="50" spans="1:18" ht="84.75" customHeight="1" x14ac:dyDescent="0.25">
      <c r="A50" s="33"/>
      <c r="B50" s="31"/>
      <c r="C50" s="31"/>
      <c r="D50" s="31"/>
      <c r="E50" s="33"/>
      <c r="F50" s="43"/>
      <c r="G50" s="49" t="s">
        <v>127</v>
      </c>
      <c r="H50" s="14" t="s">
        <v>47</v>
      </c>
      <c r="I50" s="14">
        <v>1</v>
      </c>
      <c r="J50" s="31"/>
      <c r="K50" s="66"/>
      <c r="L50" s="31"/>
      <c r="M50" s="66"/>
      <c r="N50" s="31"/>
      <c r="O50" s="66"/>
      <c r="P50" s="31"/>
      <c r="Q50" s="31"/>
      <c r="R50" s="31"/>
    </row>
    <row r="51" spans="1:18" ht="84.75" customHeight="1" x14ac:dyDescent="0.25">
      <c r="A51" s="25">
        <v>23</v>
      </c>
      <c r="B51" s="24">
        <v>1</v>
      </c>
      <c r="C51" s="24">
        <v>4</v>
      </c>
      <c r="D51" s="24">
        <v>2</v>
      </c>
      <c r="E51" s="67" t="s">
        <v>96</v>
      </c>
      <c r="F51" s="67" t="s">
        <v>146</v>
      </c>
      <c r="G51" s="24" t="s">
        <v>98</v>
      </c>
      <c r="H51" s="14" t="s">
        <v>99</v>
      </c>
      <c r="I51" s="14">
        <v>20</v>
      </c>
      <c r="J51" s="24" t="s">
        <v>147</v>
      </c>
      <c r="K51" s="65"/>
      <c r="L51" s="24" t="s">
        <v>66</v>
      </c>
      <c r="M51" s="68"/>
      <c r="N51" s="69">
        <v>174000</v>
      </c>
      <c r="O51" s="67"/>
      <c r="P51" s="69">
        <v>174000</v>
      </c>
      <c r="Q51" s="24" t="s">
        <v>42</v>
      </c>
      <c r="R51" s="24" t="s">
        <v>43</v>
      </c>
    </row>
    <row r="52" spans="1:18" ht="80.25" customHeight="1" x14ac:dyDescent="0.25">
      <c r="A52" s="30"/>
      <c r="B52" s="28"/>
      <c r="C52" s="28"/>
      <c r="D52" s="28"/>
      <c r="E52" s="29"/>
      <c r="F52" s="29"/>
      <c r="G52" s="31"/>
      <c r="H52" s="14" t="s">
        <v>38</v>
      </c>
      <c r="I52" s="14" t="s">
        <v>148</v>
      </c>
      <c r="J52" s="28"/>
      <c r="K52" s="70"/>
      <c r="L52" s="28"/>
      <c r="M52" s="70"/>
      <c r="N52" s="71"/>
      <c r="O52" s="29"/>
      <c r="P52" s="71"/>
      <c r="Q52" s="28"/>
      <c r="R52" s="28"/>
    </row>
    <row r="53" spans="1:18" ht="96" customHeight="1" x14ac:dyDescent="0.25">
      <c r="A53" s="33"/>
      <c r="B53" s="31"/>
      <c r="C53" s="31"/>
      <c r="D53" s="31"/>
      <c r="E53" s="32"/>
      <c r="F53" s="32"/>
      <c r="G53" s="14" t="s">
        <v>101</v>
      </c>
      <c r="H53" s="14" t="s">
        <v>102</v>
      </c>
      <c r="I53" s="14">
        <v>1</v>
      </c>
      <c r="J53" s="31"/>
      <c r="K53" s="72"/>
      <c r="L53" s="31"/>
      <c r="M53" s="72"/>
      <c r="N53" s="73"/>
      <c r="O53" s="32"/>
      <c r="P53" s="73"/>
      <c r="Q53" s="31"/>
      <c r="R53" s="31"/>
    </row>
    <row r="54" spans="1:18" ht="224.25" customHeight="1" x14ac:dyDescent="0.25">
      <c r="A54" s="15">
        <v>24</v>
      </c>
      <c r="B54" s="14">
        <v>1</v>
      </c>
      <c r="C54" s="14">
        <v>4</v>
      </c>
      <c r="D54" s="14">
        <v>2</v>
      </c>
      <c r="E54" s="15" t="s">
        <v>149</v>
      </c>
      <c r="F54" s="64" t="s">
        <v>150</v>
      </c>
      <c r="G54" s="14" t="s">
        <v>84</v>
      </c>
      <c r="H54" s="14">
        <v>1</v>
      </c>
      <c r="I54" s="14">
        <v>120</v>
      </c>
      <c r="J54" s="14" t="s">
        <v>151</v>
      </c>
      <c r="K54" s="74"/>
      <c r="L54" s="14" t="s">
        <v>126</v>
      </c>
      <c r="M54" s="14"/>
      <c r="N54" s="63">
        <v>60000</v>
      </c>
      <c r="O54" s="14"/>
      <c r="P54" s="63">
        <v>60000</v>
      </c>
      <c r="Q54" s="14" t="s">
        <v>42</v>
      </c>
      <c r="R54" s="14" t="s">
        <v>43</v>
      </c>
    </row>
    <row r="55" spans="1:18" ht="210" customHeight="1" x14ac:dyDescent="0.25">
      <c r="A55" s="14">
        <v>25</v>
      </c>
      <c r="B55" s="13">
        <v>1</v>
      </c>
      <c r="C55" s="13">
        <v>4</v>
      </c>
      <c r="D55" s="13">
        <v>2</v>
      </c>
      <c r="E55" s="15" t="s">
        <v>152</v>
      </c>
      <c r="F55" s="64" t="s">
        <v>153</v>
      </c>
      <c r="G55" s="13" t="s">
        <v>37</v>
      </c>
      <c r="H55" s="13">
        <v>1</v>
      </c>
      <c r="I55" s="13">
        <v>30</v>
      </c>
      <c r="J55" s="14" t="s">
        <v>154</v>
      </c>
      <c r="K55" s="75"/>
      <c r="L55" s="14" t="s">
        <v>126</v>
      </c>
      <c r="M55" s="75"/>
      <c r="N55" s="63">
        <v>100000</v>
      </c>
      <c r="O55" s="75"/>
      <c r="P55" s="63">
        <v>100000</v>
      </c>
      <c r="Q55" s="14" t="s">
        <v>42</v>
      </c>
      <c r="R55" s="14" t="s">
        <v>43</v>
      </c>
    </row>
    <row r="57" spans="1:18" x14ac:dyDescent="0.25">
      <c r="L57" s="76"/>
      <c r="M57" s="76" t="s">
        <v>155</v>
      </c>
      <c r="N57" s="76"/>
      <c r="O57" s="76"/>
    </row>
    <row r="58" spans="1:18" x14ac:dyDescent="0.25">
      <c r="L58" s="77"/>
      <c r="M58" s="78" t="s">
        <v>156</v>
      </c>
      <c r="N58" s="76" t="s">
        <v>157</v>
      </c>
      <c r="O58" s="77"/>
    </row>
    <row r="59" spans="1:18" x14ac:dyDescent="0.25">
      <c r="L59" s="77"/>
      <c r="M59" s="79"/>
      <c r="N59" s="80">
        <v>2020</v>
      </c>
      <c r="O59" s="80">
        <v>2021</v>
      </c>
    </row>
    <row r="60" spans="1:18" x14ac:dyDescent="0.25">
      <c r="L60" s="80" t="s">
        <v>158</v>
      </c>
      <c r="M60" s="81">
        <v>25</v>
      </c>
      <c r="N60" s="82">
        <f>O9+O8+O13+O14+O15+O16+O17+O20+O22+O24+O28+O31+O33</f>
        <v>91300</v>
      </c>
      <c r="O60" s="82">
        <f>P55+P54+P51+P49+P48+P47+P46+P43+P44+P39+P38+P7</f>
        <v>810000</v>
      </c>
    </row>
    <row r="61" spans="1:18" x14ac:dyDescent="0.25">
      <c r="L61" s="2"/>
    </row>
  </sheetData>
  <mergeCells count="202">
    <mergeCell ref="Q51:Q53"/>
    <mergeCell ref="R51:R53"/>
    <mergeCell ref="L57:L59"/>
    <mergeCell ref="M57:O57"/>
    <mergeCell ref="M58:M59"/>
    <mergeCell ref="N58:O58"/>
    <mergeCell ref="K51:K53"/>
    <mergeCell ref="L51:L53"/>
    <mergeCell ref="M51:M53"/>
    <mergeCell ref="N51:N53"/>
    <mergeCell ref="O51:O53"/>
    <mergeCell ref="P51:P53"/>
    <mergeCell ref="Q49:Q50"/>
    <mergeCell ref="R49:R50"/>
    <mergeCell ref="A51:A53"/>
    <mergeCell ref="B51:B53"/>
    <mergeCell ref="C51:C53"/>
    <mergeCell ref="D51:D53"/>
    <mergeCell ref="E51:E53"/>
    <mergeCell ref="F51:F53"/>
    <mergeCell ref="G51:G52"/>
    <mergeCell ref="J51:J53"/>
    <mergeCell ref="K49:K50"/>
    <mergeCell ref="L49:L50"/>
    <mergeCell ref="M49:M50"/>
    <mergeCell ref="N49:N50"/>
    <mergeCell ref="O49:O50"/>
    <mergeCell ref="P49:P50"/>
    <mergeCell ref="P44:P45"/>
    <mergeCell ref="Q44:Q45"/>
    <mergeCell ref="R44:R45"/>
    <mergeCell ref="A49:A50"/>
    <mergeCell ref="B49:B50"/>
    <mergeCell ref="C49:C50"/>
    <mergeCell ref="D49:D50"/>
    <mergeCell ref="E49:E50"/>
    <mergeCell ref="F49:F50"/>
    <mergeCell ref="J49:J50"/>
    <mergeCell ref="J44:J45"/>
    <mergeCell ref="K44:K45"/>
    <mergeCell ref="L44:L45"/>
    <mergeCell ref="M44:M45"/>
    <mergeCell ref="N44:N45"/>
    <mergeCell ref="O44:O45"/>
    <mergeCell ref="A44:A45"/>
    <mergeCell ref="B44:B45"/>
    <mergeCell ref="C44:C45"/>
    <mergeCell ref="D44:D45"/>
    <mergeCell ref="E44:E45"/>
    <mergeCell ref="F44:F45"/>
    <mergeCell ref="M39:M42"/>
    <mergeCell ref="N39:N42"/>
    <mergeCell ref="O39:O42"/>
    <mergeCell ref="P39:P42"/>
    <mergeCell ref="Q39:Q42"/>
    <mergeCell ref="R39:R42"/>
    <mergeCell ref="R33:R37"/>
    <mergeCell ref="A39:A42"/>
    <mergeCell ref="B39:B42"/>
    <mergeCell ref="C39:C42"/>
    <mergeCell ref="D39:D42"/>
    <mergeCell ref="E39:E42"/>
    <mergeCell ref="F39:F42"/>
    <mergeCell ref="J39:J42"/>
    <mergeCell ref="K39:K41"/>
    <mergeCell ref="L39:L42"/>
    <mergeCell ref="L33:L37"/>
    <mergeCell ref="M33:M37"/>
    <mergeCell ref="N33:N37"/>
    <mergeCell ref="O33:O37"/>
    <mergeCell ref="P33:P37"/>
    <mergeCell ref="Q33:Q37"/>
    <mergeCell ref="R31:R32"/>
    <mergeCell ref="A33:A37"/>
    <mergeCell ref="B33:B37"/>
    <mergeCell ref="C33:C37"/>
    <mergeCell ref="D33:D37"/>
    <mergeCell ref="E33:E37"/>
    <mergeCell ref="F33:F37"/>
    <mergeCell ref="G33:G34"/>
    <mergeCell ref="J33:J37"/>
    <mergeCell ref="K33:K37"/>
    <mergeCell ref="L31:L32"/>
    <mergeCell ref="M31:M32"/>
    <mergeCell ref="N31:N32"/>
    <mergeCell ref="O31:O32"/>
    <mergeCell ref="P31:P32"/>
    <mergeCell ref="Q31:Q32"/>
    <mergeCell ref="Q28:Q30"/>
    <mergeCell ref="R28:R30"/>
    <mergeCell ref="A31:A32"/>
    <mergeCell ref="B31:B32"/>
    <mergeCell ref="C31:C32"/>
    <mergeCell ref="D31:D32"/>
    <mergeCell ref="E31:E32"/>
    <mergeCell ref="F31:F32"/>
    <mergeCell ref="J31:J32"/>
    <mergeCell ref="K31:K32"/>
    <mergeCell ref="K28:K30"/>
    <mergeCell ref="L28:L30"/>
    <mergeCell ref="M28:M30"/>
    <mergeCell ref="N28:N30"/>
    <mergeCell ref="O28:O30"/>
    <mergeCell ref="P28:P30"/>
    <mergeCell ref="Q24:Q27"/>
    <mergeCell ref="R24:R27"/>
    <mergeCell ref="A28:A30"/>
    <mergeCell ref="B28:B30"/>
    <mergeCell ref="C28:C30"/>
    <mergeCell ref="D28:D30"/>
    <mergeCell ref="E28:E30"/>
    <mergeCell ref="F28:F30"/>
    <mergeCell ref="G28:G29"/>
    <mergeCell ref="J28:J30"/>
    <mergeCell ref="K24:K27"/>
    <mergeCell ref="L24:L27"/>
    <mergeCell ref="M24:M27"/>
    <mergeCell ref="N24:N27"/>
    <mergeCell ref="O24:O27"/>
    <mergeCell ref="P24:P27"/>
    <mergeCell ref="Q22:Q23"/>
    <mergeCell ref="R22:R23"/>
    <mergeCell ref="A24:A27"/>
    <mergeCell ref="B24:B27"/>
    <mergeCell ref="C24:C27"/>
    <mergeCell ref="D24:D27"/>
    <mergeCell ref="E24:E27"/>
    <mergeCell ref="F24:F27"/>
    <mergeCell ref="G24:G25"/>
    <mergeCell ref="J24:J27"/>
    <mergeCell ref="K22:K23"/>
    <mergeCell ref="L22:L23"/>
    <mergeCell ref="M22:M23"/>
    <mergeCell ref="N22:N23"/>
    <mergeCell ref="O22:O23"/>
    <mergeCell ref="P22:P23"/>
    <mergeCell ref="P20:P21"/>
    <mergeCell ref="Q20:Q21"/>
    <mergeCell ref="R20:R21"/>
    <mergeCell ref="A22:A23"/>
    <mergeCell ref="B22:B23"/>
    <mergeCell ref="C22:C23"/>
    <mergeCell ref="D22:D23"/>
    <mergeCell ref="E22:E23"/>
    <mergeCell ref="F22:F23"/>
    <mergeCell ref="J22:J23"/>
    <mergeCell ref="J20:J21"/>
    <mergeCell ref="K20:K21"/>
    <mergeCell ref="L20:L21"/>
    <mergeCell ref="M20:M21"/>
    <mergeCell ref="N20:N21"/>
    <mergeCell ref="O20:O21"/>
    <mergeCell ref="A20:A21"/>
    <mergeCell ref="B20:B21"/>
    <mergeCell ref="C20:C21"/>
    <mergeCell ref="D20:D21"/>
    <mergeCell ref="E20:E21"/>
    <mergeCell ref="F20:F21"/>
    <mergeCell ref="M17:M19"/>
    <mergeCell ref="N17:N19"/>
    <mergeCell ref="O17:O19"/>
    <mergeCell ref="P17:P19"/>
    <mergeCell ref="Q17:Q19"/>
    <mergeCell ref="R17:R19"/>
    <mergeCell ref="R9:R12"/>
    <mergeCell ref="A17:A19"/>
    <mergeCell ref="B17:B19"/>
    <mergeCell ref="C17:C19"/>
    <mergeCell ref="D17:D19"/>
    <mergeCell ref="E17:E19"/>
    <mergeCell ref="F17:F19"/>
    <mergeCell ref="J17:J19"/>
    <mergeCell ref="K17:K19"/>
    <mergeCell ref="L17:L19"/>
    <mergeCell ref="L9:L12"/>
    <mergeCell ref="M9:M12"/>
    <mergeCell ref="N9:N12"/>
    <mergeCell ref="O9:O12"/>
    <mergeCell ref="P9:P12"/>
    <mergeCell ref="Q9:Q12"/>
    <mergeCell ref="Q4:Q5"/>
    <mergeCell ref="R4:R5"/>
    <mergeCell ref="A9:A12"/>
    <mergeCell ref="B9:B12"/>
    <mergeCell ref="C9:C12"/>
    <mergeCell ref="D9:D12"/>
    <mergeCell ref="E9:E12"/>
    <mergeCell ref="F9:F12"/>
    <mergeCell ref="J9:J12"/>
    <mergeCell ref="K9:K12"/>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Lubuski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2021-08-20T10:32:43Z</dcterms:created>
  <dcterms:modified xsi:type="dcterms:W3CDTF">2021-08-20T10:32:43Z</dcterms:modified>
</cp:coreProperties>
</file>