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64011"/>
  <mc:AlternateContent xmlns:mc="http://schemas.openxmlformats.org/markup-compatibility/2006">
    <mc:Choice Requires="x15">
      <x15ac:absPath xmlns:x15ac="http://schemas.microsoft.com/office/spreadsheetml/2010/11/ac" url="C:\Users\kwiatek\Documents\"/>
    </mc:Choice>
  </mc:AlternateContent>
  <bookViews>
    <workbookView xWindow="0" yWindow="0" windowWidth="28800" windowHeight="11700"/>
  </bookViews>
  <sheets>
    <sheet name="Podlaski ODR"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58" i="1" l="1"/>
  <c r="O58" i="1"/>
</calcChain>
</file>

<file path=xl/sharedStrings.xml><?xml version="1.0" encoding="utf-8"?>
<sst xmlns="http://schemas.openxmlformats.org/spreadsheetml/2006/main" count="272" uniqueCount="159">
  <si>
    <t>Plan operacyjny KSOW na lata 2020-2021 (z wyłączeniem działania 8 Plan komunikacyjny) - Podlaski ODR - lipiec 2021</t>
  </si>
  <si>
    <t>L.p.</t>
  </si>
  <si>
    <t>Priorytet PROW</t>
  </si>
  <si>
    <t>Cel KSOW</t>
  </si>
  <si>
    <t>Działanie KSOW</t>
  </si>
  <si>
    <t>Nazwa/tytuł operacji</t>
  </si>
  <si>
    <t>Cel, przedmiot i temat operacji</t>
  </si>
  <si>
    <t>Forma realizacji operacji</t>
  </si>
  <si>
    <t>Wskaźniki monitorowania realizacji operacji</t>
  </si>
  <si>
    <t>Grupa docelowa</t>
  </si>
  <si>
    <t>Harmonogram / termin realizacji 
(w ujęciu kwartalnym)</t>
  </si>
  <si>
    <t>Budżet brutto operacji  
(w zł)</t>
  </si>
  <si>
    <t>Koszt kwalifikowalny operacji (w zł)</t>
  </si>
  <si>
    <t>Wnioskodawca</t>
  </si>
  <si>
    <t>Siedziba wnioskodawcy</t>
  </si>
  <si>
    <t>Wskaźnik</t>
  </si>
  <si>
    <t xml:space="preserve">Jednostka </t>
  </si>
  <si>
    <t>a</t>
  </si>
  <si>
    <t>b</t>
  </si>
  <si>
    <t>c</t>
  </si>
  <si>
    <t>d</t>
  </si>
  <si>
    <t>e</t>
  </si>
  <si>
    <t>f</t>
  </si>
  <si>
    <t>g</t>
  </si>
  <si>
    <t>h</t>
  </si>
  <si>
    <t>i</t>
  </si>
  <si>
    <t>j</t>
  </si>
  <si>
    <t>k</t>
  </si>
  <si>
    <t>l</t>
  </si>
  <si>
    <t>m</t>
  </si>
  <si>
    <t>n</t>
  </si>
  <si>
    <t>o</t>
  </si>
  <si>
    <t>p</t>
  </si>
  <si>
    <t>r</t>
  </si>
  <si>
    <t>s</t>
  </si>
  <si>
    <t>Pierwsza podlaska akademia serowarska</t>
  </si>
  <si>
    <t>Podniesienie wiedzy z zakresu promocji krótkich łańcuchów dostaw żywności, nowych/ulepszonych metod produkcji sera, innowacyjnych sposobów marketingu sprzedaży produktów serowarskich wytwarzanych na poziomie gospodarstwa</t>
  </si>
  <si>
    <t>8 warsztatów domowych</t>
  </si>
  <si>
    <t>liczba uczestników operacji</t>
  </si>
  <si>
    <t>26</t>
  </si>
  <si>
    <t>Grupę docelową będą stanowili rolnicy, domownicy gospodarstw rolnych, wytwórcy produktu regionalnego,  przedstawiciele podmiotów świadczących usługi doradcze oraz inne osoby zainteresowane tematyką</t>
  </si>
  <si>
    <t>II/III/IV</t>
  </si>
  <si>
    <t>I/II/III/IV</t>
  </si>
  <si>
    <t>Podlaski Ośrodek Doradztwa Rolniczego     w Szepietowie</t>
  </si>
  <si>
    <t>Szepietowo Wawrzyńce 64       18-210 Szepietowo</t>
  </si>
  <si>
    <t>8 warsztatów</t>
  </si>
  <si>
    <t>80</t>
  </si>
  <si>
    <t>Gala Serów - konkurs</t>
  </si>
  <si>
    <t>wyjazd studyjny - 3 dni</t>
  </si>
  <si>
    <t>30</t>
  </si>
  <si>
    <t>Innowacyjne technologie wykorzystywane przy budowie oraz wyposażeniu obór</t>
  </si>
  <si>
    <t>Przybliżenie innowacyjnych technologii przy budowie oraz wyposażeniu obór.  Poszerzenia wiedzy o nowoczesnych technologiach  i rozwiązaniach stosowanych w oborach. Prezentacja  najnowszych badań w tym zakresie. Nawiązane  kontaktów między naukowcami i hodowcami, utworzenie  płaszczyzny wymiany wiedzy w tym zakresie.</t>
  </si>
  <si>
    <t>webinarium</t>
  </si>
  <si>
    <t>Grupę docelową będą stanowili rolnicy, hodowcy bydła mlecznego i mięsnego, przedstawiciele podmiotów świadczących usługi doradcze oraz inne osoby zainteresowane tematem</t>
  </si>
  <si>
    <t>III/IV</t>
  </si>
  <si>
    <t>Nowatorskie rozwiązania w produkcji mleka</t>
  </si>
  <si>
    <t>Zapoznanie uczestników z innowacyjnymi rozwiązaniami w produkcji mleka oraz przedstawienie możliwości praktycznego zastosowania tych rozwiązań, a także ułatwienie wymiany wiedzy fachowej oraz dobrych praktyk w zakresie wdrażania innowacji w rolnictwie i na obszarach wiejskich</t>
  </si>
  <si>
    <t xml:space="preserve">webinarium </t>
  </si>
  <si>
    <t>82</t>
  </si>
  <si>
    <t>Grupę docelową będą stanowili rolnicy, hodowcy bydła mlecznego,  przedstawiciele podmiotów świadczących usługi doradcze oraz inne osoby zainteresowane tematem</t>
  </si>
  <si>
    <t>publikacja</t>
  </si>
  <si>
    <t>nakład</t>
  </si>
  <si>
    <t>2000</t>
  </si>
  <si>
    <t>Hodowla pszczół – zakładanie  i prowadzenie pasieki</t>
  </si>
  <si>
    <t>Celem operacji jest zapoznanie uczestników z innowacyjnymi rozwiązaniami w gospodarce pasiecznej oraz przedstawienie możliwości praktycznego zastosowania tych rozwiązań,   propagowanie kierunków ważnych dla rolnictwa, ciekawych merytorycznie i ważnych społecznie, promowanie innowacyjnych rozwiązań stosowanych w pszczelarstwie w tym w sposobach prowadzenie pasieki,  pozyskiwania i konfekcjonowania miodu</t>
  </si>
  <si>
    <t>warsztaty</t>
  </si>
  <si>
    <t>20</t>
  </si>
  <si>
    <t>Grupę docelową będą stanowili rolnicy,  domownicy gospodarstw rolnych, przedstawiciele podmiotów świadczących usługi doradcze oraz inne osoby zainteresowane tematem</t>
  </si>
  <si>
    <t>II/III</t>
  </si>
  <si>
    <t>Upowszechnianie innowacji z zakresu rolnictwa ekologicznego na przykładzie Francji</t>
  </si>
  <si>
    <t xml:space="preserve">Upowszechnianie innowacyjnych rozwiązań naukowych, technologii i agrotechniki oraz sprzedaży bezpośredniej, rolniczego handlu detalicznego i grup producenckich na przykładzie indywidualnych gospodarstw ekologicznych we Francji. Wymiana doświadczeń z rolnikami ekologicznymi z Francji w zakresie innowacyjnych rozwiązań agrotechnicznych i wdrażanych instrumentów marketingowych i sprzedażowych. Wizyta w gospodarstwach zajmujących się uprawą, produkcją, przetwórstwem i sprzedażą na poziomie gospodarstwa (owoce, warzywa, miód, zioła, mleko, chów i hodowla zwierząt, sprzedaż bezpośrednia, krótkie łańcuchy dostaw, przetwórstwo na poziomie gospodarstwa, agroturystyka, restauracje). Udział w międzynarodowych targach innowacji rolniczych RDV Tech&amp;Bio Elevage 2020. </t>
  </si>
  <si>
    <t>wyjazd studyjny</t>
  </si>
  <si>
    <t>Grupę docelową będą stanowili rolnicy, wytwórcy produktu regionalnego, przedstawiciele podmiotów świadczących usługi doradcze oraz inne osoby zainteresowane tematem</t>
  </si>
  <si>
    <t>Genotypowanie jałowic jako determinanta zachowania dobrostanu i zwiększenia wydajności stada - zespół tematyczny</t>
  </si>
  <si>
    <t xml:space="preserve">Nadrzędnym celem operacji jest ułatwienie współpracy i stworzenie warunków do poszukiwania i  nawiązywania partnerstw pomiędzy hodowcami bydła mlecznego, doradcami rolniczymi, przedstawicielami jednostek naukowych oraz przedsiębiorcami poprzez przedstawienie uczestnikom możliwości genotypowania jałowic potrzebnych przy selekcji stada, ocena typu i budowy krów mlecznych, dobór buhajów do kojarzeń, żywienie i rozród krów mlecznych z wykorzystaniem raportów wynikowych. </t>
  </si>
  <si>
    <t>konferencja</t>
  </si>
  <si>
    <t>Grupę docelową będą stanowili hodowcy bydła mlecznego, mieszkańcy obszarów wiejskich, przedstawiciele podmiotów świadczących usługi doradcze, rolnicy, potencjalni członkowie Grup Operacyjnych, przedstawiciele świata nauki inne osoby zainteresowane tematyką</t>
  </si>
  <si>
    <t>Zdrowie zaczyna się na talerzu</t>
  </si>
  <si>
    <t>Celem operacji  jest skrócenie drogi produktów od pola do stołu, wsparcie lokalnych wytwórców i rolników. Operacja przyczyni się do budowania bezpośrednich relacji konsument - rolnik produkujący żywność aby zmniejszyć ilość pośredników i co za tym idzie, umożliwi konsumentom bezpośredni dostępu do produktów żywnościowych wytwarzanych przez rolników. Przedstawione zostaną również możliwości innowacyjnego i racjonalnego wykorzystania produktów regionalnych, które mogą przyczynić się do zwiększonego zainteresowania  produktem regionalnym wysokiej jakości, co za tym idzie zwiększeniem dochodowości gospodarstw zajmujących się ich produkcją.</t>
  </si>
  <si>
    <t>Grupę docelową będą stanowili konsumenci, rolnicy i domownicy gospodarstw rolnych, przedstawiciele i domownicy gospodarstw zajmujących się agroturystyką,  wytwórcy produktu regionalnego oraz inne osoby zainteresowane tematyką</t>
  </si>
  <si>
    <t>Innowacyjne rozwiązania w rolnictwie z zakresu uprawy roślin w warunkach suszy</t>
  </si>
  <si>
    <t>Celem operacji, w związku ze zmianami klimatycznymi powodującymi straty w rolnictwie jest upowszechnienie i propagowanie innowacji w produkcji roślinnej poprzez popularyzację postępu hodowlanego roślin uprawnych jak i w obszarze technologii uprawy, nawożenia, ochrony roślin i nawadniania aby w jak największym stopniu zniwelować skutki tych zmian.  Na poletkach odmianowych PODR Szepietowo zaprezentowany zostanie potencjał hodowlany szerokiej gamy gatunków roślin uprawnych. Przedmiotem operacji będzie nagranie i emisja 9 filmów obrazujących fazy wzrostu roślin uprawnych i użytków zielonych w okresie zmniejszonych opadów atmosferycznych oraz metody pozwalające zniwelować straty spowodowane przez suszę. Celem operacji jest także przekazanie fachowej wiedzy w obszarze postępu hodowlanego, technologii uprawy, ochrony roślin, nawożenia oraz nawadniania, a także innowacji w obszarze rolnictwa precyzyjnego. Ze względu na panującą epidemię jest najbezpieczniejszy i najlepszy sposób przekazania informacji.</t>
  </si>
  <si>
    <t>kampania informacyjno-promocyjna - film</t>
  </si>
  <si>
    <t>ilość filmów</t>
  </si>
  <si>
    <t>Innowacyjne i efektywne wykorzystanie narzędzi wspomagających zarządzanie stadem krów mlecznych</t>
  </si>
  <si>
    <t xml:space="preserve">                   Operacja  ma celu przedstawienie zarówno źródeł wiedzy o zwierzętach i stadzie oraz narzędzi, które pozwolą na podniesienie komfortu ekonomicznego hodowców i producentów mleka. Przedstawione zostaną  korzyści płynące z oceny wartości użytkowej bydła, które są podstawą do racjonalnego żywienia, leczenia, czy też eliminowania krów obniżających jakość mleka (komórki somatyczne, skład mleka). Zwrócona zostanie uwaga na odpowiedni dobór buhajów, na pokrój zwierząt, ponieważ jest to szczególnie ważne dla zachowania dobrostanu stada.</t>
  </si>
  <si>
    <t>Grupę docelową będą stanowili hodowcy bydła mlecznego, producenci mleka, osoby zainteresowane tematem, przedstawiciele firm i instytucji związanych z tematem, przedstawiciele podmiotów świadczących usługi doradcze</t>
  </si>
  <si>
    <t>III</t>
  </si>
  <si>
    <t>Lokalne Partnerstwo ds. Wody.</t>
  </si>
  <si>
    <t>Celem operacji jest zainicjowanie współpracy oraz stworzenie sieci kontaktów miedzy lokalnym społeczeństwem a instytucjami i urzędami, w zakresie gospodarki wodnej na obszarach wiejskich ze szczególnym uwzględnieniem rolnictwa.  Przedmiotem operacji jest powołanie pilotażowego Lokalnego Partnerstwa ds. Wody, obejmującego swym zasięgiem jeden z powiatów, w którego skład wejdą przedstawiciele  administracji publicznej, rolników, doradztwa rolniczego, nauki, a także opracowanie raportu podsumowującego spotkania LPW. Tematem operacji będzie:  wzajemne poznanie zakresów działania i potrzeb związanych z gospodarowaniem wodą członków LPW,
diagnoza sytuacji w zakresie zarządzania zasobami wody pod kątem potrzeb rolnictwa i mieszkańców obszarów wiejskich danego powiatu - analiza problemów oraz potencjalnych możliwości ich rozwiązania, upowszechnianie dobrych praktyk w zakresie gospodarki wodnej i oszczędnego gospodarowania nią w rolnictwie i na obszarach wiejskich.</t>
  </si>
  <si>
    <t>spotkanie tematyczne</t>
  </si>
  <si>
    <t>liczba spotkań</t>
  </si>
  <si>
    <t>Grupę docelową będą stanowili przedstawiciele Państwowego Gospodarstwa Wodnego Wody Polskie, administracji publicznej, spółki wodnej, izby rolniczej, lasów państwowych, parków narodowych i krajobrazowych, instytutów naukowych/ uczelni rolniczych, organizacji pozarządowych, rolnicy, właściciele stawów rybnych,
przedstawiciele podmiotów doradczych, przedsiębiorcy mający oddziaływanie na stan wód na danym terenie, inne podmioty zainteresowane tematem.</t>
  </si>
  <si>
    <t>liczba uczestników</t>
  </si>
  <si>
    <t>broszura</t>
  </si>
  <si>
    <t>Nowoczesna i bezpieczna uprawa ziemniaka w warunkach województwa podlaskiego</t>
  </si>
  <si>
    <t>Celem szkolenia jest szczegółowe przedstawienie i oswojenie producentów ziemniaków z Programem dla Polskiego Ziemniaka, który ma na celu gruntowną restrukturyzację branży poprzez wyeliminowanie nieprawidłowości rynkowych i fitosanitarnych jak również przedstawienie możliwości współpracy między producentami tak, aby zwiększyć swoją pozycję  w łańcuchu produkcji żywności</t>
  </si>
  <si>
    <t>szkolenie</t>
  </si>
  <si>
    <t>Grupę docelową będą stanowili producenci i przetwórcy ziemniaków lub zamierzający podjąć taką produkcję, przedstawiciele instytucji związanych z rolnictwem , rolnicy i mieszkańcy obszarów wiejskich, osoby zainteresowane tematem, przedstawiciele podmiotów świadczących usługi doradcze</t>
  </si>
  <si>
    <t>Konkurs na "Najlepsze Gospodarstwo Ekologiczne" i na "Najlepszego Doradcę Ekologicznego" w woj. podlaskim</t>
  </si>
  <si>
    <t xml:space="preserve">Celem operacji jest promocja dobrych praktyk  w rolnictwie ekologicznym oraz innowacyjnych rozwiązań wdrażanych w ekologicznych gospodarstwach rolnych.  Przedsięwzięcie posłuży identyfikacji i wdrażaniu proekologicznych rozwiązań w gospodarstwach rolnych oraz rozpowszechnianiu wiedzy o jakości żywności ekologicznej. Podczas seminarium zaprezentowane zostaną przykłady dobrych praktyk w  gospodarstwach rolnych oraz możliwości rozwoju sektora rolnictwa ekologicznego w Polsce i woj. podlaskim. Poprzez organizowany w ramach operacji Konkurs na "Najlepsze Gospodarstwo Ekologiczne" promowane będą rozwiązania zmierzające zarówno do wzrostu sprzedaży produktów rolnictwa ekologicznego jak też mające na celu wprowadzenie rozwiązań innowacyjnych i przyjaznych środowisku. "Konkurs Najlepszy Doradca Ekologiczny" wpłynie na popularyzację i promowanie osiągnieć doradców w zakresie innowacji dotyczących rolnictwa ekologicznego. Cała operacja przyczyni się do zacieśnienia współpracy pomiędzy uczestnikami a światem nauki. </t>
  </si>
  <si>
    <t>Konkurs na Najlepsze Gospodarstwo Ekologiczne w woj. podlaskim</t>
  </si>
  <si>
    <t>liczba konkursów</t>
  </si>
  <si>
    <t>Grupę docelową będą stanowili rolnicy, przedstawiciele doradztwa rolniczego, przedstawiciele nauki, mieszkańcy obszarów wiejskich oraz instytucje pracujące na rzecz rolnictwa ekologicznego</t>
  </si>
  <si>
    <t>II/IV</t>
  </si>
  <si>
    <t>liczba uczestników seminarium</t>
  </si>
  <si>
    <t>liczba uczestników wyjazdu na podsumowanie etapu krajowego</t>
  </si>
  <si>
    <t>Konkurs na Najlepszego Doradcę Ekologicznego w woj. podlaskim</t>
  </si>
  <si>
    <t>1</t>
  </si>
  <si>
    <t>Wsparcie dla tworzenia Lokalnych Partnerstw ds. Wody</t>
  </si>
  <si>
    <t>Celem operacji „Wsparcie dla tworzenia Lokalnych partnerstw ds. Wody” jest stworzenie pierwszej w Polsce sieci pomiędzy wszystkimi kluczowymi  Partnerami na rzecz zarządzania zasobami wody w rolnictwie i na obszarach wiejskich wybranych powiatów województwa podlaskiego. Przedstawiciele nauki opracują zasady powstawania LPW, wesprą szkolenia oraz opracują raport końcowy z działań grupy pilotażowej ze wskazaniem innowacyjnych rozwiązań pozwalających na racjonalną gospodarkę wodą w rolnictwie i na obszarach wiejskich.</t>
  </si>
  <si>
    <t>I/IV</t>
  </si>
  <si>
    <t>liczba raportów</t>
  </si>
  <si>
    <t xml:space="preserve">Tradycyjne rośliny miododajne w nowoczesnej pasiece </t>
  </si>
  <si>
    <t>Celem warsztatów będzie propagowanie dobrych praktyk i innowacyjnych, rozwiązań w dziedzinie pszczelarstwa. Uczestnicy poznają gatunki roślin miododajnych, które ostatnio zostały zapomniane i są pomijane w ogrodowych aranżacjach. Coraz częściej mówi się o masowym ginięciu pszczół, gdzie jedną z przyczyn tego zjawiska jest kurcząca się z roku na rok baza pożytkowa. Warto znać rośliny pszczelarskie i sadzić je w przydomowych ogródkach, miejscach użyteczności publicznej, pasach zieleni czy nawet wzdłuż dróg publicznych. Dodatkowo uczestnicy dowiedzą się jak wygląda pasieka, zobaczą narzędzia w niej wykorzystywane oraz poznają kalendarz prac pszczelarza.</t>
  </si>
  <si>
    <t>Grupę docelową będą stanowili rolnicy, domownicy gospodarstw rolnych, pszczelarze, wytwórcy produktu regionalnego,  przedstawiciele podmiotów świadczących usługi doradcze oraz inne osoby zainteresowane tematyką</t>
  </si>
  <si>
    <t>Podlaska Akademia Serowarska edycja II</t>
  </si>
  <si>
    <t>Celem operacji jest podniesienie wiedzy z zakresu promocji krótkich łańcuchów dostaw żywności, nowych/ulepszonych metod produkcji sera, innowacyjnych sposobów marketingu sprzedaży produktów serowarskich wytwarzanych na poziomie gospodarstwa. Rezultatem uczestnictwa w projekcie może być powstawanie nowych producentów rolnych wytwarzających sery na poziomie gospodarstwa rolnego, które będą sprzedawane odbiorcom ostatecznym. Co za tym idzie możliwość skrócenia łańcuchów dostaw. Przedmiotem operacji są: Warsztaty serowarskie w Podlaskim Centrum Technologii Rolno-Spożywczych, warsztaty domowe oraz Gala Serów i wyjazd studyjny obejmujące zagadnienia z przetwórstwo mleka, produkcji i sprzedaży żywności pochodzenia zwierzęcego w ramach RHD bądź MLO, ulepszone receptury serów podpuszczkowych oraz wytwarzanie serów w warunkach domowych oraz sprzedaż wytworzonych produktów bezpośrednio konsumentowi finalnemu, a więc promowanie krótkich łańcuchów dostaw.</t>
  </si>
  <si>
    <t>50</t>
  </si>
  <si>
    <t xml:space="preserve">wyjazd studyjny </t>
  </si>
  <si>
    <t>Przetwórstwo na małą skalę szansą dla niewielkich producentów rolnych</t>
  </si>
  <si>
    <t>Celem operacji jest rozpowszechnianie wśród mieszkańców obszarów wiejskich województwa podlaskiego przetwórstwa surowców rolnych z własnego gospodarstwa na małą skalę oraz promowanie krótkich łańcuchów dostaw. Ponadto zaprezentowane będą dobre praktyki z zakresu wprowadzania na rynek żywności produkowanej przez rolników i małe przedsiębiorstwa ze szczególnym uwzględnieniem współpracy w tym zakresie</t>
  </si>
  <si>
    <t>Wykorzystanie lawendy  w  innowacyjnym krótkim łańcuchu żywnościowym</t>
  </si>
  <si>
    <t xml:space="preserve">Operacja ma na celu przedstawienie i zapoznanie uczestników wyjazdu w sposób praktyczny i teoretyczny z produkcją lawendy, a dokładnie z możliwościami wykorzystania tego zioła w krótkim łańcuchu żywnościowym. Celem będzie zaprezentowanie krótkiego łańcucha, który w wybranym gospodarstwie prowadzony jest w sposób innowacyjny z wykorzystaniem wszelkich walorów lawendy. Przedstawienie krótkiego łańcucha żywnościowego poprzez wyjazd do gospodarstwa z największą uprawą lawendy w Polsce i jej przetwarzania w obrębie  tego gospodarstwa. Uczestnicy wyjazdu będą mogli poznać praktykę prowadzenia gospodarstwa oraz technologię przetwarzania. </t>
  </si>
  <si>
    <t>Innowacje w agroturystyce - konkurs na najlepsze gospodarstwo agroturystyczne</t>
  </si>
  <si>
    <t xml:space="preserve">Celem operacji jest promocja innowacyjnego podejścia do agroturystyki i usług agroturystycznych. Konkurs ma za zadanie promowanie agroturystyki w woj. podlaskim, inicjowanie innowacyjnego podejścia do usług w agroturystyce oraz umożliwianie wymiany doświadczeń pomiędzy uczestnikami a także poszerzenie ich wiedzy. </t>
  </si>
  <si>
    <t>konkurs</t>
  </si>
  <si>
    <t>Grupę docelową będą stanowili rolnicy, domownicy gospodarstw rolnych, właściciele gospodarstw agroturystycznych, wytwórcy produktu regionalnego,  przedstawiciele podmiotów świadczących usługi doradcze oraz inne osoby zainteresowane tematyką</t>
  </si>
  <si>
    <t>liczba uczestników biorących udział w podsumowaniu konkursu</t>
  </si>
  <si>
    <t>Innowacyjne formy zagospodarowania zagrody wiejskiej w agroturystyce</t>
  </si>
  <si>
    <t>Celem operacji jest przekazanie wiedzy praktycznej i teoretycznej na temat możliwości rozszerzenia oferty gospodarstw agroturystycznych o ogrody pokazowe, ogrody edukacyjne i ogrody terapeutyczne. Funkcje rekreacyjne, edukacyjne i terapeutyczne umożliwią dywersyfikację dochodu z działalności agroturystycznej.</t>
  </si>
  <si>
    <t xml:space="preserve">Grupę docelową będą stanowili przedstawiciele i domownicy gospodarstw zajmujących się agroturystyką,  przedstawiciele podmiotów świadczących usługi doradcze oraz inne osoby zainteresowane tematyką, </t>
  </si>
  <si>
    <t xml:space="preserve">Innowacyjne pszczelarstwo </t>
  </si>
  <si>
    <t>Celem operacji jest stworzenie możliwości nawiązania współpracy pomiędzy potencjalnymi partnerami w celu utworzenia grupy operacyjnej z zakresu innowacyjnych rozwiązań w gospodarce pasiecznej. Przedmiotem operacji jest wyjazd studyjny związany z tematyką  innowacyjnych systemów prowadzenia gospodarki pasiecznej. W trakcie wyjazdu uczestnicy zwiedzą kultowe dla pszczelarzy miejsca nauki i wiedzy gdzie wysłuchają wykładów z zakresu nowoczesnych technik utrzymania pszczół. Uczestnicy zapoznają się również z zasadami funkcjonowania dużego zakładu produkcyjnego. Zdobycie takiej wiedzy pozwoli na uruchomienie dodatkowych działalności sprzedaży  i poprawę efektywności pasiek. Realizacja operacji ma na celu zapoznanie osób interesujących się pszczelarstwem, które mogą potencjalnie wchodzić w skład grupy operacyjnej w ramach działania Współpraca.</t>
  </si>
  <si>
    <t xml:space="preserve">Grupę docelową będą stanowili przedstawiciele i domownicy gospodarstw zajmujących się pszczelarstwem, przedstawiciele świata nauki,  przedstawiciele podmiotów świadczących usługi doradcze oraz inne osoby zainteresowane tematyką, </t>
  </si>
  <si>
    <t xml:space="preserve">Innowacje w zakresie odchowu cieląt </t>
  </si>
  <si>
    <t>Celem operacji jest prezentacja i wspieranie innowacji w hodowli  bydła, ze szczególnym wyróżnieniem ras wysokoproduktywnych przeznaczonych do dalszej produkcji. Zaprezentowana zostanie profilaktyka i prewencja w odchowie cieliczek  przeznaczonych na remont stada oraz reprodukcję. Ponadto przedstawione będą dobre praktyki, co wpłynie na zdobycie dodatkowej wiedzy przez hodowców w zakresie innowacji w hodowli bydła.</t>
  </si>
  <si>
    <t xml:space="preserve"> Grupę docelową będą stanowili mieszkańcy obszarów wiejskich, hodowcy bydła, rolnicy,  przedstawiciele podmiotów świadczących usługi doradcze</t>
  </si>
  <si>
    <t xml:space="preserve">Nowoczesne kanały komunikacji z potencjalnym klientem w ramach krótkiego łańcucha dostaw </t>
  </si>
  <si>
    <t xml:space="preserve">Celem operacji jest informowanie rolników prowadzących pozarolniczą działalność w zakresie  wytwarzania zdrowej żywności i  produktów „hand made” o innowacjach w sprzedaży i komunikacji z potencjalnymi klientami. Założeniem działania jest wspieranie organizacji łańcucha żywnościowego i wprowadzanie do obrotu pełnowartościowych produktów rolnych, które pośrednio mogą doprowadzić do poprawy sytuacji materialnej małych przedsiębiorstw rolnych oraz do ułatwienia zarządzania ryzykiem w rolnictwie. Uczestnicy zdobędą wiedzę teoretyczną i praktyczną na temat social mediów, innowacyjnych urządzeń i sposobów ich wykorzystania w skracaniu łańcucha żywnościowego. </t>
  </si>
  <si>
    <t>webinar</t>
  </si>
  <si>
    <t>Grupę docelową będą stanowili mieszkańcy obszarów wiejskich, rolnicy,  przedstawiciele podmiotów świadczących usługi doradcze</t>
  </si>
  <si>
    <t xml:space="preserve"> Zrównoważony rozwój jako główny czynnik wpływający na postęp gospodarstw rolnych i agroprzedsiębiorstw - prezentacja przykładów</t>
  </si>
  <si>
    <t xml:space="preserve">Celem operacji jest zwiększenie świadomości producentów i przedsiębiorców rolnych w zakresie korzyści jakie niesie ze sobą wdrażanie innowacyjnych rozwiązań i współpracy między nauką i praktyką. Operacja zakłada zaprezentowanie przykładów dobrych praktyk gospodarstw rolnych i agroprzedsiębiorstw, którzy prezentują osiągnięcia technologiczne oraz posiadają  wysokie wyniki ekonomiczne przy umiejętnym wykorzystaniu  funduszy unijnych oraz przy współpracy z doradztwem i nauką. Operacja ma na celu prezentację praktycznych rozwiązań w rolnictwie oraz wsparcie transferu wiedzy i innowacji na obszarach wiejskich.  </t>
  </si>
  <si>
    <t>film</t>
  </si>
  <si>
    <t>Grupę docelową będą stanowili mieszkańcy obszarów wiejskich, rolnicy, przedstawiciele instytucji, przedstawiciele podmiotów świadczących usługi doradcze i inne osoby zainteresowane tematyką</t>
  </si>
  <si>
    <t>II-IV</t>
  </si>
  <si>
    <t>Innowacyjne rozwiązania technologiczne w produkcji roślinnej - Podlaski Dzień Pola 2021</t>
  </si>
  <si>
    <t>Celem operacji jest upowszechnienie i propagowanie innowacji oraz wymiana fachowej wiedzy w obszarze produkcji roślinnej poprzez popularyzację postępu hodowlanego roślin uprawnych jak i w obszarze technologii uprawy, nawożenia, ochrony roślin i nawadniania a także innowacji w obszarze rolnictwa precyzyjnego pod kątem technologicznym, organizacyjnym i marketingowym. Celem operacji  jest również  ułatwianie tworzenia oraz funkcjonowania sieci kontaktów pomiędzy podlaskimi rolnikami, podmiotami doradczymi, jednostkami naukowymi, przedsiębiorcami sektora rolno-spożywczego oraz pozostałymi podmiotami zainteresowanymi wdrażaniem innowacji w rolnictwie i na obszarach wiejskich oraz ułatwianie wymiany wiedzy fachowej oraz dobrych praktyk w zakresie wdrażania innowacji. Cele operacji zostaną zrealizowane poprzez przeprowadzenie warsztatów polowych i wykładu oraz wydruku publikacji, a także filmu przedstawiającego relację z organizowanego przedsięwzięcia, który zostanie zamieszczony na stronie Ośrodka i mediach społecznościowych co pozwoli dotrzeć do jak największego grona odbiorców zainteresowanych tematem.</t>
  </si>
  <si>
    <t>reklama w TV</t>
  </si>
  <si>
    <t>ilość</t>
  </si>
  <si>
    <t>Grupę docelową będą stanowili rolnicy , 
właściciele lasów, przedsiębiorcy 
  przedstawiciele jednostek naukowo-badawczych, podmioty reprezentujące nowe rozwiązania branży rolniczej, mieszkańcy obszarów wiejskich,  przedstawiciele podmiotów świadczących usługi doradcze i inne osoby zainteresowane tematyką</t>
  </si>
  <si>
    <t>II</t>
  </si>
  <si>
    <t>reklama w internecie</t>
  </si>
  <si>
    <t>warsztaty polowe/wykład</t>
  </si>
  <si>
    <t>Operacje własne</t>
  </si>
  <si>
    <t>Liczba</t>
  </si>
  <si>
    <t>Kwota</t>
  </si>
  <si>
    <t>Razem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</si>
</sst>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zł&quot;* #,##0.00_);_(&quot;zł&quot;* \(#,##0.00\);_(&quot;zł&quot;* &quot;-&quot;??_);_(@_)"/>
    <numFmt numFmtId="164" formatCode="#,##0.00\ &quot;zł&quot;"/>
  </numFmts>
  <fonts count="9" x14ac:knownFonts="1">
    <font>
      <sz val="11"/>
      <color theme="1"/>
      <name val="Calibri"/>
      <family val="2"/>
      <charset val="238"/>
      <scheme val="minor"/>
    </font>
    <font>
      <sz val="11"/>
      <color theme="1"/>
      <name val="Calibri"/>
      <family val="2"/>
      <charset val="238"/>
      <scheme val="minor"/>
    </font>
    <font>
      <b/>
      <sz val="11"/>
      <name val="Calibri"/>
      <family val="2"/>
      <charset val="238"/>
      <scheme val="minor"/>
    </font>
    <font>
      <sz val="11"/>
      <color indexed="8"/>
      <name val="Calibri"/>
      <family val="2"/>
      <charset val="238"/>
    </font>
    <font>
      <sz val="10"/>
      <name val="Arial CE"/>
      <charset val="238"/>
    </font>
    <font>
      <sz val="11"/>
      <name val="Calibri"/>
      <family val="2"/>
      <charset val="238"/>
      <scheme val="minor"/>
    </font>
    <font>
      <sz val="11"/>
      <name val="Calibri"/>
      <family val="2"/>
      <charset val="238"/>
    </font>
    <font>
      <sz val="11"/>
      <name val="Arial"/>
      <family val="2"/>
      <charset val="238"/>
    </font>
    <font>
      <sz val="12"/>
      <color theme="1"/>
      <name val="Calibri"/>
      <family val="2"/>
      <charset val="238"/>
      <scheme val="minor"/>
    </font>
  </fonts>
  <fills count="5">
    <fill>
      <patternFill patternType="none"/>
    </fill>
    <fill>
      <patternFill patternType="gray125"/>
    </fill>
    <fill>
      <patternFill patternType="solid">
        <fgColor indexed="50"/>
        <bgColor indexed="64"/>
      </patternFill>
    </fill>
    <fill>
      <patternFill patternType="solid">
        <fgColor theme="0"/>
        <bgColor indexed="64"/>
      </patternFill>
    </fill>
    <fill>
      <patternFill patternType="solid">
        <fgColor rgb="FF92D05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2">
    <xf numFmtId="0" fontId="0" fillId="0" borderId="0"/>
    <xf numFmtId="44" fontId="1" fillId="0" borderId="0" applyFont="0" applyFill="0" applyBorder="0" applyAlignment="0" applyProtection="0"/>
  </cellStyleXfs>
  <cellXfs count="72">
    <xf numFmtId="0" fontId="0" fillId="0" borderId="0" xfId="0"/>
    <xf numFmtId="0" fontId="2" fillId="0" borderId="0" xfId="0" applyFont="1" applyAlignment="1">
      <alignment horizontal="left" vertical="top"/>
    </xf>
    <xf numFmtId="0" fontId="0" fillId="0" borderId="0" xfId="0" applyAlignment="1">
      <alignment horizontal="center" vertical="center"/>
    </xf>
    <xf numFmtId="0" fontId="0" fillId="0" borderId="0" xfId="0" applyAlignment="1">
      <alignment horizontal="center" vertical="center" wrapText="1"/>
    </xf>
    <xf numFmtId="4" fontId="0" fillId="0" borderId="0" xfId="0" applyNumberFormat="1" applyAlignment="1">
      <alignment horizontal="center"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0" fillId="0" borderId="1" xfId="0" applyBorder="1" applyAlignment="1">
      <alignment horizontal="center" vertical="center"/>
    </xf>
    <xf numFmtId="4" fontId="3" fillId="2" borderId="1" xfId="0" applyNumberFormat="1" applyFont="1" applyFill="1" applyBorder="1" applyAlignment="1">
      <alignment horizontal="center" vertical="center" wrapText="1"/>
    </xf>
    <xf numFmtId="0" fontId="4" fillId="0" borderId="0" xfId="0" applyFont="1" applyAlignment="1">
      <alignment horizontal="center" vertical="center"/>
    </xf>
    <xf numFmtId="0" fontId="4" fillId="0" borderId="0" xfId="0" applyFont="1"/>
    <xf numFmtId="0" fontId="3" fillId="2" borderId="1" xfId="0" applyFont="1" applyFill="1" applyBorder="1" applyAlignment="1">
      <alignment horizontal="center" vertical="center" wrapText="1"/>
    </xf>
    <xf numFmtId="1"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xf>
    <xf numFmtId="4" fontId="3" fillId="2" borderId="1" xfId="0" applyNumberFormat="1" applyFont="1" applyFill="1" applyBorder="1" applyAlignment="1">
      <alignment horizontal="center" vertical="center" wrapText="1"/>
    </xf>
    <xf numFmtId="0" fontId="5" fillId="3"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49" fontId="5" fillId="3" borderId="1" xfId="0" applyNumberFormat="1" applyFont="1" applyFill="1" applyBorder="1" applyAlignment="1">
      <alignment horizontal="center" vertical="center" wrapText="1"/>
    </xf>
    <xf numFmtId="17" fontId="5" fillId="3" borderId="1" xfId="0" applyNumberFormat="1" applyFont="1" applyFill="1" applyBorder="1" applyAlignment="1">
      <alignment horizontal="center" vertical="center" wrapText="1"/>
    </xf>
    <xf numFmtId="4" fontId="5" fillId="3" borderId="1" xfId="0" applyNumberFormat="1" applyFont="1" applyFill="1" applyBorder="1" applyAlignment="1">
      <alignment horizontal="center" vertical="center"/>
    </xf>
    <xf numFmtId="164" fontId="5" fillId="3" borderId="0" xfId="0" applyNumberFormat="1" applyFont="1" applyFill="1" applyAlignment="1">
      <alignment horizontal="center" vertical="center"/>
    </xf>
    <xf numFmtId="0" fontId="5" fillId="3" borderId="0" xfId="0" applyFont="1" applyFill="1"/>
    <xf numFmtId="0" fontId="5" fillId="3" borderId="1" xfId="0" applyFont="1" applyFill="1" applyBorder="1" applyAlignment="1">
      <alignment horizontal="center" vertical="center"/>
    </xf>
    <xf numFmtId="17" fontId="5" fillId="3" borderId="1" xfId="0" applyNumberFormat="1" applyFont="1" applyFill="1" applyBorder="1" applyAlignment="1">
      <alignment horizontal="center" vertical="center" wrapText="1"/>
    </xf>
    <xf numFmtId="4" fontId="5" fillId="3" borderId="1" xfId="0" applyNumberFormat="1" applyFont="1" applyFill="1" applyBorder="1" applyAlignment="1">
      <alignment horizontal="center" vertical="center" wrapText="1"/>
    </xf>
    <xf numFmtId="2" fontId="5" fillId="3" borderId="1" xfId="0" applyNumberFormat="1" applyFont="1" applyFill="1" applyBorder="1" applyAlignment="1">
      <alignment horizontal="center" vertical="center"/>
    </xf>
    <xf numFmtId="4" fontId="5" fillId="3" borderId="1" xfId="0" applyNumberFormat="1" applyFont="1" applyFill="1" applyBorder="1" applyAlignment="1">
      <alignment horizontal="center" vertical="center"/>
    </xf>
    <xf numFmtId="0" fontId="5" fillId="3" borderId="2" xfId="0" applyFont="1" applyFill="1" applyBorder="1" applyAlignment="1">
      <alignment horizontal="center" vertical="center" wrapText="1"/>
    </xf>
    <xf numFmtId="4" fontId="5" fillId="3" borderId="1"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4" xfId="0" applyFont="1" applyFill="1" applyBorder="1" applyAlignment="1">
      <alignment horizontal="center" vertical="center" wrapText="1"/>
    </xf>
    <xf numFmtId="4" fontId="5" fillId="3" borderId="2" xfId="0" applyNumberFormat="1" applyFont="1" applyFill="1" applyBorder="1" applyAlignment="1">
      <alignment horizontal="center" vertical="center" wrapText="1"/>
    </xf>
    <xf numFmtId="0" fontId="6" fillId="3" borderId="3" xfId="0" applyFont="1" applyFill="1" applyBorder="1" applyAlignment="1">
      <alignment horizontal="center" vertical="center" wrapText="1"/>
    </xf>
    <xf numFmtId="4" fontId="5" fillId="3" borderId="3" xfId="0" applyNumberFormat="1" applyFont="1" applyFill="1" applyBorder="1" applyAlignment="1">
      <alignment horizontal="center" vertical="center" wrapText="1"/>
    </xf>
    <xf numFmtId="0" fontId="6" fillId="3" borderId="4" xfId="0" applyFont="1" applyFill="1" applyBorder="1" applyAlignment="1">
      <alignment horizontal="center" vertical="center" wrapText="1"/>
    </xf>
    <xf numFmtId="0" fontId="5" fillId="3" borderId="2" xfId="0" applyFont="1" applyFill="1" applyBorder="1" applyAlignment="1">
      <alignment horizontal="center" vertical="center" wrapText="1"/>
    </xf>
    <xf numFmtId="4" fontId="5" fillId="3" borderId="4" xfId="0" applyNumberFormat="1"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4" fontId="5" fillId="3" borderId="7" xfId="0" applyNumberFormat="1"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9" xfId="0" applyFont="1" applyFill="1" applyBorder="1" applyAlignment="1">
      <alignment horizontal="center" vertical="center" wrapText="1"/>
    </xf>
    <xf numFmtId="4" fontId="5" fillId="3" borderId="10" xfId="0" applyNumberFormat="1" applyFont="1" applyFill="1" applyBorder="1" applyAlignment="1">
      <alignment horizontal="center" vertical="center" wrapText="1"/>
    </xf>
    <xf numFmtId="0" fontId="5" fillId="3" borderId="1" xfId="0" applyFont="1" applyFill="1" applyBorder="1" applyAlignment="1">
      <alignment horizontal="left" vertical="center" wrapText="1"/>
    </xf>
    <xf numFmtId="49" fontId="5" fillId="3" borderId="2" xfId="0" applyNumberFormat="1" applyFont="1" applyFill="1" applyBorder="1" applyAlignment="1">
      <alignment horizontal="center" vertical="center" wrapText="1"/>
    </xf>
    <xf numFmtId="0" fontId="5" fillId="3" borderId="11" xfId="0" applyFont="1" applyFill="1" applyBorder="1" applyAlignment="1">
      <alignment horizontal="center" vertical="center" wrapText="1"/>
    </xf>
    <xf numFmtId="49" fontId="5" fillId="3" borderId="4" xfId="0" applyNumberFormat="1" applyFont="1" applyFill="1" applyBorder="1" applyAlignment="1">
      <alignment horizontal="center" vertical="center" wrapText="1"/>
    </xf>
    <xf numFmtId="0" fontId="5" fillId="3" borderId="0" xfId="0" applyFont="1" applyFill="1" applyAlignment="1">
      <alignment horizontal="center" vertical="center" wrapText="1"/>
    </xf>
    <xf numFmtId="49" fontId="5" fillId="3" borderId="1" xfId="0" applyNumberFormat="1" applyFont="1" applyFill="1" applyBorder="1" applyAlignment="1">
      <alignment horizontal="center" vertical="center" wrapText="1"/>
    </xf>
    <xf numFmtId="0" fontId="5" fillId="3" borderId="12" xfId="0" applyFont="1" applyFill="1" applyBorder="1" applyAlignment="1">
      <alignment horizontal="center" vertical="center" wrapText="1"/>
    </xf>
    <xf numFmtId="164" fontId="5" fillId="3" borderId="2" xfId="1" applyNumberFormat="1" applyFont="1" applyFill="1" applyBorder="1" applyAlignment="1">
      <alignment horizontal="center" vertical="center" wrapText="1"/>
    </xf>
    <xf numFmtId="2" fontId="5" fillId="3" borderId="2" xfId="1" applyNumberFormat="1" applyFont="1" applyFill="1" applyBorder="1" applyAlignment="1">
      <alignment horizontal="center" vertical="center" wrapText="1"/>
    </xf>
    <xf numFmtId="0" fontId="5" fillId="3" borderId="7" xfId="0" applyFont="1" applyFill="1" applyBorder="1" applyAlignment="1">
      <alignment horizontal="center" vertical="center" wrapText="1"/>
    </xf>
    <xf numFmtId="164" fontId="5" fillId="3" borderId="4" xfId="1" applyNumberFormat="1" applyFont="1" applyFill="1" applyBorder="1" applyAlignment="1">
      <alignment horizontal="center" vertical="center" wrapText="1"/>
    </xf>
    <xf numFmtId="2" fontId="5" fillId="3" borderId="4" xfId="1" applyNumberFormat="1"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6"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4" xfId="0" applyFont="1" applyFill="1" applyBorder="1" applyAlignment="1">
      <alignment horizontal="center" vertical="center"/>
    </xf>
    <xf numFmtId="0" fontId="7" fillId="3" borderId="1"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0" fillId="4" borderId="1" xfId="0" applyFill="1" applyBorder="1" applyAlignment="1">
      <alignment horizontal="center" vertical="center"/>
    </xf>
    <xf numFmtId="4" fontId="8" fillId="4" borderId="1" xfId="0" applyNumberFormat="1" applyFont="1" applyFill="1" applyBorder="1" applyAlignment="1">
      <alignment horizontal="center" vertical="center" wrapText="1"/>
    </xf>
    <xf numFmtId="0" fontId="0" fillId="4" borderId="1" xfId="0" applyFill="1" applyBorder="1" applyAlignment="1">
      <alignment horizontal="center" vertical="center"/>
    </xf>
    <xf numFmtId="0" fontId="0" fillId="0" borderId="1" xfId="0" applyBorder="1" applyAlignment="1">
      <alignment horizontal="center" vertical="center"/>
    </xf>
    <xf numFmtId="4" fontId="0" fillId="0" borderId="1" xfId="0" applyNumberFormat="1" applyBorder="1" applyAlignment="1">
      <alignment horizontal="center" vertical="center"/>
    </xf>
    <xf numFmtId="164" fontId="0" fillId="0" borderId="0" xfId="0" applyNumberFormat="1" applyAlignment="1">
      <alignment horizontal="center" vertical="center"/>
    </xf>
  </cellXfs>
  <cellStyles count="2">
    <cellStyle name="Normalny" xfId="0" builtinId="0"/>
    <cellStyle name="Walutowy"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0">
    <pageSetUpPr fitToPage="1"/>
  </sheetPr>
  <dimension ref="A2:S60"/>
  <sheetViews>
    <sheetView tabSelected="1" zoomScale="75" zoomScaleNormal="75" workbookViewId="0">
      <selection activeCell="B62" sqref="B62"/>
    </sheetView>
  </sheetViews>
  <sheetFormatPr defaultRowHeight="15" x14ac:dyDescent="0.25"/>
  <cols>
    <col min="1" max="1" width="4.5703125" style="2" customWidth="1"/>
    <col min="2" max="2" width="8.85546875" style="2" customWidth="1"/>
    <col min="3" max="3" width="11.42578125" style="2" customWidth="1"/>
    <col min="4" max="4" width="9.5703125" style="2" customWidth="1"/>
    <col min="5" max="5" width="49.42578125" style="3" customWidth="1"/>
    <col min="6" max="6" width="84.42578125" style="3" customWidth="1"/>
    <col min="7" max="7" width="35.5703125" style="2" customWidth="1"/>
    <col min="8" max="8" width="20.42578125" style="2" customWidth="1"/>
    <col min="9" max="9" width="12.140625" style="2" customWidth="1"/>
    <col min="10" max="10" width="40.140625" style="2" customWidth="1"/>
    <col min="11" max="11" width="12.140625" style="2" customWidth="1"/>
    <col min="12" max="12" width="12.5703125" style="2" customWidth="1"/>
    <col min="13" max="13" width="17.85546875" style="2" customWidth="1"/>
    <col min="14" max="14" width="26.5703125" style="2" customWidth="1"/>
    <col min="15" max="16" width="18" style="2" customWidth="1"/>
    <col min="17" max="17" width="21.42578125" style="2" customWidth="1"/>
    <col min="18" max="18" width="23.5703125" style="2" customWidth="1"/>
    <col min="19" max="19" width="19.5703125" customWidth="1"/>
    <col min="259" max="259" width="4.5703125" bestFit="1" customWidth="1"/>
    <col min="260" max="260" width="9.5703125" bestFit="1" customWidth="1"/>
    <col min="261" max="261" width="10" bestFit="1" customWidth="1"/>
    <col min="262" max="262" width="8.85546875" bestFit="1" customWidth="1"/>
    <col min="263" max="263" width="22.85546875" customWidth="1"/>
    <col min="264" max="264" width="59.5703125" bestFit="1" customWidth="1"/>
    <col min="265" max="265" width="57.85546875" bestFit="1" customWidth="1"/>
    <col min="266" max="266" width="35.425781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5703125" customWidth="1"/>
    <col min="274" max="274" width="9" bestFit="1" customWidth="1"/>
    <col min="515" max="515" width="4.5703125" bestFit="1" customWidth="1"/>
    <col min="516" max="516" width="9.5703125" bestFit="1" customWidth="1"/>
    <col min="517" max="517" width="10" bestFit="1" customWidth="1"/>
    <col min="518" max="518" width="8.85546875" bestFit="1" customWidth="1"/>
    <col min="519" max="519" width="22.85546875" customWidth="1"/>
    <col min="520" max="520" width="59.5703125" bestFit="1" customWidth="1"/>
    <col min="521" max="521" width="57.85546875" bestFit="1" customWidth="1"/>
    <col min="522" max="522" width="35.425781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5703125" customWidth="1"/>
    <col min="530" max="530" width="9" bestFit="1" customWidth="1"/>
    <col min="771" max="771" width="4.5703125" bestFit="1" customWidth="1"/>
    <col min="772" max="772" width="9.5703125" bestFit="1" customWidth="1"/>
    <col min="773" max="773" width="10" bestFit="1" customWidth="1"/>
    <col min="774" max="774" width="8.85546875" bestFit="1" customWidth="1"/>
    <col min="775" max="775" width="22.85546875" customWidth="1"/>
    <col min="776" max="776" width="59.5703125" bestFit="1" customWidth="1"/>
    <col min="777" max="777" width="57.85546875" bestFit="1" customWidth="1"/>
    <col min="778" max="778" width="35.425781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5703125" customWidth="1"/>
    <col min="786" max="786" width="9" bestFit="1" customWidth="1"/>
    <col min="1027" max="1027" width="4.5703125" bestFit="1" customWidth="1"/>
    <col min="1028" max="1028" width="9.5703125" bestFit="1" customWidth="1"/>
    <col min="1029" max="1029" width="10" bestFit="1" customWidth="1"/>
    <col min="1030" max="1030" width="8.85546875" bestFit="1" customWidth="1"/>
    <col min="1031" max="1031" width="22.85546875" customWidth="1"/>
    <col min="1032" max="1032" width="59.5703125" bestFit="1" customWidth="1"/>
    <col min="1033" max="1033" width="57.85546875" bestFit="1" customWidth="1"/>
    <col min="1034" max="1034" width="35.425781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5703125" customWidth="1"/>
    <col min="1042" max="1042" width="9" bestFit="1" customWidth="1"/>
    <col min="1283" max="1283" width="4.5703125" bestFit="1" customWidth="1"/>
    <col min="1284" max="1284" width="9.5703125" bestFit="1" customWidth="1"/>
    <col min="1285" max="1285" width="10" bestFit="1" customWidth="1"/>
    <col min="1286" max="1286" width="8.85546875" bestFit="1" customWidth="1"/>
    <col min="1287" max="1287" width="22.85546875" customWidth="1"/>
    <col min="1288" max="1288" width="59.5703125" bestFit="1" customWidth="1"/>
    <col min="1289" max="1289" width="57.85546875" bestFit="1" customWidth="1"/>
    <col min="1290" max="1290" width="35.425781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5703125" customWidth="1"/>
    <col min="1298" max="1298" width="9" bestFit="1" customWidth="1"/>
    <col min="1539" max="1539" width="4.5703125" bestFit="1" customWidth="1"/>
    <col min="1540" max="1540" width="9.5703125" bestFit="1" customWidth="1"/>
    <col min="1541" max="1541" width="10" bestFit="1" customWidth="1"/>
    <col min="1542" max="1542" width="8.85546875" bestFit="1" customWidth="1"/>
    <col min="1543" max="1543" width="22.85546875" customWidth="1"/>
    <col min="1544" max="1544" width="59.5703125" bestFit="1" customWidth="1"/>
    <col min="1545" max="1545" width="57.85546875" bestFit="1" customWidth="1"/>
    <col min="1546" max="1546" width="35.425781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5703125" customWidth="1"/>
    <col min="1554" max="1554" width="9" bestFit="1" customWidth="1"/>
    <col min="1795" max="1795" width="4.5703125" bestFit="1" customWidth="1"/>
    <col min="1796" max="1796" width="9.5703125" bestFit="1" customWidth="1"/>
    <col min="1797" max="1797" width="10" bestFit="1" customWidth="1"/>
    <col min="1798" max="1798" width="8.85546875" bestFit="1" customWidth="1"/>
    <col min="1799" max="1799" width="22.85546875" customWidth="1"/>
    <col min="1800" max="1800" width="59.5703125" bestFit="1" customWidth="1"/>
    <col min="1801" max="1801" width="57.85546875" bestFit="1" customWidth="1"/>
    <col min="1802" max="1802" width="35.425781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5703125" customWidth="1"/>
    <col min="1810" max="1810" width="9" bestFit="1" customWidth="1"/>
    <col min="2051" max="2051" width="4.5703125" bestFit="1" customWidth="1"/>
    <col min="2052" max="2052" width="9.5703125" bestFit="1" customWidth="1"/>
    <col min="2053" max="2053" width="10" bestFit="1" customWidth="1"/>
    <col min="2054" max="2054" width="8.85546875" bestFit="1" customWidth="1"/>
    <col min="2055" max="2055" width="22.85546875" customWidth="1"/>
    <col min="2056" max="2056" width="59.5703125" bestFit="1" customWidth="1"/>
    <col min="2057" max="2057" width="57.85546875" bestFit="1" customWidth="1"/>
    <col min="2058" max="2058" width="35.425781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5703125" customWidth="1"/>
    <col min="2066" max="2066" width="9" bestFit="1" customWidth="1"/>
    <col min="2307" max="2307" width="4.5703125" bestFit="1" customWidth="1"/>
    <col min="2308" max="2308" width="9.5703125" bestFit="1" customWidth="1"/>
    <col min="2309" max="2309" width="10" bestFit="1" customWidth="1"/>
    <col min="2310" max="2310" width="8.85546875" bestFit="1" customWidth="1"/>
    <col min="2311" max="2311" width="22.85546875" customWidth="1"/>
    <col min="2312" max="2312" width="59.5703125" bestFit="1" customWidth="1"/>
    <col min="2313" max="2313" width="57.85546875" bestFit="1" customWidth="1"/>
    <col min="2314" max="2314" width="35.425781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5703125" customWidth="1"/>
    <col min="2322" max="2322" width="9" bestFit="1" customWidth="1"/>
    <col min="2563" max="2563" width="4.5703125" bestFit="1" customWidth="1"/>
    <col min="2564" max="2564" width="9.5703125" bestFit="1" customWidth="1"/>
    <col min="2565" max="2565" width="10" bestFit="1" customWidth="1"/>
    <col min="2566" max="2566" width="8.85546875" bestFit="1" customWidth="1"/>
    <col min="2567" max="2567" width="22.85546875" customWidth="1"/>
    <col min="2568" max="2568" width="59.5703125" bestFit="1" customWidth="1"/>
    <col min="2569" max="2569" width="57.85546875" bestFit="1" customWidth="1"/>
    <col min="2570" max="2570" width="35.425781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5703125" customWidth="1"/>
    <col min="2578" max="2578" width="9" bestFit="1" customWidth="1"/>
    <col min="2819" max="2819" width="4.5703125" bestFit="1" customWidth="1"/>
    <col min="2820" max="2820" width="9.5703125" bestFit="1" customWidth="1"/>
    <col min="2821" max="2821" width="10" bestFit="1" customWidth="1"/>
    <col min="2822" max="2822" width="8.85546875" bestFit="1" customWidth="1"/>
    <col min="2823" max="2823" width="22.85546875" customWidth="1"/>
    <col min="2824" max="2824" width="59.5703125" bestFit="1" customWidth="1"/>
    <col min="2825" max="2825" width="57.85546875" bestFit="1" customWidth="1"/>
    <col min="2826" max="2826" width="35.425781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5703125" customWidth="1"/>
    <col min="2834" max="2834" width="9" bestFit="1" customWidth="1"/>
    <col min="3075" max="3075" width="4.5703125" bestFit="1" customWidth="1"/>
    <col min="3076" max="3076" width="9.5703125" bestFit="1" customWidth="1"/>
    <col min="3077" max="3077" width="10" bestFit="1" customWidth="1"/>
    <col min="3078" max="3078" width="8.85546875" bestFit="1" customWidth="1"/>
    <col min="3079" max="3079" width="22.85546875" customWidth="1"/>
    <col min="3080" max="3080" width="59.5703125" bestFit="1" customWidth="1"/>
    <col min="3081" max="3081" width="57.85546875" bestFit="1" customWidth="1"/>
    <col min="3082" max="3082" width="35.425781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5703125" customWidth="1"/>
    <col min="3090" max="3090" width="9" bestFit="1" customWidth="1"/>
    <col min="3331" max="3331" width="4.5703125" bestFit="1" customWidth="1"/>
    <col min="3332" max="3332" width="9.5703125" bestFit="1" customWidth="1"/>
    <col min="3333" max="3333" width="10" bestFit="1" customWidth="1"/>
    <col min="3334" max="3334" width="8.85546875" bestFit="1" customWidth="1"/>
    <col min="3335" max="3335" width="22.85546875" customWidth="1"/>
    <col min="3336" max="3336" width="59.5703125" bestFit="1" customWidth="1"/>
    <col min="3337" max="3337" width="57.85546875" bestFit="1" customWidth="1"/>
    <col min="3338" max="3338" width="35.425781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5703125" customWidth="1"/>
    <col min="3346" max="3346" width="9" bestFit="1" customWidth="1"/>
    <col min="3587" max="3587" width="4.5703125" bestFit="1" customWidth="1"/>
    <col min="3588" max="3588" width="9.5703125" bestFit="1" customWidth="1"/>
    <col min="3589" max="3589" width="10" bestFit="1" customWidth="1"/>
    <col min="3590" max="3590" width="8.85546875" bestFit="1" customWidth="1"/>
    <col min="3591" max="3591" width="22.85546875" customWidth="1"/>
    <col min="3592" max="3592" width="59.5703125" bestFit="1" customWidth="1"/>
    <col min="3593" max="3593" width="57.85546875" bestFit="1" customWidth="1"/>
    <col min="3594" max="3594" width="35.425781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5703125" customWidth="1"/>
    <col min="3602" max="3602" width="9" bestFit="1" customWidth="1"/>
    <col min="3843" max="3843" width="4.5703125" bestFit="1" customWidth="1"/>
    <col min="3844" max="3844" width="9.5703125" bestFit="1" customWidth="1"/>
    <col min="3845" max="3845" width="10" bestFit="1" customWidth="1"/>
    <col min="3846" max="3846" width="8.85546875" bestFit="1" customWidth="1"/>
    <col min="3847" max="3847" width="22.85546875" customWidth="1"/>
    <col min="3848" max="3848" width="59.5703125" bestFit="1" customWidth="1"/>
    <col min="3849" max="3849" width="57.85546875" bestFit="1" customWidth="1"/>
    <col min="3850" max="3850" width="35.425781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5703125" customWidth="1"/>
    <col min="3858" max="3858" width="9" bestFit="1" customWidth="1"/>
    <col min="4099" max="4099" width="4.5703125" bestFit="1" customWidth="1"/>
    <col min="4100" max="4100" width="9.5703125" bestFit="1" customWidth="1"/>
    <col min="4101" max="4101" width="10" bestFit="1" customWidth="1"/>
    <col min="4102" max="4102" width="8.85546875" bestFit="1" customWidth="1"/>
    <col min="4103" max="4103" width="22.85546875" customWidth="1"/>
    <col min="4104" max="4104" width="59.5703125" bestFit="1" customWidth="1"/>
    <col min="4105" max="4105" width="57.85546875" bestFit="1" customWidth="1"/>
    <col min="4106" max="4106" width="35.425781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5703125" customWidth="1"/>
    <col min="4114" max="4114" width="9" bestFit="1" customWidth="1"/>
    <col min="4355" max="4355" width="4.5703125" bestFit="1" customWidth="1"/>
    <col min="4356" max="4356" width="9.5703125" bestFit="1" customWidth="1"/>
    <col min="4357" max="4357" width="10" bestFit="1" customWidth="1"/>
    <col min="4358" max="4358" width="8.85546875" bestFit="1" customWidth="1"/>
    <col min="4359" max="4359" width="22.85546875" customWidth="1"/>
    <col min="4360" max="4360" width="59.5703125" bestFit="1" customWidth="1"/>
    <col min="4361" max="4361" width="57.85546875" bestFit="1" customWidth="1"/>
    <col min="4362" max="4362" width="35.425781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5703125" customWidth="1"/>
    <col min="4370" max="4370" width="9" bestFit="1" customWidth="1"/>
    <col min="4611" max="4611" width="4.5703125" bestFit="1" customWidth="1"/>
    <col min="4612" max="4612" width="9.5703125" bestFit="1" customWidth="1"/>
    <col min="4613" max="4613" width="10" bestFit="1" customWidth="1"/>
    <col min="4614" max="4614" width="8.85546875" bestFit="1" customWidth="1"/>
    <col min="4615" max="4615" width="22.85546875" customWidth="1"/>
    <col min="4616" max="4616" width="59.5703125" bestFit="1" customWidth="1"/>
    <col min="4617" max="4617" width="57.85546875" bestFit="1" customWidth="1"/>
    <col min="4618" max="4618" width="35.425781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5703125" customWidth="1"/>
    <col min="4626" max="4626" width="9" bestFit="1" customWidth="1"/>
    <col min="4867" max="4867" width="4.5703125" bestFit="1" customWidth="1"/>
    <col min="4868" max="4868" width="9.5703125" bestFit="1" customWidth="1"/>
    <col min="4869" max="4869" width="10" bestFit="1" customWidth="1"/>
    <col min="4870" max="4870" width="8.85546875" bestFit="1" customWidth="1"/>
    <col min="4871" max="4871" width="22.85546875" customWidth="1"/>
    <col min="4872" max="4872" width="59.5703125" bestFit="1" customWidth="1"/>
    <col min="4873" max="4873" width="57.85546875" bestFit="1" customWidth="1"/>
    <col min="4874" max="4874" width="35.425781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5703125" customWidth="1"/>
    <col min="4882" max="4882" width="9" bestFit="1" customWidth="1"/>
    <col min="5123" max="5123" width="4.5703125" bestFit="1" customWidth="1"/>
    <col min="5124" max="5124" width="9.5703125" bestFit="1" customWidth="1"/>
    <col min="5125" max="5125" width="10" bestFit="1" customWidth="1"/>
    <col min="5126" max="5126" width="8.85546875" bestFit="1" customWidth="1"/>
    <col min="5127" max="5127" width="22.85546875" customWidth="1"/>
    <col min="5128" max="5128" width="59.5703125" bestFit="1" customWidth="1"/>
    <col min="5129" max="5129" width="57.85546875" bestFit="1" customWidth="1"/>
    <col min="5130" max="5130" width="35.425781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5703125" customWidth="1"/>
    <col min="5138" max="5138" width="9" bestFit="1" customWidth="1"/>
    <col min="5379" max="5379" width="4.5703125" bestFit="1" customWidth="1"/>
    <col min="5380" max="5380" width="9.5703125" bestFit="1" customWidth="1"/>
    <col min="5381" max="5381" width="10" bestFit="1" customWidth="1"/>
    <col min="5382" max="5382" width="8.85546875" bestFit="1" customWidth="1"/>
    <col min="5383" max="5383" width="22.85546875" customWidth="1"/>
    <col min="5384" max="5384" width="59.5703125" bestFit="1" customWidth="1"/>
    <col min="5385" max="5385" width="57.85546875" bestFit="1" customWidth="1"/>
    <col min="5386" max="5386" width="35.425781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5703125" customWidth="1"/>
    <col min="5394" max="5394" width="9" bestFit="1" customWidth="1"/>
    <col min="5635" max="5635" width="4.5703125" bestFit="1" customWidth="1"/>
    <col min="5636" max="5636" width="9.5703125" bestFit="1" customWidth="1"/>
    <col min="5637" max="5637" width="10" bestFit="1" customWidth="1"/>
    <col min="5638" max="5638" width="8.85546875" bestFit="1" customWidth="1"/>
    <col min="5639" max="5639" width="22.85546875" customWidth="1"/>
    <col min="5640" max="5640" width="59.5703125" bestFit="1" customWidth="1"/>
    <col min="5641" max="5641" width="57.85546875" bestFit="1" customWidth="1"/>
    <col min="5642" max="5642" width="35.425781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5703125" customWidth="1"/>
    <col min="5650" max="5650" width="9" bestFit="1" customWidth="1"/>
    <col min="5891" max="5891" width="4.5703125" bestFit="1" customWidth="1"/>
    <col min="5892" max="5892" width="9.5703125" bestFit="1" customWidth="1"/>
    <col min="5893" max="5893" width="10" bestFit="1" customWidth="1"/>
    <col min="5894" max="5894" width="8.85546875" bestFit="1" customWidth="1"/>
    <col min="5895" max="5895" width="22.85546875" customWidth="1"/>
    <col min="5896" max="5896" width="59.5703125" bestFit="1" customWidth="1"/>
    <col min="5897" max="5897" width="57.85546875" bestFit="1" customWidth="1"/>
    <col min="5898" max="5898" width="35.425781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5703125" customWidth="1"/>
    <col min="5906" max="5906" width="9" bestFit="1" customWidth="1"/>
    <col min="6147" max="6147" width="4.5703125" bestFit="1" customWidth="1"/>
    <col min="6148" max="6148" width="9.5703125" bestFit="1" customWidth="1"/>
    <col min="6149" max="6149" width="10" bestFit="1" customWidth="1"/>
    <col min="6150" max="6150" width="8.85546875" bestFit="1" customWidth="1"/>
    <col min="6151" max="6151" width="22.85546875" customWidth="1"/>
    <col min="6152" max="6152" width="59.5703125" bestFit="1" customWidth="1"/>
    <col min="6153" max="6153" width="57.85546875" bestFit="1" customWidth="1"/>
    <col min="6154" max="6154" width="35.425781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5703125" customWidth="1"/>
    <col min="6162" max="6162" width="9" bestFit="1" customWidth="1"/>
    <col min="6403" max="6403" width="4.5703125" bestFit="1" customWidth="1"/>
    <col min="6404" max="6404" width="9.5703125" bestFit="1" customWidth="1"/>
    <col min="6405" max="6405" width="10" bestFit="1" customWidth="1"/>
    <col min="6406" max="6406" width="8.85546875" bestFit="1" customWidth="1"/>
    <col min="6407" max="6407" width="22.85546875" customWidth="1"/>
    <col min="6408" max="6408" width="59.5703125" bestFit="1" customWidth="1"/>
    <col min="6409" max="6409" width="57.85546875" bestFit="1" customWidth="1"/>
    <col min="6410" max="6410" width="35.425781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5703125" customWidth="1"/>
    <col min="6418" max="6418" width="9" bestFit="1" customWidth="1"/>
    <col min="6659" max="6659" width="4.5703125" bestFit="1" customWidth="1"/>
    <col min="6660" max="6660" width="9.5703125" bestFit="1" customWidth="1"/>
    <col min="6661" max="6661" width="10" bestFit="1" customWidth="1"/>
    <col min="6662" max="6662" width="8.85546875" bestFit="1" customWidth="1"/>
    <col min="6663" max="6663" width="22.85546875" customWidth="1"/>
    <col min="6664" max="6664" width="59.5703125" bestFit="1" customWidth="1"/>
    <col min="6665" max="6665" width="57.85546875" bestFit="1" customWidth="1"/>
    <col min="6666" max="6666" width="35.425781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5703125" customWidth="1"/>
    <col min="6674" max="6674" width="9" bestFit="1" customWidth="1"/>
    <col min="6915" max="6915" width="4.5703125" bestFit="1" customWidth="1"/>
    <col min="6916" max="6916" width="9.5703125" bestFit="1" customWidth="1"/>
    <col min="6917" max="6917" width="10" bestFit="1" customWidth="1"/>
    <col min="6918" max="6918" width="8.85546875" bestFit="1" customWidth="1"/>
    <col min="6919" max="6919" width="22.85546875" customWidth="1"/>
    <col min="6920" max="6920" width="59.5703125" bestFit="1" customWidth="1"/>
    <col min="6921" max="6921" width="57.85546875" bestFit="1" customWidth="1"/>
    <col min="6922" max="6922" width="35.425781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5703125" customWidth="1"/>
    <col min="6930" max="6930" width="9" bestFit="1" customWidth="1"/>
    <col min="7171" max="7171" width="4.5703125" bestFit="1" customWidth="1"/>
    <col min="7172" max="7172" width="9.5703125" bestFit="1" customWidth="1"/>
    <col min="7173" max="7173" width="10" bestFit="1" customWidth="1"/>
    <col min="7174" max="7174" width="8.85546875" bestFit="1" customWidth="1"/>
    <col min="7175" max="7175" width="22.85546875" customWidth="1"/>
    <col min="7176" max="7176" width="59.5703125" bestFit="1" customWidth="1"/>
    <col min="7177" max="7177" width="57.85546875" bestFit="1" customWidth="1"/>
    <col min="7178" max="7178" width="35.425781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5703125" customWidth="1"/>
    <col min="7186" max="7186" width="9" bestFit="1" customWidth="1"/>
    <col min="7427" max="7427" width="4.5703125" bestFit="1" customWidth="1"/>
    <col min="7428" max="7428" width="9.5703125" bestFit="1" customWidth="1"/>
    <col min="7429" max="7429" width="10" bestFit="1" customWidth="1"/>
    <col min="7430" max="7430" width="8.85546875" bestFit="1" customWidth="1"/>
    <col min="7431" max="7431" width="22.85546875" customWidth="1"/>
    <col min="7432" max="7432" width="59.5703125" bestFit="1" customWidth="1"/>
    <col min="7433" max="7433" width="57.85546875" bestFit="1" customWidth="1"/>
    <col min="7434" max="7434" width="35.425781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5703125" customWidth="1"/>
    <col min="7442" max="7442" width="9" bestFit="1" customWidth="1"/>
    <col min="7683" max="7683" width="4.5703125" bestFit="1" customWidth="1"/>
    <col min="7684" max="7684" width="9.5703125" bestFit="1" customWidth="1"/>
    <col min="7685" max="7685" width="10" bestFit="1" customWidth="1"/>
    <col min="7686" max="7686" width="8.85546875" bestFit="1" customWidth="1"/>
    <col min="7687" max="7687" width="22.85546875" customWidth="1"/>
    <col min="7688" max="7688" width="59.5703125" bestFit="1" customWidth="1"/>
    <col min="7689" max="7689" width="57.85546875" bestFit="1" customWidth="1"/>
    <col min="7690" max="7690" width="35.425781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5703125" customWidth="1"/>
    <col min="7698" max="7698" width="9" bestFit="1" customWidth="1"/>
    <col min="7939" max="7939" width="4.5703125" bestFit="1" customWidth="1"/>
    <col min="7940" max="7940" width="9.5703125" bestFit="1" customWidth="1"/>
    <col min="7941" max="7941" width="10" bestFit="1" customWidth="1"/>
    <col min="7942" max="7942" width="8.85546875" bestFit="1" customWidth="1"/>
    <col min="7943" max="7943" width="22.85546875" customWidth="1"/>
    <col min="7944" max="7944" width="59.5703125" bestFit="1" customWidth="1"/>
    <col min="7945" max="7945" width="57.85546875" bestFit="1" customWidth="1"/>
    <col min="7946" max="7946" width="35.425781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5703125" customWidth="1"/>
    <col min="7954" max="7954" width="9" bestFit="1" customWidth="1"/>
    <col min="8195" max="8195" width="4.5703125" bestFit="1" customWidth="1"/>
    <col min="8196" max="8196" width="9.5703125" bestFit="1" customWidth="1"/>
    <col min="8197" max="8197" width="10" bestFit="1" customWidth="1"/>
    <col min="8198" max="8198" width="8.85546875" bestFit="1" customWidth="1"/>
    <col min="8199" max="8199" width="22.85546875" customWidth="1"/>
    <col min="8200" max="8200" width="59.5703125" bestFit="1" customWidth="1"/>
    <col min="8201" max="8201" width="57.85546875" bestFit="1" customWidth="1"/>
    <col min="8202" max="8202" width="35.425781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5703125" customWidth="1"/>
    <col min="8210" max="8210" width="9" bestFit="1" customWidth="1"/>
    <col min="8451" max="8451" width="4.5703125" bestFit="1" customWidth="1"/>
    <col min="8452" max="8452" width="9.5703125" bestFit="1" customWidth="1"/>
    <col min="8453" max="8453" width="10" bestFit="1" customWidth="1"/>
    <col min="8454" max="8454" width="8.85546875" bestFit="1" customWidth="1"/>
    <col min="8455" max="8455" width="22.85546875" customWidth="1"/>
    <col min="8456" max="8456" width="59.5703125" bestFit="1" customWidth="1"/>
    <col min="8457" max="8457" width="57.85546875" bestFit="1" customWidth="1"/>
    <col min="8458" max="8458" width="35.425781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5703125" customWidth="1"/>
    <col min="8466" max="8466" width="9" bestFit="1" customWidth="1"/>
    <col min="8707" max="8707" width="4.5703125" bestFit="1" customWidth="1"/>
    <col min="8708" max="8708" width="9.5703125" bestFit="1" customWidth="1"/>
    <col min="8709" max="8709" width="10" bestFit="1" customWidth="1"/>
    <col min="8710" max="8710" width="8.85546875" bestFit="1" customWidth="1"/>
    <col min="8711" max="8711" width="22.85546875" customWidth="1"/>
    <col min="8712" max="8712" width="59.5703125" bestFit="1" customWidth="1"/>
    <col min="8713" max="8713" width="57.85546875" bestFit="1" customWidth="1"/>
    <col min="8714" max="8714" width="35.425781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5703125" customWidth="1"/>
    <col min="8722" max="8722" width="9" bestFit="1" customWidth="1"/>
    <col min="8963" max="8963" width="4.5703125" bestFit="1" customWidth="1"/>
    <col min="8964" max="8964" width="9.5703125" bestFit="1" customWidth="1"/>
    <col min="8965" max="8965" width="10" bestFit="1" customWidth="1"/>
    <col min="8966" max="8966" width="8.85546875" bestFit="1" customWidth="1"/>
    <col min="8967" max="8967" width="22.85546875" customWidth="1"/>
    <col min="8968" max="8968" width="59.5703125" bestFit="1" customWidth="1"/>
    <col min="8969" max="8969" width="57.85546875" bestFit="1" customWidth="1"/>
    <col min="8970" max="8970" width="35.425781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5703125" customWidth="1"/>
    <col min="8978" max="8978" width="9" bestFit="1" customWidth="1"/>
    <col min="9219" max="9219" width="4.5703125" bestFit="1" customWidth="1"/>
    <col min="9220" max="9220" width="9.5703125" bestFit="1" customWidth="1"/>
    <col min="9221" max="9221" width="10" bestFit="1" customWidth="1"/>
    <col min="9222" max="9222" width="8.85546875" bestFit="1" customWidth="1"/>
    <col min="9223" max="9223" width="22.85546875" customWidth="1"/>
    <col min="9224" max="9224" width="59.5703125" bestFit="1" customWidth="1"/>
    <col min="9225" max="9225" width="57.85546875" bestFit="1" customWidth="1"/>
    <col min="9226" max="9226" width="35.425781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5703125" customWidth="1"/>
    <col min="9234" max="9234" width="9" bestFit="1" customWidth="1"/>
    <col min="9475" max="9475" width="4.5703125" bestFit="1" customWidth="1"/>
    <col min="9476" max="9476" width="9.5703125" bestFit="1" customWidth="1"/>
    <col min="9477" max="9477" width="10" bestFit="1" customWidth="1"/>
    <col min="9478" max="9478" width="8.85546875" bestFit="1" customWidth="1"/>
    <col min="9479" max="9479" width="22.85546875" customWidth="1"/>
    <col min="9480" max="9480" width="59.5703125" bestFit="1" customWidth="1"/>
    <col min="9481" max="9481" width="57.85546875" bestFit="1" customWidth="1"/>
    <col min="9482" max="9482" width="35.425781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5703125" customWidth="1"/>
    <col min="9490" max="9490" width="9" bestFit="1" customWidth="1"/>
    <col min="9731" max="9731" width="4.5703125" bestFit="1" customWidth="1"/>
    <col min="9732" max="9732" width="9.5703125" bestFit="1" customWidth="1"/>
    <col min="9733" max="9733" width="10" bestFit="1" customWidth="1"/>
    <col min="9734" max="9734" width="8.85546875" bestFit="1" customWidth="1"/>
    <col min="9735" max="9735" width="22.85546875" customWidth="1"/>
    <col min="9736" max="9736" width="59.5703125" bestFit="1" customWidth="1"/>
    <col min="9737" max="9737" width="57.85546875" bestFit="1" customWidth="1"/>
    <col min="9738" max="9738" width="35.425781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5703125" customWidth="1"/>
    <col min="9746" max="9746" width="9" bestFit="1" customWidth="1"/>
    <col min="9987" max="9987" width="4.5703125" bestFit="1" customWidth="1"/>
    <col min="9988" max="9988" width="9.5703125" bestFit="1" customWidth="1"/>
    <col min="9989" max="9989" width="10" bestFit="1" customWidth="1"/>
    <col min="9990" max="9990" width="8.85546875" bestFit="1" customWidth="1"/>
    <col min="9991" max="9991" width="22.85546875" customWidth="1"/>
    <col min="9992" max="9992" width="59.5703125" bestFit="1" customWidth="1"/>
    <col min="9993" max="9993" width="57.85546875" bestFit="1" customWidth="1"/>
    <col min="9994" max="9994" width="35.425781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5703125" customWidth="1"/>
    <col min="10002" max="10002" width="9" bestFit="1" customWidth="1"/>
    <col min="10243" max="10243" width="4.5703125" bestFit="1" customWidth="1"/>
    <col min="10244" max="10244" width="9.5703125" bestFit="1" customWidth="1"/>
    <col min="10245" max="10245" width="10" bestFit="1" customWidth="1"/>
    <col min="10246" max="10246" width="8.85546875" bestFit="1" customWidth="1"/>
    <col min="10247" max="10247" width="22.85546875" customWidth="1"/>
    <col min="10248" max="10248" width="59.5703125" bestFit="1" customWidth="1"/>
    <col min="10249" max="10249" width="57.85546875" bestFit="1" customWidth="1"/>
    <col min="10250" max="10250" width="35.425781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5703125" customWidth="1"/>
    <col min="10258" max="10258" width="9" bestFit="1" customWidth="1"/>
    <col min="10499" max="10499" width="4.5703125" bestFit="1" customWidth="1"/>
    <col min="10500" max="10500" width="9.5703125" bestFit="1" customWidth="1"/>
    <col min="10501" max="10501" width="10" bestFit="1" customWidth="1"/>
    <col min="10502" max="10502" width="8.85546875" bestFit="1" customWidth="1"/>
    <col min="10503" max="10503" width="22.85546875" customWidth="1"/>
    <col min="10504" max="10504" width="59.5703125" bestFit="1" customWidth="1"/>
    <col min="10505" max="10505" width="57.85546875" bestFit="1" customWidth="1"/>
    <col min="10506" max="10506" width="35.425781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5703125" customWidth="1"/>
    <col min="10514" max="10514" width="9" bestFit="1" customWidth="1"/>
    <col min="10755" max="10755" width="4.5703125" bestFit="1" customWidth="1"/>
    <col min="10756" max="10756" width="9.5703125" bestFit="1" customWidth="1"/>
    <col min="10757" max="10757" width="10" bestFit="1" customWidth="1"/>
    <col min="10758" max="10758" width="8.85546875" bestFit="1" customWidth="1"/>
    <col min="10759" max="10759" width="22.85546875" customWidth="1"/>
    <col min="10760" max="10760" width="59.5703125" bestFit="1" customWidth="1"/>
    <col min="10761" max="10761" width="57.85546875" bestFit="1" customWidth="1"/>
    <col min="10762" max="10762" width="35.425781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5703125" customWidth="1"/>
    <col min="10770" max="10770" width="9" bestFit="1" customWidth="1"/>
    <col min="11011" max="11011" width="4.5703125" bestFit="1" customWidth="1"/>
    <col min="11012" max="11012" width="9.5703125" bestFit="1" customWidth="1"/>
    <col min="11013" max="11013" width="10" bestFit="1" customWidth="1"/>
    <col min="11014" max="11014" width="8.85546875" bestFit="1" customWidth="1"/>
    <col min="11015" max="11015" width="22.85546875" customWidth="1"/>
    <col min="11016" max="11016" width="59.5703125" bestFit="1" customWidth="1"/>
    <col min="11017" max="11017" width="57.85546875" bestFit="1" customWidth="1"/>
    <col min="11018" max="11018" width="35.425781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5703125" customWidth="1"/>
    <col min="11026" max="11026" width="9" bestFit="1" customWidth="1"/>
    <col min="11267" max="11267" width="4.5703125" bestFit="1" customWidth="1"/>
    <col min="11268" max="11268" width="9.5703125" bestFit="1" customWidth="1"/>
    <col min="11269" max="11269" width="10" bestFit="1" customWidth="1"/>
    <col min="11270" max="11270" width="8.85546875" bestFit="1" customWidth="1"/>
    <col min="11271" max="11271" width="22.85546875" customWidth="1"/>
    <col min="11272" max="11272" width="59.5703125" bestFit="1" customWidth="1"/>
    <col min="11273" max="11273" width="57.85546875" bestFit="1" customWidth="1"/>
    <col min="11274" max="11274" width="35.425781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5703125" customWidth="1"/>
    <col min="11282" max="11282" width="9" bestFit="1" customWidth="1"/>
    <col min="11523" max="11523" width="4.5703125" bestFit="1" customWidth="1"/>
    <col min="11524" max="11524" width="9.5703125" bestFit="1" customWidth="1"/>
    <col min="11525" max="11525" width="10" bestFit="1" customWidth="1"/>
    <col min="11526" max="11526" width="8.85546875" bestFit="1" customWidth="1"/>
    <col min="11527" max="11527" width="22.85546875" customWidth="1"/>
    <col min="11528" max="11528" width="59.5703125" bestFit="1" customWidth="1"/>
    <col min="11529" max="11529" width="57.85546875" bestFit="1" customWidth="1"/>
    <col min="11530" max="11530" width="35.425781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5703125" customWidth="1"/>
    <col min="11538" max="11538" width="9" bestFit="1" customWidth="1"/>
    <col min="11779" max="11779" width="4.5703125" bestFit="1" customWidth="1"/>
    <col min="11780" max="11780" width="9.5703125" bestFit="1" customWidth="1"/>
    <col min="11781" max="11781" width="10" bestFit="1" customWidth="1"/>
    <col min="11782" max="11782" width="8.85546875" bestFit="1" customWidth="1"/>
    <col min="11783" max="11783" width="22.85546875" customWidth="1"/>
    <col min="11784" max="11784" width="59.5703125" bestFit="1" customWidth="1"/>
    <col min="11785" max="11785" width="57.85546875" bestFit="1" customWidth="1"/>
    <col min="11786" max="11786" width="35.425781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5703125" customWidth="1"/>
    <col min="11794" max="11794" width="9" bestFit="1" customWidth="1"/>
    <col min="12035" max="12035" width="4.5703125" bestFit="1" customWidth="1"/>
    <col min="12036" max="12036" width="9.5703125" bestFit="1" customWidth="1"/>
    <col min="12037" max="12037" width="10" bestFit="1" customWidth="1"/>
    <col min="12038" max="12038" width="8.85546875" bestFit="1" customWidth="1"/>
    <col min="12039" max="12039" width="22.85546875" customWidth="1"/>
    <col min="12040" max="12040" width="59.5703125" bestFit="1" customWidth="1"/>
    <col min="12041" max="12041" width="57.85546875" bestFit="1" customWidth="1"/>
    <col min="12042" max="12042" width="35.425781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5703125" customWidth="1"/>
    <col min="12050" max="12050" width="9" bestFit="1" customWidth="1"/>
    <col min="12291" max="12291" width="4.5703125" bestFit="1" customWidth="1"/>
    <col min="12292" max="12292" width="9.5703125" bestFit="1" customWidth="1"/>
    <col min="12293" max="12293" width="10" bestFit="1" customWidth="1"/>
    <col min="12294" max="12294" width="8.85546875" bestFit="1" customWidth="1"/>
    <col min="12295" max="12295" width="22.85546875" customWidth="1"/>
    <col min="12296" max="12296" width="59.5703125" bestFit="1" customWidth="1"/>
    <col min="12297" max="12297" width="57.85546875" bestFit="1" customWidth="1"/>
    <col min="12298" max="12298" width="35.425781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5703125" customWidth="1"/>
    <col min="12306" max="12306" width="9" bestFit="1" customWidth="1"/>
    <col min="12547" max="12547" width="4.5703125" bestFit="1" customWidth="1"/>
    <col min="12548" max="12548" width="9.5703125" bestFit="1" customWidth="1"/>
    <col min="12549" max="12549" width="10" bestFit="1" customWidth="1"/>
    <col min="12550" max="12550" width="8.85546875" bestFit="1" customWidth="1"/>
    <col min="12551" max="12551" width="22.85546875" customWidth="1"/>
    <col min="12552" max="12552" width="59.5703125" bestFit="1" customWidth="1"/>
    <col min="12553" max="12553" width="57.85546875" bestFit="1" customWidth="1"/>
    <col min="12554" max="12554" width="35.425781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5703125" customWidth="1"/>
    <col min="12562" max="12562" width="9" bestFit="1" customWidth="1"/>
    <col min="12803" max="12803" width="4.5703125" bestFit="1" customWidth="1"/>
    <col min="12804" max="12804" width="9.5703125" bestFit="1" customWidth="1"/>
    <col min="12805" max="12805" width="10" bestFit="1" customWidth="1"/>
    <col min="12806" max="12806" width="8.85546875" bestFit="1" customWidth="1"/>
    <col min="12807" max="12807" width="22.85546875" customWidth="1"/>
    <col min="12808" max="12808" width="59.5703125" bestFit="1" customWidth="1"/>
    <col min="12809" max="12809" width="57.85546875" bestFit="1" customWidth="1"/>
    <col min="12810" max="12810" width="35.425781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5703125" customWidth="1"/>
    <col min="12818" max="12818" width="9" bestFit="1" customWidth="1"/>
    <col min="13059" max="13059" width="4.5703125" bestFit="1" customWidth="1"/>
    <col min="13060" max="13060" width="9.5703125" bestFit="1" customWidth="1"/>
    <col min="13061" max="13061" width="10" bestFit="1" customWidth="1"/>
    <col min="13062" max="13062" width="8.85546875" bestFit="1" customWidth="1"/>
    <col min="13063" max="13063" width="22.85546875" customWidth="1"/>
    <col min="13064" max="13064" width="59.5703125" bestFit="1" customWidth="1"/>
    <col min="13065" max="13065" width="57.85546875" bestFit="1" customWidth="1"/>
    <col min="13066" max="13066" width="35.425781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5703125" customWidth="1"/>
    <col min="13074" max="13074" width="9" bestFit="1" customWidth="1"/>
    <col min="13315" max="13315" width="4.5703125" bestFit="1" customWidth="1"/>
    <col min="13316" max="13316" width="9.5703125" bestFit="1" customWidth="1"/>
    <col min="13317" max="13317" width="10" bestFit="1" customWidth="1"/>
    <col min="13318" max="13318" width="8.85546875" bestFit="1" customWidth="1"/>
    <col min="13319" max="13319" width="22.85546875" customWidth="1"/>
    <col min="13320" max="13320" width="59.5703125" bestFit="1" customWidth="1"/>
    <col min="13321" max="13321" width="57.85546875" bestFit="1" customWidth="1"/>
    <col min="13322" max="13322" width="35.425781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5703125" customWidth="1"/>
    <col min="13330" max="13330" width="9" bestFit="1" customWidth="1"/>
    <col min="13571" max="13571" width="4.5703125" bestFit="1" customWidth="1"/>
    <col min="13572" max="13572" width="9.5703125" bestFit="1" customWidth="1"/>
    <col min="13573" max="13573" width="10" bestFit="1" customWidth="1"/>
    <col min="13574" max="13574" width="8.85546875" bestFit="1" customWidth="1"/>
    <col min="13575" max="13575" width="22.85546875" customWidth="1"/>
    <col min="13576" max="13576" width="59.5703125" bestFit="1" customWidth="1"/>
    <col min="13577" max="13577" width="57.85546875" bestFit="1" customWidth="1"/>
    <col min="13578" max="13578" width="35.425781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5703125" customWidth="1"/>
    <col min="13586" max="13586" width="9" bestFit="1" customWidth="1"/>
    <col min="13827" max="13827" width="4.5703125" bestFit="1" customWidth="1"/>
    <col min="13828" max="13828" width="9.5703125" bestFit="1" customWidth="1"/>
    <col min="13829" max="13829" width="10" bestFit="1" customWidth="1"/>
    <col min="13830" max="13830" width="8.85546875" bestFit="1" customWidth="1"/>
    <col min="13831" max="13831" width="22.85546875" customWidth="1"/>
    <col min="13832" max="13832" width="59.5703125" bestFit="1" customWidth="1"/>
    <col min="13833" max="13833" width="57.85546875" bestFit="1" customWidth="1"/>
    <col min="13834" max="13834" width="35.425781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5703125" customWidth="1"/>
    <col min="13842" max="13842" width="9" bestFit="1" customWidth="1"/>
    <col min="14083" max="14083" width="4.5703125" bestFit="1" customWidth="1"/>
    <col min="14084" max="14084" width="9.5703125" bestFit="1" customWidth="1"/>
    <col min="14085" max="14085" width="10" bestFit="1" customWidth="1"/>
    <col min="14086" max="14086" width="8.85546875" bestFit="1" customWidth="1"/>
    <col min="14087" max="14087" width="22.85546875" customWidth="1"/>
    <col min="14088" max="14088" width="59.5703125" bestFit="1" customWidth="1"/>
    <col min="14089" max="14089" width="57.85546875" bestFit="1" customWidth="1"/>
    <col min="14090" max="14090" width="35.425781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5703125" customWidth="1"/>
    <col min="14098" max="14098" width="9" bestFit="1" customWidth="1"/>
    <col min="14339" max="14339" width="4.5703125" bestFit="1" customWidth="1"/>
    <col min="14340" max="14340" width="9.5703125" bestFit="1" customWidth="1"/>
    <col min="14341" max="14341" width="10" bestFit="1" customWidth="1"/>
    <col min="14342" max="14342" width="8.85546875" bestFit="1" customWidth="1"/>
    <col min="14343" max="14343" width="22.85546875" customWidth="1"/>
    <col min="14344" max="14344" width="59.5703125" bestFit="1" customWidth="1"/>
    <col min="14345" max="14345" width="57.85546875" bestFit="1" customWidth="1"/>
    <col min="14346" max="14346" width="35.425781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5703125" customWidth="1"/>
    <col min="14354" max="14354" width="9" bestFit="1" customWidth="1"/>
    <col min="14595" max="14595" width="4.5703125" bestFit="1" customWidth="1"/>
    <col min="14596" max="14596" width="9.5703125" bestFit="1" customWidth="1"/>
    <col min="14597" max="14597" width="10" bestFit="1" customWidth="1"/>
    <col min="14598" max="14598" width="8.85546875" bestFit="1" customWidth="1"/>
    <col min="14599" max="14599" width="22.85546875" customWidth="1"/>
    <col min="14600" max="14600" width="59.5703125" bestFit="1" customWidth="1"/>
    <col min="14601" max="14601" width="57.85546875" bestFit="1" customWidth="1"/>
    <col min="14602" max="14602" width="35.425781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5703125" customWidth="1"/>
    <col min="14610" max="14610" width="9" bestFit="1" customWidth="1"/>
    <col min="14851" max="14851" width="4.5703125" bestFit="1" customWidth="1"/>
    <col min="14852" max="14852" width="9.5703125" bestFit="1" customWidth="1"/>
    <col min="14853" max="14853" width="10" bestFit="1" customWidth="1"/>
    <col min="14854" max="14854" width="8.85546875" bestFit="1" customWidth="1"/>
    <col min="14855" max="14855" width="22.85546875" customWidth="1"/>
    <col min="14856" max="14856" width="59.5703125" bestFit="1" customWidth="1"/>
    <col min="14857" max="14857" width="57.85546875" bestFit="1" customWidth="1"/>
    <col min="14858" max="14858" width="35.425781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5703125" customWidth="1"/>
    <col min="14866" max="14866" width="9" bestFit="1" customWidth="1"/>
    <col min="15107" max="15107" width="4.5703125" bestFit="1" customWidth="1"/>
    <col min="15108" max="15108" width="9.5703125" bestFit="1" customWidth="1"/>
    <col min="15109" max="15109" width="10" bestFit="1" customWidth="1"/>
    <col min="15110" max="15110" width="8.85546875" bestFit="1" customWidth="1"/>
    <col min="15111" max="15111" width="22.85546875" customWidth="1"/>
    <col min="15112" max="15112" width="59.5703125" bestFit="1" customWidth="1"/>
    <col min="15113" max="15113" width="57.85546875" bestFit="1" customWidth="1"/>
    <col min="15114" max="15114" width="35.425781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5703125" customWidth="1"/>
    <col min="15122" max="15122" width="9" bestFit="1" customWidth="1"/>
    <col min="15363" max="15363" width="4.5703125" bestFit="1" customWidth="1"/>
    <col min="15364" max="15364" width="9.5703125" bestFit="1" customWidth="1"/>
    <col min="15365" max="15365" width="10" bestFit="1" customWidth="1"/>
    <col min="15366" max="15366" width="8.85546875" bestFit="1" customWidth="1"/>
    <col min="15367" max="15367" width="22.85546875" customWidth="1"/>
    <col min="15368" max="15368" width="59.5703125" bestFit="1" customWidth="1"/>
    <col min="15369" max="15369" width="57.85546875" bestFit="1" customWidth="1"/>
    <col min="15370" max="15370" width="35.425781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5703125" customWidth="1"/>
    <col min="15378" max="15378" width="9" bestFit="1" customWidth="1"/>
    <col min="15619" max="15619" width="4.5703125" bestFit="1" customWidth="1"/>
    <col min="15620" max="15620" width="9.5703125" bestFit="1" customWidth="1"/>
    <col min="15621" max="15621" width="10" bestFit="1" customWidth="1"/>
    <col min="15622" max="15622" width="8.85546875" bestFit="1" customWidth="1"/>
    <col min="15623" max="15623" width="22.85546875" customWidth="1"/>
    <col min="15624" max="15624" width="59.5703125" bestFit="1" customWidth="1"/>
    <col min="15625" max="15625" width="57.85546875" bestFit="1" customWidth="1"/>
    <col min="15626" max="15626" width="35.425781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5703125" customWidth="1"/>
    <col min="15634" max="15634" width="9" bestFit="1" customWidth="1"/>
    <col min="15875" max="15875" width="4.5703125" bestFit="1" customWidth="1"/>
    <col min="15876" max="15876" width="9.5703125" bestFit="1" customWidth="1"/>
    <col min="15877" max="15877" width="10" bestFit="1" customWidth="1"/>
    <col min="15878" max="15878" width="8.85546875" bestFit="1" customWidth="1"/>
    <col min="15879" max="15879" width="22.85546875" customWidth="1"/>
    <col min="15880" max="15880" width="59.5703125" bestFit="1" customWidth="1"/>
    <col min="15881" max="15881" width="57.85546875" bestFit="1" customWidth="1"/>
    <col min="15882" max="15882" width="35.425781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5703125" customWidth="1"/>
    <col min="15890" max="15890" width="9" bestFit="1" customWidth="1"/>
    <col min="16131" max="16131" width="4.5703125" bestFit="1" customWidth="1"/>
    <col min="16132" max="16132" width="9.5703125" bestFit="1" customWidth="1"/>
    <col min="16133" max="16133" width="10" bestFit="1" customWidth="1"/>
    <col min="16134" max="16134" width="8.85546875" bestFit="1" customWidth="1"/>
    <col min="16135" max="16135" width="22.85546875" customWidth="1"/>
    <col min="16136" max="16136" width="59.5703125" bestFit="1" customWidth="1"/>
    <col min="16137" max="16137" width="57.85546875" bestFit="1" customWidth="1"/>
    <col min="16138" max="16138" width="35.425781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5703125" customWidth="1"/>
    <col min="16146" max="16146" width="9" bestFit="1" customWidth="1"/>
  </cols>
  <sheetData>
    <row r="2" spans="1:19" x14ac:dyDescent="0.25">
      <c r="A2" s="1" t="s">
        <v>0</v>
      </c>
      <c r="B2" s="1"/>
      <c r="C2" s="1"/>
      <c r="D2" s="1"/>
      <c r="E2" s="1"/>
      <c r="F2" s="1"/>
      <c r="G2" s="1"/>
      <c r="H2" s="1"/>
      <c r="I2" s="1"/>
      <c r="J2" s="1"/>
      <c r="K2" s="1"/>
      <c r="L2" s="1"/>
      <c r="M2" s="1"/>
      <c r="N2" s="1"/>
      <c r="O2" s="1"/>
      <c r="P2" s="1"/>
      <c r="Q2" s="1"/>
      <c r="R2" s="1"/>
    </row>
    <row r="3" spans="1:19" x14ac:dyDescent="0.25">
      <c r="M3" s="4"/>
      <c r="N3" s="4"/>
      <c r="O3" s="4"/>
      <c r="P3" s="4"/>
    </row>
    <row r="4" spans="1:19" s="10" customFormat="1" ht="58.5" customHeight="1" x14ac:dyDescent="0.2">
      <c r="A4" s="5" t="s">
        <v>1</v>
      </c>
      <c r="B4" s="6" t="s">
        <v>2</v>
      </c>
      <c r="C4" s="6" t="s">
        <v>3</v>
      </c>
      <c r="D4" s="6" t="s">
        <v>4</v>
      </c>
      <c r="E4" s="6" t="s">
        <v>5</v>
      </c>
      <c r="F4" s="6" t="s">
        <v>6</v>
      </c>
      <c r="G4" s="5" t="s">
        <v>7</v>
      </c>
      <c r="H4" s="6" t="s">
        <v>8</v>
      </c>
      <c r="I4" s="6"/>
      <c r="J4" s="5" t="s">
        <v>9</v>
      </c>
      <c r="K4" s="6" t="s">
        <v>10</v>
      </c>
      <c r="L4" s="7"/>
      <c r="M4" s="8" t="s">
        <v>11</v>
      </c>
      <c r="N4" s="8"/>
      <c r="O4" s="8" t="s">
        <v>12</v>
      </c>
      <c r="P4" s="8"/>
      <c r="Q4" s="5" t="s">
        <v>13</v>
      </c>
      <c r="R4" s="6" t="s">
        <v>14</v>
      </c>
      <c r="S4" s="9"/>
    </row>
    <row r="5" spans="1:19" s="10" customFormat="1" x14ac:dyDescent="0.2">
      <c r="A5" s="5"/>
      <c r="B5" s="6"/>
      <c r="C5" s="6"/>
      <c r="D5" s="6"/>
      <c r="E5" s="6"/>
      <c r="F5" s="6"/>
      <c r="G5" s="5"/>
      <c r="H5" s="11" t="s">
        <v>15</v>
      </c>
      <c r="I5" s="11" t="s">
        <v>16</v>
      </c>
      <c r="J5" s="5"/>
      <c r="K5" s="11">
        <v>2020</v>
      </c>
      <c r="L5" s="11">
        <v>2021</v>
      </c>
      <c r="M5" s="12">
        <v>2020</v>
      </c>
      <c r="N5" s="12">
        <v>2021</v>
      </c>
      <c r="O5" s="12">
        <v>2020</v>
      </c>
      <c r="P5" s="12">
        <v>2021</v>
      </c>
      <c r="Q5" s="5"/>
      <c r="R5" s="6"/>
      <c r="S5" s="9"/>
    </row>
    <row r="6" spans="1:19" s="10" customFormat="1" x14ac:dyDescent="0.2">
      <c r="A6" s="13" t="s">
        <v>17</v>
      </c>
      <c r="B6" s="11" t="s">
        <v>18</v>
      </c>
      <c r="C6" s="11" t="s">
        <v>19</v>
      </c>
      <c r="D6" s="11" t="s">
        <v>20</v>
      </c>
      <c r="E6" s="11" t="s">
        <v>21</v>
      </c>
      <c r="F6" s="11" t="s">
        <v>22</v>
      </c>
      <c r="G6" s="13" t="s">
        <v>23</v>
      </c>
      <c r="H6" s="11" t="s">
        <v>24</v>
      </c>
      <c r="I6" s="11" t="s">
        <v>25</v>
      </c>
      <c r="J6" s="13" t="s">
        <v>26</v>
      </c>
      <c r="K6" s="11" t="s">
        <v>27</v>
      </c>
      <c r="L6" s="11" t="s">
        <v>28</v>
      </c>
      <c r="M6" s="14" t="s">
        <v>29</v>
      </c>
      <c r="N6" s="14" t="s">
        <v>30</v>
      </c>
      <c r="O6" s="14" t="s">
        <v>31</v>
      </c>
      <c r="P6" s="14" t="s">
        <v>32</v>
      </c>
      <c r="Q6" s="13" t="s">
        <v>33</v>
      </c>
      <c r="R6" s="11" t="s">
        <v>34</v>
      </c>
      <c r="S6" s="9"/>
    </row>
    <row r="7" spans="1:19" s="22" customFormat="1" ht="38.25" customHeight="1" x14ac:dyDescent="0.25">
      <c r="A7" s="15">
        <v>1</v>
      </c>
      <c r="B7" s="16">
        <v>1</v>
      </c>
      <c r="C7" s="15">
        <v>4</v>
      </c>
      <c r="D7" s="16">
        <v>2</v>
      </c>
      <c r="E7" s="16" t="s">
        <v>35</v>
      </c>
      <c r="F7" s="16" t="s">
        <v>36</v>
      </c>
      <c r="G7" s="17" t="s">
        <v>37</v>
      </c>
      <c r="H7" s="16" t="s">
        <v>38</v>
      </c>
      <c r="I7" s="18" t="s">
        <v>39</v>
      </c>
      <c r="J7" s="16" t="s">
        <v>40</v>
      </c>
      <c r="K7" s="19" t="s">
        <v>41</v>
      </c>
      <c r="L7" s="19" t="s">
        <v>42</v>
      </c>
      <c r="M7" s="20">
        <v>46756.92</v>
      </c>
      <c r="N7" s="20">
        <v>27000</v>
      </c>
      <c r="O7" s="20">
        <v>46756.92</v>
      </c>
      <c r="P7" s="20">
        <v>27000</v>
      </c>
      <c r="Q7" s="16" t="s">
        <v>43</v>
      </c>
      <c r="R7" s="16" t="s">
        <v>44</v>
      </c>
      <c r="S7" s="21"/>
    </row>
    <row r="8" spans="1:19" s="22" customFormat="1" ht="38.25" customHeight="1" x14ac:dyDescent="0.25">
      <c r="A8" s="15"/>
      <c r="B8" s="16"/>
      <c r="C8" s="15"/>
      <c r="D8" s="16"/>
      <c r="E8" s="16"/>
      <c r="F8" s="16"/>
      <c r="G8" s="17" t="s">
        <v>45</v>
      </c>
      <c r="H8" s="16"/>
      <c r="I8" s="18" t="s">
        <v>46</v>
      </c>
      <c r="J8" s="16"/>
      <c r="K8" s="19"/>
      <c r="L8" s="19"/>
      <c r="M8" s="20"/>
      <c r="N8" s="20"/>
      <c r="O8" s="20"/>
      <c r="P8" s="20"/>
      <c r="Q8" s="16"/>
      <c r="R8" s="16"/>
      <c r="S8" s="21"/>
    </row>
    <row r="9" spans="1:19" s="22" customFormat="1" ht="38.25" customHeight="1" x14ac:dyDescent="0.25">
      <c r="A9" s="15"/>
      <c r="B9" s="16"/>
      <c r="C9" s="15"/>
      <c r="D9" s="16"/>
      <c r="E9" s="16"/>
      <c r="F9" s="16"/>
      <c r="G9" s="17" t="s">
        <v>47</v>
      </c>
      <c r="H9" s="16"/>
      <c r="I9" s="18" t="s">
        <v>46</v>
      </c>
      <c r="J9" s="16"/>
      <c r="K9" s="19"/>
      <c r="L9" s="19"/>
      <c r="M9" s="20"/>
      <c r="N9" s="20"/>
      <c r="O9" s="20"/>
      <c r="P9" s="20"/>
      <c r="Q9" s="16"/>
      <c r="R9" s="16"/>
      <c r="S9" s="21"/>
    </row>
    <row r="10" spans="1:19" s="22" customFormat="1" ht="38.25" customHeight="1" x14ac:dyDescent="0.25">
      <c r="A10" s="15"/>
      <c r="B10" s="16"/>
      <c r="C10" s="15"/>
      <c r="D10" s="16"/>
      <c r="E10" s="16"/>
      <c r="F10" s="16"/>
      <c r="G10" s="17" t="s">
        <v>48</v>
      </c>
      <c r="H10" s="16"/>
      <c r="I10" s="18" t="s">
        <v>49</v>
      </c>
      <c r="J10" s="16"/>
      <c r="K10" s="19"/>
      <c r="L10" s="19"/>
      <c r="M10" s="20"/>
      <c r="N10" s="20"/>
      <c r="O10" s="20"/>
      <c r="P10" s="20"/>
      <c r="Q10" s="16"/>
      <c r="R10" s="16"/>
      <c r="S10" s="21"/>
    </row>
    <row r="11" spans="1:19" s="22" customFormat="1" ht="75" x14ac:dyDescent="0.25">
      <c r="A11" s="17">
        <v>2</v>
      </c>
      <c r="B11" s="17">
        <v>1</v>
      </c>
      <c r="C11" s="17">
        <v>4</v>
      </c>
      <c r="D11" s="17">
        <v>2</v>
      </c>
      <c r="E11" s="17" t="s">
        <v>50</v>
      </c>
      <c r="F11" s="17" t="s">
        <v>51</v>
      </c>
      <c r="G11" s="17" t="s">
        <v>52</v>
      </c>
      <c r="H11" s="17" t="s">
        <v>38</v>
      </c>
      <c r="I11" s="23">
        <v>75</v>
      </c>
      <c r="J11" s="17" t="s">
        <v>53</v>
      </c>
      <c r="K11" s="23" t="s">
        <v>54</v>
      </c>
      <c r="L11" s="24"/>
      <c r="M11" s="25">
        <v>3200</v>
      </c>
      <c r="N11" s="26"/>
      <c r="O11" s="25">
        <v>3200</v>
      </c>
      <c r="P11" s="26"/>
      <c r="Q11" s="17" t="s">
        <v>43</v>
      </c>
      <c r="R11" s="17" t="s">
        <v>44</v>
      </c>
    </row>
    <row r="12" spans="1:19" s="22" customFormat="1" ht="42" customHeight="1" x14ac:dyDescent="0.25">
      <c r="A12" s="15">
        <v>3</v>
      </c>
      <c r="B12" s="16">
        <v>1</v>
      </c>
      <c r="C12" s="15">
        <v>4</v>
      </c>
      <c r="D12" s="16">
        <v>2</v>
      </c>
      <c r="E12" s="16" t="s">
        <v>55</v>
      </c>
      <c r="F12" s="16" t="s">
        <v>56</v>
      </c>
      <c r="G12" s="17" t="s">
        <v>57</v>
      </c>
      <c r="H12" s="17" t="s">
        <v>38</v>
      </c>
      <c r="I12" s="18" t="s">
        <v>58</v>
      </c>
      <c r="J12" s="16" t="s">
        <v>59</v>
      </c>
      <c r="K12" s="19" t="s">
        <v>54</v>
      </c>
      <c r="L12" s="19"/>
      <c r="M12" s="20">
        <v>10790.01</v>
      </c>
      <c r="N12" s="15"/>
      <c r="O12" s="20">
        <v>10790.01</v>
      </c>
      <c r="P12" s="20"/>
      <c r="Q12" s="16" t="s">
        <v>43</v>
      </c>
      <c r="R12" s="16" t="s">
        <v>44</v>
      </c>
    </row>
    <row r="13" spans="1:19" s="22" customFormat="1" ht="42" customHeight="1" x14ac:dyDescent="0.25">
      <c r="A13" s="15"/>
      <c r="B13" s="16"/>
      <c r="C13" s="15"/>
      <c r="D13" s="16"/>
      <c r="E13" s="16"/>
      <c r="F13" s="16"/>
      <c r="G13" s="17" t="s">
        <v>60</v>
      </c>
      <c r="H13" s="17" t="s">
        <v>61</v>
      </c>
      <c r="I13" s="18" t="s">
        <v>62</v>
      </c>
      <c r="J13" s="16"/>
      <c r="K13" s="19"/>
      <c r="L13" s="19"/>
      <c r="M13" s="20"/>
      <c r="N13" s="15"/>
      <c r="O13" s="20"/>
      <c r="P13" s="20"/>
      <c r="Q13" s="16"/>
      <c r="R13" s="16"/>
    </row>
    <row r="14" spans="1:19" s="22" customFormat="1" ht="75" x14ac:dyDescent="0.25">
      <c r="A14" s="23">
        <v>4</v>
      </c>
      <c r="B14" s="23">
        <v>1</v>
      </c>
      <c r="C14" s="23">
        <v>4</v>
      </c>
      <c r="D14" s="17">
        <v>2</v>
      </c>
      <c r="E14" s="17" t="s">
        <v>63</v>
      </c>
      <c r="F14" s="17" t="s">
        <v>64</v>
      </c>
      <c r="G14" s="17" t="s">
        <v>65</v>
      </c>
      <c r="H14" s="17" t="s">
        <v>38</v>
      </c>
      <c r="I14" s="18" t="s">
        <v>66</v>
      </c>
      <c r="J14" s="17" t="s">
        <v>67</v>
      </c>
      <c r="K14" s="24" t="s">
        <v>68</v>
      </c>
      <c r="L14" s="24"/>
      <c r="M14" s="27">
        <v>38250.53</v>
      </c>
      <c r="N14" s="23"/>
      <c r="O14" s="27">
        <v>38250.53</v>
      </c>
      <c r="P14" s="27"/>
      <c r="Q14" s="17" t="s">
        <v>43</v>
      </c>
      <c r="R14" s="17" t="s">
        <v>44</v>
      </c>
    </row>
    <row r="15" spans="1:19" s="22" customFormat="1" ht="150" x14ac:dyDescent="0.25">
      <c r="A15" s="17">
        <v>5</v>
      </c>
      <c r="B15" s="17">
        <v>1</v>
      </c>
      <c r="C15" s="17">
        <v>4</v>
      </c>
      <c r="D15" s="17">
        <v>2</v>
      </c>
      <c r="E15" s="17" t="s">
        <v>69</v>
      </c>
      <c r="F15" s="17" t="s">
        <v>70</v>
      </c>
      <c r="G15" s="17" t="s">
        <v>71</v>
      </c>
      <c r="H15" s="17" t="s">
        <v>38</v>
      </c>
      <c r="I15" s="23">
        <v>20</v>
      </c>
      <c r="J15" s="17" t="s">
        <v>72</v>
      </c>
      <c r="K15" s="23" t="s">
        <v>54</v>
      </c>
      <c r="L15" s="24"/>
      <c r="M15" s="25">
        <v>87012.17</v>
      </c>
      <c r="N15" s="26"/>
      <c r="O15" s="25">
        <v>87012.17</v>
      </c>
      <c r="P15" s="26"/>
      <c r="Q15" s="17" t="s">
        <v>43</v>
      </c>
      <c r="R15" s="17" t="s">
        <v>44</v>
      </c>
    </row>
    <row r="16" spans="1:19" s="22" customFormat="1" ht="105" x14ac:dyDescent="0.25">
      <c r="A16" s="17">
        <v>6</v>
      </c>
      <c r="B16" s="17">
        <v>1</v>
      </c>
      <c r="C16" s="17">
        <v>4</v>
      </c>
      <c r="D16" s="17">
        <v>5</v>
      </c>
      <c r="E16" s="17" t="s">
        <v>73</v>
      </c>
      <c r="F16" s="17" t="s">
        <v>74</v>
      </c>
      <c r="G16" s="17" t="s">
        <v>75</v>
      </c>
      <c r="H16" s="17" t="s">
        <v>38</v>
      </c>
      <c r="I16" s="23">
        <v>50</v>
      </c>
      <c r="J16" s="17" t="s">
        <v>76</v>
      </c>
      <c r="K16" s="23" t="s">
        <v>42</v>
      </c>
      <c r="L16" s="24"/>
      <c r="M16" s="25"/>
      <c r="N16" s="27">
        <v>7800</v>
      </c>
      <c r="O16" s="25"/>
      <c r="P16" s="27">
        <v>7800</v>
      </c>
      <c r="Q16" s="17" t="s">
        <v>43</v>
      </c>
      <c r="R16" s="17" t="s">
        <v>44</v>
      </c>
    </row>
    <row r="17" spans="1:18" s="22" customFormat="1" ht="120" x14ac:dyDescent="0.25">
      <c r="A17" s="17">
        <v>7</v>
      </c>
      <c r="B17" s="17">
        <v>1</v>
      </c>
      <c r="C17" s="17">
        <v>4</v>
      </c>
      <c r="D17" s="17">
        <v>2</v>
      </c>
      <c r="E17" s="17" t="s">
        <v>77</v>
      </c>
      <c r="F17" s="17" t="s">
        <v>78</v>
      </c>
      <c r="G17" s="17" t="s">
        <v>60</v>
      </c>
      <c r="H17" s="17" t="s">
        <v>61</v>
      </c>
      <c r="I17" s="23">
        <v>2000</v>
      </c>
      <c r="J17" s="17" t="s">
        <v>79</v>
      </c>
      <c r="K17" s="23" t="s">
        <v>54</v>
      </c>
      <c r="L17" s="24"/>
      <c r="M17" s="25">
        <v>8065.12</v>
      </c>
      <c r="N17" s="26"/>
      <c r="O17" s="25">
        <v>8065.12</v>
      </c>
      <c r="P17" s="26"/>
      <c r="Q17" s="17" t="s">
        <v>43</v>
      </c>
      <c r="R17" s="17" t="s">
        <v>44</v>
      </c>
    </row>
    <row r="18" spans="1:18" s="22" customFormat="1" ht="252.75" customHeight="1" x14ac:dyDescent="0.25">
      <c r="A18" s="17">
        <v>8</v>
      </c>
      <c r="B18" s="17">
        <v>1</v>
      </c>
      <c r="C18" s="17">
        <v>4</v>
      </c>
      <c r="D18" s="17">
        <v>2</v>
      </c>
      <c r="E18" s="17" t="s">
        <v>80</v>
      </c>
      <c r="F18" s="17" t="s">
        <v>81</v>
      </c>
      <c r="G18" s="17" t="s">
        <v>82</v>
      </c>
      <c r="H18" s="17" t="s">
        <v>83</v>
      </c>
      <c r="I18" s="23">
        <v>9</v>
      </c>
      <c r="J18" s="17" t="s">
        <v>79</v>
      </c>
      <c r="K18" s="23" t="s">
        <v>41</v>
      </c>
      <c r="L18" s="24"/>
      <c r="M18" s="25">
        <v>44100</v>
      </c>
      <c r="N18" s="26"/>
      <c r="O18" s="25">
        <v>44100</v>
      </c>
      <c r="P18" s="26"/>
      <c r="Q18" s="17" t="s">
        <v>43</v>
      </c>
      <c r="R18" s="17" t="s">
        <v>44</v>
      </c>
    </row>
    <row r="19" spans="1:18" s="22" customFormat="1" ht="105" x14ac:dyDescent="0.25">
      <c r="A19" s="17">
        <v>9</v>
      </c>
      <c r="B19" s="17">
        <v>1</v>
      </c>
      <c r="C19" s="17">
        <v>4</v>
      </c>
      <c r="D19" s="17">
        <v>2</v>
      </c>
      <c r="E19" s="17" t="s">
        <v>84</v>
      </c>
      <c r="F19" s="17" t="s">
        <v>85</v>
      </c>
      <c r="G19" s="17" t="s">
        <v>60</v>
      </c>
      <c r="H19" s="17" t="s">
        <v>61</v>
      </c>
      <c r="I19" s="17">
        <v>2000</v>
      </c>
      <c r="J19" s="17" t="s">
        <v>86</v>
      </c>
      <c r="K19" s="17" t="s">
        <v>87</v>
      </c>
      <c r="L19" s="17"/>
      <c r="M19" s="25">
        <v>11748.9</v>
      </c>
      <c r="N19" s="25"/>
      <c r="O19" s="25">
        <v>11748.9</v>
      </c>
      <c r="P19" s="17"/>
      <c r="Q19" s="17" t="s">
        <v>43</v>
      </c>
      <c r="R19" s="17" t="s">
        <v>44</v>
      </c>
    </row>
    <row r="20" spans="1:18" s="22" customFormat="1" ht="48" customHeight="1" x14ac:dyDescent="0.25">
      <c r="A20" s="16">
        <v>10</v>
      </c>
      <c r="B20" s="16">
        <v>1</v>
      </c>
      <c r="C20" s="16">
        <v>4</v>
      </c>
      <c r="D20" s="16">
        <v>2</v>
      </c>
      <c r="E20" s="16" t="s">
        <v>88</v>
      </c>
      <c r="F20" s="16" t="s">
        <v>89</v>
      </c>
      <c r="G20" s="16" t="s">
        <v>90</v>
      </c>
      <c r="H20" s="17" t="s">
        <v>91</v>
      </c>
      <c r="I20" s="17">
        <v>2</v>
      </c>
      <c r="J20" s="16" t="s">
        <v>92</v>
      </c>
      <c r="K20" s="16" t="s">
        <v>41</v>
      </c>
      <c r="L20" s="28"/>
      <c r="M20" s="29">
        <v>20000</v>
      </c>
      <c r="N20" s="29"/>
      <c r="O20" s="29">
        <v>20000</v>
      </c>
      <c r="P20" s="16"/>
      <c r="Q20" s="16" t="s">
        <v>43</v>
      </c>
      <c r="R20" s="16" t="s">
        <v>44</v>
      </c>
    </row>
    <row r="21" spans="1:18" s="22" customFormat="1" ht="48" customHeight="1" x14ac:dyDescent="0.25">
      <c r="A21" s="16"/>
      <c r="B21" s="16"/>
      <c r="C21" s="16"/>
      <c r="D21" s="16"/>
      <c r="E21" s="16"/>
      <c r="F21" s="16"/>
      <c r="G21" s="16"/>
      <c r="H21" s="17" t="s">
        <v>93</v>
      </c>
      <c r="I21" s="17">
        <v>31</v>
      </c>
      <c r="J21" s="16"/>
      <c r="K21" s="16"/>
      <c r="L21" s="30"/>
      <c r="M21" s="29"/>
      <c r="N21" s="29"/>
      <c r="O21" s="29"/>
      <c r="P21" s="16"/>
      <c r="Q21" s="16"/>
      <c r="R21" s="16"/>
    </row>
    <row r="22" spans="1:18" s="22" customFormat="1" ht="84.75" customHeight="1" x14ac:dyDescent="0.25">
      <c r="A22" s="16"/>
      <c r="B22" s="16"/>
      <c r="C22" s="16"/>
      <c r="D22" s="16"/>
      <c r="E22" s="16"/>
      <c r="F22" s="16"/>
      <c r="G22" s="17" t="s">
        <v>94</v>
      </c>
      <c r="H22" s="17" t="s">
        <v>61</v>
      </c>
      <c r="I22" s="17">
        <v>50</v>
      </c>
      <c r="J22" s="16"/>
      <c r="K22" s="16"/>
      <c r="L22" s="31"/>
      <c r="M22" s="29"/>
      <c r="N22" s="29"/>
      <c r="O22" s="29"/>
      <c r="P22" s="16"/>
      <c r="Q22" s="16"/>
      <c r="R22" s="16"/>
    </row>
    <row r="23" spans="1:18" s="22" customFormat="1" ht="105" x14ac:dyDescent="0.25">
      <c r="A23" s="17">
        <v>11</v>
      </c>
      <c r="B23" s="17">
        <v>1</v>
      </c>
      <c r="C23" s="17">
        <v>4</v>
      </c>
      <c r="D23" s="17">
        <v>2</v>
      </c>
      <c r="E23" s="17" t="s">
        <v>95</v>
      </c>
      <c r="F23" s="17" t="s">
        <v>96</v>
      </c>
      <c r="G23" s="17" t="s">
        <v>97</v>
      </c>
      <c r="H23" s="17" t="s">
        <v>93</v>
      </c>
      <c r="I23" s="17">
        <v>80</v>
      </c>
      <c r="J23" s="17" t="s">
        <v>98</v>
      </c>
      <c r="K23" s="17" t="s">
        <v>54</v>
      </c>
      <c r="L23" s="17" t="s">
        <v>42</v>
      </c>
      <c r="M23" s="25">
        <v>3636.86</v>
      </c>
      <c r="N23" s="25">
        <v>12000</v>
      </c>
      <c r="O23" s="25">
        <v>3636.86</v>
      </c>
      <c r="P23" s="25">
        <v>12000</v>
      </c>
      <c r="Q23" s="17" t="s">
        <v>43</v>
      </c>
      <c r="R23" s="17" t="s">
        <v>44</v>
      </c>
    </row>
    <row r="24" spans="1:18" s="22" customFormat="1" ht="21.75" customHeight="1" x14ac:dyDescent="0.25">
      <c r="A24" s="28">
        <v>12</v>
      </c>
      <c r="B24" s="28">
        <v>1</v>
      </c>
      <c r="C24" s="28">
        <v>4</v>
      </c>
      <c r="D24" s="28">
        <v>2</v>
      </c>
      <c r="E24" s="28" t="s">
        <v>99</v>
      </c>
      <c r="F24" s="28" t="s">
        <v>100</v>
      </c>
      <c r="G24" s="32" t="s">
        <v>101</v>
      </c>
      <c r="H24" s="33" t="s">
        <v>102</v>
      </c>
      <c r="I24" s="33">
        <v>1</v>
      </c>
      <c r="J24" s="28" t="s">
        <v>103</v>
      </c>
      <c r="K24" s="28"/>
      <c r="L24" s="28" t="s">
        <v>104</v>
      </c>
      <c r="M24" s="34"/>
      <c r="N24" s="34">
        <v>27640</v>
      </c>
      <c r="O24" s="34"/>
      <c r="P24" s="34">
        <v>27640</v>
      </c>
      <c r="Q24" s="28" t="s">
        <v>43</v>
      </c>
      <c r="R24" s="28" t="s">
        <v>44</v>
      </c>
    </row>
    <row r="25" spans="1:18" s="22" customFormat="1" ht="30" x14ac:dyDescent="0.25">
      <c r="A25" s="30"/>
      <c r="B25" s="30"/>
      <c r="C25" s="30"/>
      <c r="D25" s="30"/>
      <c r="E25" s="30"/>
      <c r="F25" s="30"/>
      <c r="G25" s="35"/>
      <c r="H25" s="33" t="s">
        <v>105</v>
      </c>
      <c r="I25" s="33">
        <v>50</v>
      </c>
      <c r="J25" s="30"/>
      <c r="K25" s="30"/>
      <c r="L25" s="30"/>
      <c r="M25" s="36"/>
      <c r="N25" s="36"/>
      <c r="O25" s="36"/>
      <c r="P25" s="36"/>
      <c r="Q25" s="30"/>
      <c r="R25" s="30"/>
    </row>
    <row r="26" spans="1:18" s="22" customFormat="1" x14ac:dyDescent="0.25">
      <c r="A26" s="30"/>
      <c r="B26" s="30"/>
      <c r="C26" s="30"/>
      <c r="D26" s="30"/>
      <c r="E26" s="30"/>
      <c r="F26" s="30"/>
      <c r="G26" s="35"/>
      <c r="H26" s="32" t="s">
        <v>106</v>
      </c>
      <c r="I26" s="32">
        <v>5</v>
      </c>
      <c r="J26" s="30"/>
      <c r="K26" s="30"/>
      <c r="L26" s="30"/>
      <c r="M26" s="36"/>
      <c r="N26" s="36"/>
      <c r="O26" s="36"/>
      <c r="P26" s="36"/>
      <c r="Q26" s="30"/>
      <c r="R26" s="30"/>
    </row>
    <row r="27" spans="1:18" s="22" customFormat="1" ht="53.25" customHeight="1" x14ac:dyDescent="0.25">
      <c r="A27" s="30"/>
      <c r="B27" s="30"/>
      <c r="C27" s="30"/>
      <c r="D27" s="30"/>
      <c r="E27" s="30"/>
      <c r="F27" s="30"/>
      <c r="G27" s="37"/>
      <c r="H27" s="37"/>
      <c r="I27" s="37"/>
      <c r="J27" s="30"/>
      <c r="K27" s="30"/>
      <c r="L27" s="30"/>
      <c r="M27" s="36"/>
      <c r="N27" s="36"/>
      <c r="O27" s="36"/>
      <c r="P27" s="36"/>
      <c r="Q27" s="30"/>
      <c r="R27" s="30"/>
    </row>
    <row r="28" spans="1:18" s="22" customFormat="1" ht="168" customHeight="1" x14ac:dyDescent="0.25">
      <c r="A28" s="31"/>
      <c r="B28" s="31"/>
      <c r="C28" s="31"/>
      <c r="D28" s="31"/>
      <c r="E28" s="31"/>
      <c r="F28" s="31"/>
      <c r="G28" s="17" t="s">
        <v>107</v>
      </c>
      <c r="H28" s="38" t="s">
        <v>102</v>
      </c>
      <c r="I28" s="18" t="s">
        <v>108</v>
      </c>
      <c r="J28" s="31"/>
      <c r="K28" s="31"/>
      <c r="L28" s="31"/>
      <c r="M28" s="39"/>
      <c r="N28" s="39"/>
      <c r="O28" s="39"/>
      <c r="P28" s="39"/>
      <c r="Q28" s="31"/>
      <c r="R28" s="31"/>
    </row>
    <row r="29" spans="1:18" s="22" customFormat="1" ht="84.75" customHeight="1" x14ac:dyDescent="0.25">
      <c r="A29" s="28">
        <v>13</v>
      </c>
      <c r="B29" s="28">
        <v>1</v>
      </c>
      <c r="C29" s="28">
        <v>4</v>
      </c>
      <c r="D29" s="28">
        <v>2</v>
      </c>
      <c r="E29" s="28" t="s">
        <v>109</v>
      </c>
      <c r="F29" s="28" t="s">
        <v>110</v>
      </c>
      <c r="G29" s="28" t="s">
        <v>90</v>
      </c>
      <c r="H29" s="40" t="s">
        <v>91</v>
      </c>
      <c r="I29" s="17">
        <v>16</v>
      </c>
      <c r="J29" s="28" t="s">
        <v>92</v>
      </c>
      <c r="K29" s="41"/>
      <c r="L29" s="28" t="s">
        <v>111</v>
      </c>
      <c r="M29" s="34"/>
      <c r="N29" s="42">
        <v>140000</v>
      </c>
      <c r="O29" s="29"/>
      <c r="P29" s="29">
        <v>140000</v>
      </c>
      <c r="Q29" s="16" t="s">
        <v>43</v>
      </c>
      <c r="R29" s="16" t="s">
        <v>44</v>
      </c>
    </row>
    <row r="30" spans="1:18" s="22" customFormat="1" ht="117" customHeight="1" x14ac:dyDescent="0.25">
      <c r="A30" s="31"/>
      <c r="B30" s="31"/>
      <c r="C30" s="31"/>
      <c r="D30" s="31"/>
      <c r="E30" s="31"/>
      <c r="F30" s="31"/>
      <c r="G30" s="31"/>
      <c r="H30" s="17" t="s">
        <v>112</v>
      </c>
      <c r="I30" s="43">
        <v>8</v>
      </c>
      <c r="J30" s="31"/>
      <c r="K30" s="44"/>
      <c r="L30" s="31"/>
      <c r="M30" s="39"/>
      <c r="N30" s="45"/>
      <c r="O30" s="29"/>
      <c r="P30" s="29"/>
      <c r="Q30" s="16"/>
      <c r="R30" s="16"/>
    </row>
    <row r="31" spans="1:18" s="22" customFormat="1" ht="147.75" customHeight="1" x14ac:dyDescent="0.25">
      <c r="A31" s="17">
        <v>14</v>
      </c>
      <c r="B31" s="17">
        <v>1</v>
      </c>
      <c r="C31" s="17">
        <v>4</v>
      </c>
      <c r="D31" s="17">
        <v>2</v>
      </c>
      <c r="E31" s="46" t="s">
        <v>113</v>
      </c>
      <c r="F31" s="17" t="s">
        <v>114</v>
      </c>
      <c r="G31" s="17" t="s">
        <v>65</v>
      </c>
      <c r="H31" s="17" t="s">
        <v>93</v>
      </c>
      <c r="I31" s="17">
        <v>16</v>
      </c>
      <c r="J31" s="17" t="s">
        <v>115</v>
      </c>
      <c r="K31" s="17"/>
      <c r="L31" s="17" t="s">
        <v>68</v>
      </c>
      <c r="M31" s="25"/>
      <c r="N31" s="25">
        <v>28500</v>
      </c>
      <c r="O31" s="25"/>
      <c r="P31" s="25">
        <v>28500</v>
      </c>
      <c r="Q31" s="17" t="s">
        <v>43</v>
      </c>
      <c r="R31" s="17" t="s">
        <v>44</v>
      </c>
    </row>
    <row r="32" spans="1:18" s="22" customFormat="1" ht="22.5" customHeight="1" x14ac:dyDescent="0.25">
      <c r="A32" s="16">
        <v>15</v>
      </c>
      <c r="B32" s="16">
        <v>1</v>
      </c>
      <c r="C32" s="16">
        <v>4</v>
      </c>
      <c r="D32" s="16">
        <v>2</v>
      </c>
      <c r="E32" s="16" t="s">
        <v>116</v>
      </c>
      <c r="F32" s="16" t="s">
        <v>117</v>
      </c>
      <c r="G32" s="28" t="s">
        <v>45</v>
      </c>
      <c r="H32" s="16" t="s">
        <v>38</v>
      </c>
      <c r="I32" s="47" t="s">
        <v>46</v>
      </c>
      <c r="J32" s="48" t="s">
        <v>40</v>
      </c>
      <c r="K32" s="16"/>
      <c r="L32" s="16" t="s">
        <v>104</v>
      </c>
      <c r="M32" s="16"/>
      <c r="N32" s="29">
        <v>108820</v>
      </c>
      <c r="O32" s="16"/>
      <c r="P32" s="29">
        <v>108820</v>
      </c>
      <c r="Q32" s="16" t="s">
        <v>43</v>
      </c>
      <c r="R32" s="16" t="s">
        <v>44</v>
      </c>
    </row>
    <row r="33" spans="1:18" s="22" customFormat="1" ht="22.5" customHeight="1" x14ac:dyDescent="0.25">
      <c r="A33" s="16"/>
      <c r="B33" s="16"/>
      <c r="C33" s="16"/>
      <c r="D33" s="16"/>
      <c r="E33" s="16"/>
      <c r="F33" s="16"/>
      <c r="G33" s="31"/>
      <c r="H33" s="16"/>
      <c r="I33" s="49"/>
      <c r="J33" s="50"/>
      <c r="K33" s="16"/>
      <c r="L33" s="16"/>
      <c r="M33" s="16"/>
      <c r="N33" s="29"/>
      <c r="O33" s="16"/>
      <c r="P33" s="29"/>
      <c r="Q33" s="16"/>
      <c r="R33" s="16"/>
    </row>
    <row r="34" spans="1:18" s="22" customFormat="1" ht="22.5" customHeight="1" x14ac:dyDescent="0.25">
      <c r="A34" s="16"/>
      <c r="B34" s="16"/>
      <c r="C34" s="16"/>
      <c r="D34" s="16"/>
      <c r="E34" s="16"/>
      <c r="F34" s="16"/>
      <c r="G34" s="17" t="s">
        <v>37</v>
      </c>
      <c r="H34" s="16"/>
      <c r="I34" s="18" t="s">
        <v>118</v>
      </c>
      <c r="J34" s="50"/>
      <c r="K34" s="16"/>
      <c r="L34" s="16"/>
      <c r="M34" s="16"/>
      <c r="N34" s="29"/>
      <c r="O34" s="16"/>
      <c r="P34" s="29"/>
      <c r="Q34" s="16"/>
      <c r="R34" s="16"/>
    </row>
    <row r="35" spans="1:18" s="22" customFormat="1" ht="22.5" customHeight="1" x14ac:dyDescent="0.25">
      <c r="A35" s="16"/>
      <c r="B35" s="16"/>
      <c r="C35" s="16"/>
      <c r="D35" s="16"/>
      <c r="E35" s="16"/>
      <c r="F35" s="16"/>
      <c r="G35" s="16" t="s">
        <v>47</v>
      </c>
      <c r="H35" s="16"/>
      <c r="I35" s="51" t="s">
        <v>46</v>
      </c>
      <c r="J35" s="50"/>
      <c r="K35" s="16"/>
      <c r="L35" s="16"/>
      <c r="M35" s="16"/>
      <c r="N35" s="29"/>
      <c r="O35" s="16"/>
      <c r="P35" s="29"/>
      <c r="Q35" s="16"/>
      <c r="R35" s="16"/>
    </row>
    <row r="36" spans="1:18" s="22" customFormat="1" ht="22.5" customHeight="1" x14ac:dyDescent="0.25">
      <c r="A36" s="16"/>
      <c r="B36" s="16"/>
      <c r="C36" s="16"/>
      <c r="D36" s="16"/>
      <c r="E36" s="16"/>
      <c r="F36" s="16"/>
      <c r="G36" s="16"/>
      <c r="H36" s="16"/>
      <c r="I36" s="51"/>
      <c r="J36" s="50"/>
      <c r="K36" s="16"/>
      <c r="L36" s="16"/>
      <c r="M36" s="16"/>
      <c r="N36" s="29"/>
      <c r="O36" s="16"/>
      <c r="P36" s="29"/>
      <c r="Q36" s="16"/>
      <c r="R36" s="16"/>
    </row>
    <row r="37" spans="1:18" s="22" customFormat="1" ht="93" customHeight="1" x14ac:dyDescent="0.25">
      <c r="A37" s="16"/>
      <c r="B37" s="16"/>
      <c r="C37" s="16"/>
      <c r="D37" s="16"/>
      <c r="E37" s="16"/>
      <c r="F37" s="16"/>
      <c r="G37" s="17" t="s">
        <v>119</v>
      </c>
      <c r="H37" s="16"/>
      <c r="I37" s="18" t="s">
        <v>49</v>
      </c>
      <c r="J37" s="52"/>
      <c r="K37" s="16"/>
      <c r="L37" s="16"/>
      <c r="M37" s="16"/>
      <c r="N37" s="29"/>
      <c r="O37" s="16"/>
      <c r="P37" s="29"/>
      <c r="Q37" s="16"/>
      <c r="R37" s="16"/>
    </row>
    <row r="38" spans="1:18" s="22" customFormat="1" ht="45.75" customHeight="1" x14ac:dyDescent="0.25">
      <c r="A38" s="41">
        <v>16</v>
      </c>
      <c r="B38" s="16">
        <v>1</v>
      </c>
      <c r="C38" s="28">
        <v>4</v>
      </c>
      <c r="D38" s="48">
        <v>2</v>
      </c>
      <c r="E38" s="28" t="s">
        <v>120</v>
      </c>
      <c r="F38" s="28" t="s">
        <v>121</v>
      </c>
      <c r="G38" s="17" t="s">
        <v>65</v>
      </c>
      <c r="H38" s="17" t="s">
        <v>93</v>
      </c>
      <c r="I38" s="17">
        <v>80</v>
      </c>
      <c r="J38" s="28" t="s">
        <v>40</v>
      </c>
      <c r="K38" s="28"/>
      <c r="L38" s="28" t="s">
        <v>54</v>
      </c>
      <c r="M38" s="28"/>
      <c r="N38" s="53">
        <v>90000</v>
      </c>
      <c r="O38" s="54"/>
      <c r="P38" s="53">
        <v>90000</v>
      </c>
      <c r="Q38" s="28" t="s">
        <v>43</v>
      </c>
      <c r="R38" s="55" t="s">
        <v>44</v>
      </c>
    </row>
    <row r="39" spans="1:18" s="22" customFormat="1" ht="52.5" customHeight="1" x14ac:dyDescent="0.25">
      <c r="A39" s="44"/>
      <c r="B39" s="16"/>
      <c r="C39" s="31"/>
      <c r="D39" s="52"/>
      <c r="E39" s="31"/>
      <c r="F39" s="31"/>
      <c r="G39" s="40" t="s">
        <v>71</v>
      </c>
      <c r="H39" s="17" t="s">
        <v>93</v>
      </c>
      <c r="I39" s="17">
        <v>30</v>
      </c>
      <c r="J39" s="31"/>
      <c r="K39" s="31"/>
      <c r="L39" s="31"/>
      <c r="M39" s="31"/>
      <c r="N39" s="56"/>
      <c r="O39" s="57"/>
      <c r="P39" s="56"/>
      <c r="Q39" s="31"/>
      <c r="R39" s="58"/>
    </row>
    <row r="40" spans="1:18" s="22" customFormat="1" ht="53.25" customHeight="1" x14ac:dyDescent="0.25">
      <c r="A40" s="28">
        <v>17</v>
      </c>
      <c r="B40" s="28">
        <v>1</v>
      </c>
      <c r="C40" s="28">
        <v>4</v>
      </c>
      <c r="D40" s="28">
        <v>2</v>
      </c>
      <c r="E40" s="32" t="s">
        <v>122</v>
      </c>
      <c r="F40" s="28" t="s">
        <v>123</v>
      </c>
      <c r="G40" s="59" t="s">
        <v>71</v>
      </c>
      <c r="H40" s="32" t="s">
        <v>93</v>
      </c>
      <c r="I40" s="60">
        <v>20</v>
      </c>
      <c r="J40" s="32" t="s">
        <v>40</v>
      </c>
      <c r="K40" s="28"/>
      <c r="L40" s="28" t="s">
        <v>54</v>
      </c>
      <c r="M40" s="28"/>
      <c r="N40" s="34">
        <v>22370</v>
      </c>
      <c r="O40" s="28"/>
      <c r="P40" s="34">
        <v>22370</v>
      </c>
      <c r="Q40" s="28" t="s">
        <v>43</v>
      </c>
      <c r="R40" s="28" t="s">
        <v>44</v>
      </c>
    </row>
    <row r="41" spans="1:18" s="22" customFormat="1" ht="82.5" customHeight="1" x14ac:dyDescent="0.25">
      <c r="A41" s="31"/>
      <c r="B41" s="31"/>
      <c r="C41" s="31"/>
      <c r="D41" s="31"/>
      <c r="E41" s="37"/>
      <c r="F41" s="31"/>
      <c r="G41" s="61"/>
      <c r="H41" s="37"/>
      <c r="I41" s="62"/>
      <c r="J41" s="37"/>
      <c r="K41" s="31"/>
      <c r="L41" s="31"/>
      <c r="M41" s="31"/>
      <c r="N41" s="39"/>
      <c r="O41" s="31"/>
      <c r="P41" s="39"/>
      <c r="Q41" s="31"/>
      <c r="R41" s="31"/>
    </row>
    <row r="42" spans="1:18" s="22" customFormat="1" ht="49.5" customHeight="1" x14ac:dyDescent="0.25">
      <c r="A42" s="16">
        <v>18</v>
      </c>
      <c r="B42" s="16">
        <v>1</v>
      </c>
      <c r="C42" s="16">
        <v>4</v>
      </c>
      <c r="D42" s="16">
        <v>2</v>
      </c>
      <c r="E42" s="16" t="s">
        <v>124</v>
      </c>
      <c r="F42" s="16" t="s">
        <v>125</v>
      </c>
      <c r="G42" s="28" t="s">
        <v>126</v>
      </c>
      <c r="H42" s="17" t="s">
        <v>102</v>
      </c>
      <c r="I42" s="17">
        <v>1</v>
      </c>
      <c r="J42" s="16" t="s">
        <v>127</v>
      </c>
      <c r="K42" s="16"/>
      <c r="L42" s="16" t="s">
        <v>54</v>
      </c>
      <c r="M42" s="16"/>
      <c r="N42" s="29">
        <v>15000</v>
      </c>
      <c r="O42" s="16"/>
      <c r="P42" s="29">
        <v>15000</v>
      </c>
      <c r="Q42" s="16" t="s">
        <v>43</v>
      </c>
      <c r="R42" s="16" t="s">
        <v>44</v>
      </c>
    </row>
    <row r="43" spans="1:18" s="22" customFormat="1" ht="91.5" customHeight="1" x14ac:dyDescent="0.25">
      <c r="A43" s="16"/>
      <c r="B43" s="16"/>
      <c r="C43" s="16"/>
      <c r="D43" s="16"/>
      <c r="E43" s="16"/>
      <c r="F43" s="16"/>
      <c r="G43" s="31"/>
      <c r="H43" s="17" t="s">
        <v>128</v>
      </c>
      <c r="I43" s="17">
        <v>50</v>
      </c>
      <c r="J43" s="16"/>
      <c r="K43" s="16"/>
      <c r="L43" s="16"/>
      <c r="M43" s="16"/>
      <c r="N43" s="29"/>
      <c r="O43" s="16"/>
      <c r="P43" s="29"/>
      <c r="Q43" s="16"/>
      <c r="R43" s="16"/>
    </row>
    <row r="44" spans="1:18" s="22" customFormat="1" ht="99.75" customHeight="1" x14ac:dyDescent="0.25">
      <c r="A44" s="17">
        <v>19</v>
      </c>
      <c r="B44" s="17">
        <v>1</v>
      </c>
      <c r="C44" s="17">
        <v>4</v>
      </c>
      <c r="D44" s="17">
        <v>2</v>
      </c>
      <c r="E44" s="38" t="s">
        <v>129</v>
      </c>
      <c r="F44" s="17" t="s">
        <v>130</v>
      </c>
      <c r="G44" s="17" t="s">
        <v>71</v>
      </c>
      <c r="H44" s="17" t="s">
        <v>93</v>
      </c>
      <c r="I44" s="17">
        <v>25</v>
      </c>
      <c r="J44" s="17" t="s">
        <v>131</v>
      </c>
      <c r="K44" s="17"/>
      <c r="L44" s="17" t="s">
        <v>104</v>
      </c>
      <c r="M44" s="25"/>
      <c r="N44" s="25">
        <v>40000</v>
      </c>
      <c r="O44" s="25"/>
      <c r="P44" s="25">
        <v>40000</v>
      </c>
      <c r="Q44" s="17" t="s">
        <v>43</v>
      </c>
      <c r="R44" s="17" t="s">
        <v>44</v>
      </c>
    </row>
    <row r="45" spans="1:18" s="22" customFormat="1" ht="205.5" customHeight="1" x14ac:dyDescent="0.25">
      <c r="A45" s="17">
        <v>20</v>
      </c>
      <c r="B45" s="17">
        <v>1</v>
      </c>
      <c r="C45" s="17">
        <v>4</v>
      </c>
      <c r="D45" s="17">
        <v>5</v>
      </c>
      <c r="E45" s="23" t="s">
        <v>132</v>
      </c>
      <c r="F45" s="17" t="s">
        <v>133</v>
      </c>
      <c r="G45" s="17" t="s">
        <v>71</v>
      </c>
      <c r="H45" s="17" t="s">
        <v>93</v>
      </c>
      <c r="I45" s="17">
        <v>30</v>
      </c>
      <c r="J45" s="17" t="s">
        <v>134</v>
      </c>
      <c r="K45" s="17"/>
      <c r="L45" s="17" t="s">
        <v>54</v>
      </c>
      <c r="M45" s="25"/>
      <c r="N45" s="25">
        <v>34854</v>
      </c>
      <c r="O45" s="25"/>
      <c r="P45" s="25">
        <v>34854</v>
      </c>
      <c r="Q45" s="17" t="s">
        <v>43</v>
      </c>
      <c r="R45" s="17" t="s">
        <v>44</v>
      </c>
    </row>
    <row r="46" spans="1:18" s="22" customFormat="1" ht="82.5" customHeight="1" x14ac:dyDescent="0.25">
      <c r="A46" s="17">
        <v>21</v>
      </c>
      <c r="B46" s="17">
        <v>1</v>
      </c>
      <c r="C46" s="17">
        <v>4</v>
      </c>
      <c r="D46" s="17">
        <v>2</v>
      </c>
      <c r="E46" s="63" t="s">
        <v>135</v>
      </c>
      <c r="F46" s="17" t="s">
        <v>136</v>
      </c>
      <c r="G46" s="17" t="s">
        <v>75</v>
      </c>
      <c r="H46" s="17" t="s">
        <v>93</v>
      </c>
      <c r="I46" s="17">
        <v>60</v>
      </c>
      <c r="J46" s="17" t="s">
        <v>137</v>
      </c>
      <c r="K46" s="17"/>
      <c r="L46" s="17" t="s">
        <v>104</v>
      </c>
      <c r="M46" s="25"/>
      <c r="N46" s="25">
        <v>17293.8</v>
      </c>
      <c r="O46" s="25"/>
      <c r="P46" s="25">
        <v>17293.8</v>
      </c>
      <c r="Q46" s="17" t="s">
        <v>43</v>
      </c>
      <c r="R46" s="17" t="s">
        <v>44</v>
      </c>
    </row>
    <row r="47" spans="1:18" s="22" customFormat="1" ht="164.25" customHeight="1" x14ac:dyDescent="0.25">
      <c r="A47" s="17">
        <v>22</v>
      </c>
      <c r="B47" s="17">
        <v>1</v>
      </c>
      <c r="C47" s="17">
        <v>4</v>
      </c>
      <c r="D47" s="17">
        <v>2</v>
      </c>
      <c r="E47" s="64" t="s">
        <v>138</v>
      </c>
      <c r="F47" s="17" t="s">
        <v>139</v>
      </c>
      <c r="G47" s="17" t="s">
        <v>140</v>
      </c>
      <c r="H47" s="17" t="s">
        <v>93</v>
      </c>
      <c r="I47" s="17">
        <v>50</v>
      </c>
      <c r="J47" s="17" t="s">
        <v>141</v>
      </c>
      <c r="K47" s="17"/>
      <c r="L47" s="17" t="s">
        <v>54</v>
      </c>
      <c r="M47" s="25"/>
      <c r="N47" s="25">
        <v>7000</v>
      </c>
      <c r="O47" s="25"/>
      <c r="P47" s="25">
        <v>7000</v>
      </c>
      <c r="Q47" s="17" t="s">
        <v>43</v>
      </c>
      <c r="R47" s="17" t="s">
        <v>44</v>
      </c>
    </row>
    <row r="48" spans="1:18" s="22" customFormat="1" ht="129.75" customHeight="1" x14ac:dyDescent="0.25">
      <c r="A48" s="17">
        <v>23</v>
      </c>
      <c r="B48" s="17">
        <v>1</v>
      </c>
      <c r="C48" s="17">
        <v>4</v>
      </c>
      <c r="D48" s="17">
        <v>2</v>
      </c>
      <c r="E48" s="63" t="s">
        <v>142</v>
      </c>
      <c r="F48" s="17" t="s">
        <v>143</v>
      </c>
      <c r="G48" s="17" t="s">
        <v>144</v>
      </c>
      <c r="H48" s="17" t="s">
        <v>83</v>
      </c>
      <c r="I48" s="17">
        <v>1</v>
      </c>
      <c r="J48" s="17" t="s">
        <v>145</v>
      </c>
      <c r="K48" s="17"/>
      <c r="L48" s="17" t="s">
        <v>146</v>
      </c>
      <c r="M48" s="25"/>
      <c r="N48" s="25">
        <v>20000</v>
      </c>
      <c r="O48" s="25"/>
      <c r="P48" s="25">
        <v>20000</v>
      </c>
      <c r="Q48" s="17" t="s">
        <v>43</v>
      </c>
      <c r="R48" s="17" t="s">
        <v>44</v>
      </c>
    </row>
    <row r="49" spans="1:18" s="22" customFormat="1" ht="42" customHeight="1" x14ac:dyDescent="0.25">
      <c r="A49" s="16">
        <v>24</v>
      </c>
      <c r="B49" s="16">
        <v>1</v>
      </c>
      <c r="C49" s="16">
        <v>4</v>
      </c>
      <c r="D49" s="16">
        <v>2</v>
      </c>
      <c r="E49" s="65" t="s">
        <v>147</v>
      </c>
      <c r="F49" s="16" t="s">
        <v>148</v>
      </c>
      <c r="G49" s="17" t="s">
        <v>149</v>
      </c>
      <c r="H49" s="17" t="s">
        <v>150</v>
      </c>
      <c r="I49" s="17">
        <v>1</v>
      </c>
      <c r="J49" s="16" t="s">
        <v>151</v>
      </c>
      <c r="K49" s="28"/>
      <c r="L49" s="16" t="s">
        <v>152</v>
      </c>
      <c r="M49" s="29"/>
      <c r="N49" s="29">
        <v>45000</v>
      </c>
      <c r="O49" s="29"/>
      <c r="P49" s="29">
        <v>45000</v>
      </c>
      <c r="Q49" s="16" t="s">
        <v>43</v>
      </c>
      <c r="R49" s="16" t="s">
        <v>44</v>
      </c>
    </row>
    <row r="50" spans="1:18" s="22" customFormat="1" ht="42" customHeight="1" x14ac:dyDescent="0.25">
      <c r="A50" s="16"/>
      <c r="B50" s="16"/>
      <c r="C50" s="16"/>
      <c r="D50" s="16"/>
      <c r="E50" s="65"/>
      <c r="F50" s="16"/>
      <c r="G50" s="17" t="s">
        <v>153</v>
      </c>
      <c r="H50" s="17" t="s">
        <v>150</v>
      </c>
      <c r="I50" s="17">
        <v>14</v>
      </c>
      <c r="J50" s="16"/>
      <c r="K50" s="30"/>
      <c r="L50" s="16"/>
      <c r="M50" s="29"/>
      <c r="N50" s="29"/>
      <c r="O50" s="29"/>
      <c r="P50" s="29"/>
      <c r="Q50" s="16"/>
      <c r="R50" s="16"/>
    </row>
    <row r="51" spans="1:18" ht="40.35" customHeight="1" x14ac:dyDescent="0.25">
      <c r="A51" s="16"/>
      <c r="B51" s="16"/>
      <c r="C51" s="16"/>
      <c r="D51" s="16"/>
      <c r="E51" s="65"/>
      <c r="F51" s="16"/>
      <c r="G51" s="23" t="s">
        <v>154</v>
      </c>
      <c r="H51" s="23" t="s">
        <v>93</v>
      </c>
      <c r="I51" s="23">
        <v>250</v>
      </c>
      <c r="J51" s="16"/>
      <c r="K51" s="30"/>
      <c r="L51" s="16"/>
      <c r="M51" s="29"/>
      <c r="N51" s="29"/>
      <c r="O51" s="29"/>
      <c r="P51" s="29"/>
      <c r="Q51" s="16"/>
      <c r="R51" s="16"/>
    </row>
    <row r="52" spans="1:18" ht="39" customHeight="1" x14ac:dyDescent="0.25">
      <c r="A52" s="16"/>
      <c r="B52" s="16"/>
      <c r="C52" s="16"/>
      <c r="D52" s="16"/>
      <c r="E52" s="65"/>
      <c r="F52" s="16"/>
      <c r="G52" s="23" t="s">
        <v>60</v>
      </c>
      <c r="H52" s="23" t="s">
        <v>61</v>
      </c>
      <c r="I52" s="23">
        <v>250</v>
      </c>
      <c r="J52" s="16"/>
      <c r="K52" s="30"/>
      <c r="L52" s="16"/>
      <c r="M52" s="29"/>
      <c r="N52" s="29"/>
      <c r="O52" s="29"/>
      <c r="P52" s="29"/>
      <c r="Q52" s="16"/>
      <c r="R52" s="16"/>
    </row>
    <row r="53" spans="1:18" ht="64.349999999999994" customHeight="1" x14ac:dyDescent="0.25">
      <c r="A53" s="16"/>
      <c r="B53" s="16"/>
      <c r="C53" s="16"/>
      <c r="D53" s="16"/>
      <c r="E53" s="65"/>
      <c r="F53" s="16"/>
      <c r="G53" s="23" t="s">
        <v>144</v>
      </c>
      <c r="H53" s="23" t="s">
        <v>83</v>
      </c>
      <c r="I53" s="23">
        <v>1</v>
      </c>
      <c r="J53" s="16"/>
      <c r="K53" s="31"/>
      <c r="L53" s="16"/>
      <c r="M53" s="29"/>
      <c r="N53" s="29"/>
      <c r="O53" s="29"/>
      <c r="P53" s="29"/>
      <c r="Q53" s="16"/>
      <c r="R53" s="16"/>
    </row>
    <row r="54" spans="1:18" x14ac:dyDescent="0.25">
      <c r="M54"/>
      <c r="N54"/>
      <c r="O54"/>
      <c r="P54"/>
      <c r="Q54" s="4"/>
    </row>
    <row r="55" spans="1:18" ht="15.75" x14ac:dyDescent="0.25">
      <c r="M55" s="66"/>
      <c r="N55" s="67" t="s">
        <v>155</v>
      </c>
      <c r="O55" s="67"/>
      <c r="P55" s="67"/>
    </row>
    <row r="56" spans="1:18" x14ac:dyDescent="0.25">
      <c r="M56" s="66"/>
      <c r="N56" s="68" t="s">
        <v>156</v>
      </c>
      <c r="O56" s="66" t="s">
        <v>157</v>
      </c>
      <c r="P56" s="66"/>
    </row>
    <row r="57" spans="1:18" x14ac:dyDescent="0.25">
      <c r="M57" s="66"/>
      <c r="N57" s="68"/>
      <c r="O57" s="68">
        <v>2020</v>
      </c>
      <c r="P57" s="68">
        <v>2021</v>
      </c>
    </row>
    <row r="58" spans="1:18" x14ac:dyDescent="0.25">
      <c r="M58" s="68" t="s">
        <v>158</v>
      </c>
      <c r="N58" s="69">
        <v>24</v>
      </c>
      <c r="O58" s="70">
        <f>O7+O11+O12+O14+O15+O17+O18+O19+O20+O23</f>
        <v>273560.51</v>
      </c>
      <c r="P58" s="70">
        <f>P49+P48+P47+P46+P45+P44+P42+P40+P38+P32+P31+P29+P24+P23+P16+P7</f>
        <v>643277.80000000005</v>
      </c>
      <c r="Q58" s="4"/>
    </row>
    <row r="59" spans="1:18" x14ac:dyDescent="0.25">
      <c r="Q59" s="4"/>
    </row>
    <row r="60" spans="1:18" x14ac:dyDescent="0.25">
      <c r="O60" s="4"/>
      <c r="P60" s="71"/>
    </row>
  </sheetData>
  <mergeCells count="183">
    <mergeCell ref="O49:O53"/>
    <mergeCell ref="P49:P53"/>
    <mergeCell ref="Q49:Q53"/>
    <mergeCell ref="R49:R53"/>
    <mergeCell ref="M55:M57"/>
    <mergeCell ref="N55:P55"/>
    <mergeCell ref="O56:P56"/>
    <mergeCell ref="F49:F53"/>
    <mergeCell ref="J49:J53"/>
    <mergeCell ref="K49:K53"/>
    <mergeCell ref="L49:L53"/>
    <mergeCell ref="M49:M53"/>
    <mergeCell ref="N49:N53"/>
    <mergeCell ref="N42:N43"/>
    <mergeCell ref="O42:O43"/>
    <mergeCell ref="P42:P43"/>
    <mergeCell ref="Q42:Q43"/>
    <mergeCell ref="R42:R43"/>
    <mergeCell ref="A49:A53"/>
    <mergeCell ref="B49:B53"/>
    <mergeCell ref="C49:C53"/>
    <mergeCell ref="D49:D53"/>
    <mergeCell ref="E49:E53"/>
    <mergeCell ref="F42:F43"/>
    <mergeCell ref="G42:G43"/>
    <mergeCell ref="J42:J43"/>
    <mergeCell ref="K42:K43"/>
    <mergeCell ref="L42:L43"/>
    <mergeCell ref="M42:M43"/>
    <mergeCell ref="N40:N41"/>
    <mergeCell ref="O40:O41"/>
    <mergeCell ref="P40:P41"/>
    <mergeCell ref="Q40:Q41"/>
    <mergeCell ref="R40:R41"/>
    <mergeCell ref="A42:A43"/>
    <mergeCell ref="B42:B43"/>
    <mergeCell ref="C42:C43"/>
    <mergeCell ref="D42:D43"/>
    <mergeCell ref="E42:E43"/>
    <mergeCell ref="H40:H41"/>
    <mergeCell ref="I40:I41"/>
    <mergeCell ref="J40:J41"/>
    <mergeCell ref="K40:K41"/>
    <mergeCell ref="L40:L41"/>
    <mergeCell ref="M40:M41"/>
    <mergeCell ref="P38:P39"/>
    <mergeCell ref="Q38:Q39"/>
    <mergeCell ref="R38:R39"/>
    <mergeCell ref="A40:A41"/>
    <mergeCell ref="B40:B41"/>
    <mergeCell ref="C40:C41"/>
    <mergeCell ref="D40:D41"/>
    <mergeCell ref="E40:E41"/>
    <mergeCell ref="F40:F41"/>
    <mergeCell ref="G40:G41"/>
    <mergeCell ref="J38:J39"/>
    <mergeCell ref="K38:K39"/>
    <mergeCell ref="L38:L39"/>
    <mergeCell ref="M38:M39"/>
    <mergeCell ref="N38:N39"/>
    <mergeCell ref="O38:O39"/>
    <mergeCell ref="A38:A39"/>
    <mergeCell ref="B38:B39"/>
    <mergeCell ref="C38:C39"/>
    <mergeCell ref="D38:D39"/>
    <mergeCell ref="E38:E39"/>
    <mergeCell ref="F38:F39"/>
    <mergeCell ref="M32:M37"/>
    <mergeCell ref="N32:N37"/>
    <mergeCell ref="O32:O37"/>
    <mergeCell ref="P32:P37"/>
    <mergeCell ref="Q32:Q37"/>
    <mergeCell ref="R32:R37"/>
    <mergeCell ref="G32:G33"/>
    <mergeCell ref="H32:H37"/>
    <mergeCell ref="I32:I33"/>
    <mergeCell ref="J32:J37"/>
    <mergeCell ref="K32:K37"/>
    <mergeCell ref="L32:L37"/>
    <mergeCell ref="G35:G36"/>
    <mergeCell ref="I35:I36"/>
    <mergeCell ref="O29:O30"/>
    <mergeCell ref="P29:P30"/>
    <mergeCell ref="Q29:Q30"/>
    <mergeCell ref="R29:R30"/>
    <mergeCell ref="A32:A37"/>
    <mergeCell ref="B32:B37"/>
    <mergeCell ref="C32:C37"/>
    <mergeCell ref="D32:D37"/>
    <mergeCell ref="E32:E37"/>
    <mergeCell ref="F32:F37"/>
    <mergeCell ref="G29:G30"/>
    <mergeCell ref="J29:J30"/>
    <mergeCell ref="K29:K30"/>
    <mergeCell ref="L29:L30"/>
    <mergeCell ref="M29:M30"/>
    <mergeCell ref="N29:N30"/>
    <mergeCell ref="A29:A30"/>
    <mergeCell ref="B29:B30"/>
    <mergeCell ref="C29:C30"/>
    <mergeCell ref="D29:D30"/>
    <mergeCell ref="E29:E30"/>
    <mergeCell ref="F29:F30"/>
    <mergeCell ref="O24:O28"/>
    <mergeCell ref="P24:P28"/>
    <mergeCell ref="Q24:Q28"/>
    <mergeCell ref="R24:R28"/>
    <mergeCell ref="H26:H27"/>
    <mergeCell ref="I26:I27"/>
    <mergeCell ref="G24:G27"/>
    <mergeCell ref="J24:J28"/>
    <mergeCell ref="K24:K28"/>
    <mergeCell ref="L24:L28"/>
    <mergeCell ref="M24:M28"/>
    <mergeCell ref="N24:N28"/>
    <mergeCell ref="O20:O22"/>
    <mergeCell ref="P20:P22"/>
    <mergeCell ref="Q20:Q22"/>
    <mergeCell ref="R20:R22"/>
    <mergeCell ref="A24:A28"/>
    <mergeCell ref="B24:B28"/>
    <mergeCell ref="C24:C28"/>
    <mergeCell ref="D24:D28"/>
    <mergeCell ref="E24:E28"/>
    <mergeCell ref="F24:F28"/>
    <mergeCell ref="G20:G21"/>
    <mergeCell ref="J20:J22"/>
    <mergeCell ref="K20:K22"/>
    <mergeCell ref="L20:L22"/>
    <mergeCell ref="M20:M22"/>
    <mergeCell ref="N20:N22"/>
    <mergeCell ref="O12:O13"/>
    <mergeCell ref="P12:P13"/>
    <mergeCell ref="Q12:Q13"/>
    <mergeCell ref="R12:R13"/>
    <mergeCell ref="A20:A22"/>
    <mergeCell ref="B20:B22"/>
    <mergeCell ref="C20:C22"/>
    <mergeCell ref="D20:D22"/>
    <mergeCell ref="E20:E22"/>
    <mergeCell ref="F20:F22"/>
    <mergeCell ref="F12:F13"/>
    <mergeCell ref="J12:J13"/>
    <mergeCell ref="K12:K13"/>
    <mergeCell ref="L12:L13"/>
    <mergeCell ref="M12:M13"/>
    <mergeCell ref="N12:N13"/>
    <mergeCell ref="N7:N10"/>
    <mergeCell ref="O7:O10"/>
    <mergeCell ref="P7:P10"/>
    <mergeCell ref="Q7:Q10"/>
    <mergeCell ref="R7:R10"/>
    <mergeCell ref="A12:A13"/>
    <mergeCell ref="B12:B13"/>
    <mergeCell ref="C12:C13"/>
    <mergeCell ref="D12:D13"/>
    <mergeCell ref="E12:E13"/>
    <mergeCell ref="F7:F10"/>
    <mergeCell ref="H7:H10"/>
    <mergeCell ref="J7:J10"/>
    <mergeCell ref="K7:K10"/>
    <mergeCell ref="L7:L10"/>
    <mergeCell ref="M7:M10"/>
    <mergeCell ref="K4:L4"/>
    <mergeCell ref="M4:N4"/>
    <mergeCell ref="O4:P4"/>
    <mergeCell ref="Q4:Q5"/>
    <mergeCell ref="R4:R5"/>
    <mergeCell ref="A7:A10"/>
    <mergeCell ref="B7:B10"/>
    <mergeCell ref="C7:C10"/>
    <mergeCell ref="D7:D10"/>
    <mergeCell ref="E7:E10"/>
    <mergeCell ref="A2:R2"/>
    <mergeCell ref="A4:A5"/>
    <mergeCell ref="B4:B5"/>
    <mergeCell ref="C4:C5"/>
    <mergeCell ref="D4:D5"/>
    <mergeCell ref="E4:E5"/>
    <mergeCell ref="F4:F5"/>
    <mergeCell ref="G4:G5"/>
    <mergeCell ref="H4:I4"/>
    <mergeCell ref="J4:J5"/>
  </mergeCells>
  <pageMargins left="0.7" right="0.7" top="0.75" bottom="0.75" header="0.3" footer="0.3"/>
  <pageSetup paperSize="8" scale="4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Podlaski ODR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Krzysztof Kwiatkowski</cp:lastModifiedBy>
  <dcterms:created xsi:type="dcterms:W3CDTF">2021-08-20T10:32:46Z</dcterms:created>
  <dcterms:modified xsi:type="dcterms:W3CDTF">2021-08-20T10:32:46Z</dcterms:modified>
</cp:coreProperties>
</file>