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Ślą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 i="1" l="1"/>
  <c r="O38" i="1"/>
</calcChain>
</file>

<file path=xl/sharedStrings.xml><?xml version="1.0" encoding="utf-8"?>
<sst xmlns="http://schemas.openxmlformats.org/spreadsheetml/2006/main" count="200" uniqueCount="130">
  <si>
    <t>Plan operacyjny KSOW na lata 2020-2021 (z wyłączeniem działania 8 Plan komunikacyjny) - Śląski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</si>
  <si>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</si>
  <si>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</si>
  <si>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</si>
  <si>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</si>
  <si>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</si>
  <si>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</si>
  <si>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</si>
  <si>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</si>
  <si>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</si>
  <si>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</si>
  <si>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</si>
  <si>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</si>
  <si>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</si>
  <si>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</si>
  <si>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</si>
  <si>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</si>
  <si>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</si>
  <si>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</si>
  <si>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</si>
  <si>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</si>
  <si>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</si>
  <si>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</si>
  <si>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</si>
  <si>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</si>
  <si>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</si>
  <si>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</si>
  <si>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</si>
  <si>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</si>
  <si>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</si>
  <si>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</si>
  <si>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</si>
  <si>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</si>
  <si>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</si>
  <si>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</si>
  <si>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„Strategia ochrony rzepaku ozimego przed wybranymi agrofagami z uwzględnieniem podatności odmian, zmian klimatycznych i narastania odporności na środki ochrony roślin”</t>
  </si>
  <si>
    <t xml:space="preserve">Celem operacji jest przeszkolenie  rolników powiatu raciborskiego na temat  strategii ochrony rzepaku ozimego, podatności odmian, zmian klimatycznych i narastania odporności na środki ochrony roślin.
Przedmiotem operacji jest zorganizowanie e-szkolenia dla 20 osób,  podczas których nastąpi transfer wiedzy z ww. tematyki operacji (w tym wymiana doświadczeń i nawiązanie współpracy/kontaktów) </t>
  </si>
  <si>
    <t>E-szkolenie</t>
  </si>
  <si>
    <t>liczba uczestników e-szkolenia</t>
  </si>
  <si>
    <t>rolnicy, przedstawiciele doradztwa, mieszkańcy obszarów wiejskich</t>
  </si>
  <si>
    <t>III-IV</t>
  </si>
  <si>
    <t>Śląski Ośrodek Doradztwa Rolniczego w Częstochowie</t>
  </si>
  <si>
    <t>42-200 Częstochowa ul. Wyszyńskiego 70/126</t>
  </si>
  <si>
    <t>„Produkcja miodu w oparciu o uprawę roślin miododajnych na gruntach o niskiej przydatności  rolniczej”</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</si>
  <si>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</si>
  <si>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Konferencja</t>
  </si>
  <si>
    <t>liczba uczestników konferencji</t>
  </si>
  <si>
    <t>członkowie grupy pszczelarskiej działającej przy Zespole Szkół Agrotechnicznych i Ogólnokształcących w Żywcu (ZSAiO), członkowie kół pszczelarskich, rolnicy i ich domownicy, przedstawiciele doradztwa, pracownicy oświatowi (nauczyciele ZSAiO), mieszkańcy obszarów wiejskich oraz zainteresowana tematem młodzież  z ZSAiO.</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</si>
  <si>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</si>
  <si>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e-szkolenie dla 15 rolników z powiatu rybnickiego oraz doradców rolniczych na wyżej wymienione zagadnienia. Udział w e-szkolenia pozwoli nawiązać kontakty w danym obszarze tematycznym.
 </t>
  </si>
  <si>
    <t xml:space="preserve">rolnicy, przedstawiciele doradztwa, mieszkańcy obszarów wiejskich </t>
  </si>
  <si>
    <t>II-IV</t>
  </si>
  <si>
    <t>"Wprowadzanie nowych ras zwierząt hodowlanych do gospodarstw rolnych województwa śląskiego" Wystawa Zwierząt Hodowlanych 2020</t>
  </si>
  <si>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</si>
  <si>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t>Film</t>
  </si>
  <si>
    <t>liczba filmów</t>
  </si>
  <si>
    <t>rolnicy, hodowcy zwierząt gospodarskich, osoby zainteresowane tematem</t>
  </si>
  <si>
    <t>42-200 Częstochowa, ul. Wyszyńskiego 70/126</t>
  </si>
  <si>
    <t>"Wprowadzanie nowych ras zwierząt hodowlanych do gospodarstw rolnych województwa śląskiego"</t>
  </si>
  <si>
    <t xml:space="preserve">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 Operacja przyczyni się do poszerzenia wiedzy na temat wołowiny oraz jej dystrybucji w ramach krótkich łańcuchów dostaw żywności. </t>
  </si>
  <si>
    <t xml:space="preserve">Audycje radiowe </t>
  </si>
  <si>
    <t>liczba audycji</t>
  </si>
  <si>
    <t>„Budowanie sieci kontaktów pomiędzy nauką i praktyką w województwie śląskim - perspektywy i plany”</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</si>
  <si>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</si>
  <si>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rolnicy, rybacy, przedstawiciele doradztwa, dyrektorzy jednostek badawczo rozwojowych, mieszkańcy obszarów wiejskich</t>
  </si>
  <si>
    <t>"Rolnictwo ekologiczne szansą dla rozwoju obszarów wiejskich"</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</si>
  <si>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</si>
  <si>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Szkolenia/e-szkolenia/ Konkurs</t>
  </si>
  <si>
    <t xml:space="preserve">liczba szkoleń/liczba e-szkoleń/ liczba konkursów/ liczba uczestników szkoleń /liczba uczestników e-szkoleń/ liczba laureatów konkursu  </t>
  </si>
  <si>
    <t>4/2/1/80/79/2</t>
  </si>
  <si>
    <t>rolnicy, mieszkańcy obszarów wiejskich, przedstawiciele doradztwa</t>
  </si>
  <si>
    <t>"Utworzenie Lokalnego Partnerstwa do spraw Wody w powiecie cieszyńskim"</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</si>
  <si>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</si>
  <si>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Spotkania/e-spotkania/Ekspertyza</t>
  </si>
  <si>
    <t xml:space="preserve">liczba spotkań/ liczba e-spotkań/liczba uczestników spotkań/liczba ekspertyz </t>
  </si>
  <si>
    <t>4/2/20/1</t>
  </si>
  <si>
    <t xml:space="preserve">20 przedstawicieli kluczowych sektorów dla gospodarki wodnej m.in. podmioty publiczne, samorządy terytorialne, rolnicy, stowarzyszenia działające na rzecz przyrody czy lasów państwowych, przedstawiciele doradztwa, izby rolnicze, firmy mające znaczące oddziaływanie na wykorzystanie zasobów wód. </t>
  </si>
  <si>
    <t>"Innowacje w nowoczesnej uprawie ziemniaka - Program dla polskiego ziemniaka"</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</si>
  <si>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</si>
  <si>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 xml:space="preserve">Konferencja </t>
  </si>
  <si>
    <t xml:space="preserve">liczba konferencji,                      liczba  uczestników konferencji </t>
  </si>
  <si>
    <t>2/100</t>
  </si>
  <si>
    <t>rolnicy, producenci ziemniaka, przedstawiciele doradztwa</t>
  </si>
  <si>
    <t>"Innowacje w precyzyjnym nawadnianiu roślin ogrodniczych"</t>
  </si>
  <si>
    <t>Celem operacji jest ułatwianie transferu wiedzy i innowacji w rolnictwie w zakresie innowacyjnych rozwiązań w precyzyjnym nawadnianiu roślin ogrodniczych. Przedmiotem operacji jest nagranie 3-odcinkowego filmu informacyjno-szkoleniowego obejmującego tematykę dotyczącą racjonalnego gospodarowania wodą  z wykorzystaniem nowoczesnych agrotechnik, w tym wykorzystania innowacyjnych rozwiązań w precyzyjnym nawadnianiu stworzonych przez polskich naukowców. Film uzupełni wiedzę i będzie dobrą formą przekazania dobrych praktyk w zakresie nowoczesnych rozwiązań, które mogą zostać zaimplementowane w gospodarstwach rolnych w zakresie nawadniania. Film będzie bazą do wymiany doświadczeń pomiędzy zainteresowanymi rolnikami, przybliży zagadnienia związane z Siecią na rzecz innowacji w rolnictwie i na obszarach wiejskich oraz możliwościami uzyskania wsparcia w ramach działania "Współpraca".</t>
  </si>
  <si>
    <t>liczba filmów/liczba odcinków</t>
  </si>
  <si>
    <t>1/3</t>
  </si>
  <si>
    <t>rolnicy, ogrodnicy, przedstawiciele doradztwa, uczelni wyższych, reprezentanci firm branżowych oraz nauczyciele szkół rolniczych, mieszkańcy obszarów wiejskich i osoby zainteresowane tematyką.</t>
  </si>
  <si>
    <t>I-IV</t>
  </si>
  <si>
    <t>Agroleśnictwo - innowacyjne rozwiązania w praktykach rolniczych</t>
  </si>
  <si>
    <t>Celem operacji jest zidentyfikowanie potencjalnych zainteresowanych działaniem Współpraca i tworzeniem Grup Operacyjnych EPI na przykładzie dobrych praktyk projektu „Innowacyjny model produkcji, przetwórstwa i dystrybucji ziół w Dolinie Zielawy”. To system agroleśny  uznany przez ONZ  jako najważniejsza innowacja we współczesnym rolnictwie przyczyniająca się bezpośrednio do łagodzenia zmian klimatycznych. Podczas konferencji zorganizowanej w formie webinarium przedstawione zostaną informacje nt.  tworzenia   i   funkcjonowania   Grup  Operacyjnych  na  rzecz  innowacji, zasady zrzeszania  rolników,  jednostek   naukowych,   przedsiębiorców,  posiadaczy lasów, podmiotów doradczych oraz sposób i zakres finansowania utworzonych Grup Operacyjnych. Wyjazd studyjny będzie możliwością zaprezentowania w formie dobrych praktyk działania "Współpraca" oraz pokaże  możliwości uprawy ziół w systemie alejowym na przykładzie gospodarstwa agroleśnego oraz hodowli koni zimnokrwistych w systemie silvopastoralnym u hodowców z gminy Tuczna. Realizacja  działania  wpłynie  na  zwiększenie  innowacyjnych  rozwiązań  w  polskim  rolnictwie,  produkcji  żywności  i  na  obszarach  wiejskich.</t>
  </si>
  <si>
    <t>konferencja</t>
  </si>
  <si>
    <t>rolnicy, hodowcy, właściciele gospodarstw agroturystycznych, przedstawiciele doradztwa, mieszkańcy obszarów wiejskich zainteresowanych prośrodowiskowymi innowacjami w rolnictwie</t>
  </si>
  <si>
    <t>wyjazd studyjny</t>
  </si>
  <si>
    <t>liczba uczestników wyjazdu studyjnego</t>
  </si>
  <si>
    <t>Utworzenie Lokalnego Partnerstwa do spraw Wody na terenie województwa śląskiego</t>
  </si>
  <si>
    <t>Celem operacji jest stworzenie Lokalnych Partnerstw do spraw Wody, a więc sieci efektywnej współpracy pomiędzy wszystkimi kluczowymi  Partnerami na rzecz zarządzania zasobami wody w rolnictwie i na obszarach wiejskich powiatów na terenie województwa śląskiego.  Celem "Utworzenia Lokalnego Partnerstwa do spraw Wody na terenie województwa śląskiego" jest  wzajemne poznanie zakresów działania i potrzeb związanych z gospodarowaniem wodą członków LPW,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t>
  </si>
  <si>
    <t>spotkania (e-spotkania)/webinarium</t>
  </si>
  <si>
    <t>liczba spotkań/liczba uczestników e-spotkań/liczba webinarium/liczba uczestników webinarium</t>
  </si>
  <si>
    <t>32/20/1/45</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</si>
  <si>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</si>
  <si>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Produkcja mięsa najwyższej jakości jako maksymalne wykorzystanie potencjału zwierząt poprzez nowoczesne metody przyspieszające postęp genetyczny i innowacyjne sposoby żywienia.</t>
  </si>
  <si>
    <t xml:space="preserve"> Operacja pozwoli na podejmowanie inicjatyw w zakresie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 terenie województwa śląskiego. Nawiązana współpraca może stać się podwaliną dla przyszłej grupy operacyjnej wdrażającej innowacje w temacie maksymalnego wykorzystania potencjału zwierząt.  Uczestnicy zdobędą wiedzę na temat  wykorzystania potencjału zwierząt poprzez nowoczesne metody przyspieszające postęp genetyczny i innowacyjne sposoby żywienia dzięki czemu uzyskiwane jest mięso najwyższej jakości i wartości prozdrowotnej co przyczyni się do nawiązywania współpracy pomiędzy zainteresowanymi stronami tj. naukowcami, rolnikami, hodowcami i przedstawicielami doradztwa. </t>
  </si>
  <si>
    <t>rolnicy, doradcy, przedstawiciele doradztwa, naukowcy</t>
  </si>
  <si>
    <t>Dobrostan zwierząt innowacyjną metodą poprawy konkurencyjności i ekonomiki gospodarstwa</t>
  </si>
  <si>
    <t>Celem operacji jest podniesienie wiedzy uczestników na temat dobrostanu zwierząt jako innowacyjnej metody poprawy konkurencyjności i ekonomiki gospodarstwa. Aktualne przepisy unijne i krajowe wymagają od producentów rolnych zapewnienia jasnookreślonych wymogów w zakresie dobrostanu zwierząt. Konferencja pozwoli na wymianę wiedzy w tym zakresie i przede wszystkim pokaże w jak innowacyjny sposób można wykorzystać wymogi dobrostanu zwierząt do podniesienia konkurencyjności na rynku i poprawy ekonomiki prowadzonego gospodarstwa. Celem operacji jest ułatwianie transferu wiedzy i innowacji w zakresie dobrostanu zwierząt.</t>
  </si>
  <si>
    <t>e-konferencja</t>
  </si>
  <si>
    <t>rolnicy, przedstawiciele doradztwa, naukowcy</t>
  </si>
  <si>
    <t>II-III</t>
  </si>
  <si>
    <t xml:space="preserve">Wystawa bydła mlecznego- postęp hodowlany a wzrost opłacalności produkcji </t>
  </si>
  <si>
    <t>Celem operacji jest poszerzenie wiedzy na temat postępu hodowlanego u krów mlecznych  i jego wpływu na opłacalność produkcji. Celem operacji jest upowszechnianie wiedzy na temat innowacyjnych metod hodowli bydła mlecznego, w celu uzyskania zadowalających wyników hodowli. Realizacja operacji jest odpowiedzią na potrzebę szukania nowych rozwiązań w hodowli bydła mlecznego aby podnosić opłacalność produkcji. Wystawa bydła mlecznego zorganizowana we współpracy z Polska Gederacją Hodowców Bydła Mlecznego da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wykorzystywanych przy chowie i hodowli zwierząt oraz metod osiągania  najwyższego postępu hodowlanego. Przedsięwzięcie będzie obejmowało kwestie dotyczące doskonalenia szeroko rozumianej hodowli. Ponadto podczas konferencji zostaną poruszone kwestie możliwości wdrażania nowych technologii w gospodarstwach zajmujących się hodowlą zwierząt. Są to niezbędne warunki, aby ten kierunek produkcji miał szansę na perspektywiczny rozwój.</t>
  </si>
  <si>
    <t xml:space="preserve">konferencja </t>
  </si>
  <si>
    <t>rolnicy, hodowcy, przedstawiciele doradztwa, naukowcy, podmioty reprezentujące nowe rozwiązania branży rolniczej ( w tym: maszyn i sprzętu rolniczego, zwierząt hodowlanych, środków do produkcji, uczestnicy targów w tym min.: rolnicy, przedsiębiorcy, przedstawiciele instytucji naukowo-badawczych,  instytucji doradczych, uczniowie i studenci szkół rolniczych)</t>
  </si>
  <si>
    <t>wystawa</t>
  </si>
  <si>
    <t>liczba wystaw</t>
  </si>
  <si>
    <t>Wykorzystanie probiotechnologii opartej na pożytecznych mikroorganizmach przykładem nowoczesnych i innowacyjnych technologii stosowanych w uprawach roślinnych, chowie oraz żywieniu bydła mlecznego i mięsnego w gospodarstwach rolnych w Polsce</t>
  </si>
  <si>
    <t>Celem operacji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opartych na pożytecznych mikroorganizmach (EMach) w produkcji podstawowej i żywieniu bydła mlecznego i mięsnego poprzez zastosowanie EMów jako dodatek do pasz, wody, poprawę dobrostanu zwierząt poprzez obniżenie stężenia uciążliwych odorów w oborach i wokół gospodarstw (m.in. obniżenie stężenia amoniaku); sposobów wykorzystania pożytecznych mikroorganizmów w technologii produkcji roślinnej - uprawach rolniczych i warzywniczych celem poprawy zdrowotności gleby, przywrócenia procesów strukturotwórczych gleby; celem wzmocnienia procesów mineralizacji m.in. resztek pożniwnych, tworzeniu próchnicy, a w konsekwencji uzyskiwaniu lepszego plonu, przy zachowaniu dobrej kondycji roślin podczas wegetacji. Przedmiotem operacji jest wyjazd studyjny z wykładami, konferencja i wydanie publikacji tematycznej z zakresu: "Wykorzystanie probiotechnologii opartej na pożytecznych mikroorganizmach przykładem nowoczesnych i innowacyjnych technologii stosowanych w uprawach roślinnych, chowie oraz żywieniu bydła mlecznego i mięsnego w gospodarstwach rolnych w Polsce".</t>
  </si>
  <si>
    <t>rolnicy zajmujący się uprawą roślin, i/lub chowem, żywieniem bydła mlecznego i mięsnego w woj. śląskim, naukowcy, przedstawiciele doradztwa i osoby zainteresowane tematyką</t>
  </si>
  <si>
    <t>publikacja</t>
  </si>
  <si>
    <t>liczba egzemplarzy (nakład)</t>
  </si>
  <si>
    <t>Innowacyjne rozwiązania w hodowli i przetwórstwie małych przeżuwaczy.</t>
  </si>
  <si>
    <t>Celem operacji, organizowanej wspólnie z Instytutem Zootechniki - PIB,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dotyczących rozwiązań innowacyjnych w hodowli i przetwórstwie surowców pochodzących z hodowli małych przeżuwaczy. Tematyka wykładów będzie obejmować zagadnienia związane z hodowlą i ochroną ras rzadkich owiec,  kóz, oraz ich realia  i perspektywy. A także obejmie problematykę jakości produktów uzyskiwanych od małych przeżuwaczy oraz przetwórstwo mleka i mięsa. Wyjazd studyjny będzie współorganizowany ze Stowarzyszeniem  Serowarów Farmerskich i Zagrodowych do gospodarstw i serowarni. Wyjazd studyjny pozwoli na poznanie wykorzystania innowacyjnych rozwiązań w praktyce.</t>
  </si>
  <si>
    <t>rolnicy zajmujący się  chowem, żywieniem oraz przetwórstwem owiec i kóz w woj., śląskim; naukowcy; przedstawiciele doradztwa</t>
  </si>
  <si>
    <t>Różnicowanie pozarolniczej działalności na obszarach wiejskich - innowacyjne przykłady zagród edukacyjnych</t>
  </si>
  <si>
    <t>Celem operacji jest promowanie działalności zagród edukacyjnych jako przykładu innowacyjności w zakresie przedsiębiorczości na obszarach wiejskich. Przedmiotem operacji jest wyjazd studyjny na terenie Polski do czynnie działających zagród edukacyjnych. Realizacja operacji przyczyni się do wymiany wiedzy, informacji i doświadczeń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W trakcie wyjazdu odbędą się warsztaty, na których uczestnicy zdobędą wiedzę na temat innowacyjnych rozwiązań marketingowych, sieciowania zagród edukacyjnych, wdrażania nowoczesnych produktów turystycznych oraz pomysłów do rozwiązywania problemów przed którymi zagrody edukacyjne stanęły w trakcie pandemii. koronawirusa.</t>
  </si>
  <si>
    <t>rolnicy, osoby prowadzące zagrody edukacyjne lub zainteresowane taką działalnością, przedstawiciele doradztwa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</si>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</sst>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charset val="238"/>
      <scheme val="minor"/>
    </font>
    <font>
      <b/>
      <sz val="1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wrapText="1"/>
    </xf>
    <xf numFmtId="0" fontId="0" fillId="0" borderId="1" xfId="0" applyBorder="1" applyAlignment="1">
      <alignment horizontal="center" wrapText="1"/>
    </xf>
    <xf numFmtId="4" fontId="2"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164" fontId="0" fillId="0" borderId="0" xfId="0" applyNumberFormat="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wrapText="1"/>
    </xf>
    <xf numFmtId="4" fontId="4" fillId="3"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0" fillId="4" borderId="1" xfId="0" applyFill="1" applyBorder="1" applyAlignment="1">
      <alignment horizontal="center" vertical="center"/>
    </xf>
    <xf numFmtId="4" fontId="5" fillId="4" borderId="1"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2:S49"/>
  <sheetViews>
    <sheetView tabSelected="1" zoomScale="60" zoomScaleNormal="60" workbookViewId="0">
      <selection activeCell="C10" sqref="C10"/>
    </sheetView>
  </sheetViews>
  <sheetFormatPr defaultRowHeight="15" x14ac:dyDescent="0.25"/>
  <cols>
    <col min="1" max="1" width="9.28515625" customWidth="1"/>
    <col min="2" max="2" width="13.28515625" customWidth="1"/>
    <col min="3" max="3" width="11.42578125" customWidth="1"/>
    <col min="4" max="4" width="9.7109375" customWidth="1"/>
    <col min="5" max="5" width="45.7109375" customWidth="1"/>
    <col min="6" max="6" width="131.140625" customWidth="1"/>
    <col min="7" max="7" width="35.7109375" customWidth="1"/>
    <col min="8" max="8" width="20.42578125" customWidth="1"/>
    <col min="9" max="9" width="19.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6.28515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7" customFormat="1" ht="49.5" customHeight="1" x14ac:dyDescent="0.25">
      <c r="A4" s="3" t="s">
        <v>1</v>
      </c>
      <c r="B4" s="3" t="s">
        <v>2</v>
      </c>
      <c r="C4" s="3" t="s">
        <v>3</v>
      </c>
      <c r="D4" s="3" t="s">
        <v>4</v>
      </c>
      <c r="E4" s="3" t="s">
        <v>5</v>
      </c>
      <c r="F4" s="3" t="s">
        <v>6</v>
      </c>
      <c r="G4" s="3" t="s">
        <v>7</v>
      </c>
      <c r="H4" s="3" t="s">
        <v>8</v>
      </c>
      <c r="I4" s="3"/>
      <c r="J4" s="3" t="s">
        <v>9</v>
      </c>
      <c r="K4" s="3" t="s">
        <v>10</v>
      </c>
      <c r="L4" s="4"/>
      <c r="M4" s="5" t="s">
        <v>11</v>
      </c>
      <c r="N4" s="5"/>
      <c r="O4" s="5" t="s">
        <v>12</v>
      </c>
      <c r="P4" s="5"/>
      <c r="Q4" s="3" t="s">
        <v>13</v>
      </c>
      <c r="R4" s="3" t="s">
        <v>14</v>
      </c>
      <c r="S4" s="6"/>
    </row>
    <row r="5" spans="1:19" s="7" customFormat="1" x14ac:dyDescent="0.2">
      <c r="A5" s="3"/>
      <c r="B5" s="3"/>
      <c r="C5" s="3"/>
      <c r="D5" s="3"/>
      <c r="E5" s="3"/>
      <c r="F5" s="3"/>
      <c r="G5" s="3"/>
      <c r="H5" s="8" t="s">
        <v>15</v>
      </c>
      <c r="I5" s="8" t="s">
        <v>16</v>
      </c>
      <c r="J5" s="3"/>
      <c r="K5" s="8">
        <v>2020</v>
      </c>
      <c r="L5" s="8">
        <v>2021</v>
      </c>
      <c r="M5" s="9">
        <v>2020</v>
      </c>
      <c r="N5" s="9">
        <v>2021</v>
      </c>
      <c r="O5" s="9">
        <v>2020</v>
      </c>
      <c r="P5" s="9">
        <v>2021</v>
      </c>
      <c r="Q5" s="3"/>
      <c r="R5" s="3"/>
      <c r="S5" s="6"/>
    </row>
    <row r="6" spans="1:19" s="7" customFormat="1" x14ac:dyDescent="0.2">
      <c r="A6" s="8" t="s">
        <v>17</v>
      </c>
      <c r="B6" s="8" t="s">
        <v>18</v>
      </c>
      <c r="C6" s="8" t="s">
        <v>19</v>
      </c>
      <c r="D6" s="8" t="s">
        <v>20</v>
      </c>
      <c r="E6" s="8" t="s">
        <v>21</v>
      </c>
      <c r="F6" s="8" t="s">
        <v>22</v>
      </c>
      <c r="G6" s="8" t="s">
        <v>23</v>
      </c>
      <c r="H6" s="8" t="s">
        <v>24</v>
      </c>
      <c r="I6" s="8" t="s">
        <v>25</v>
      </c>
      <c r="J6" s="8" t="s">
        <v>26</v>
      </c>
      <c r="K6" s="8" t="s">
        <v>27</v>
      </c>
      <c r="L6" s="8" t="s">
        <v>28</v>
      </c>
      <c r="M6" s="10" t="s">
        <v>29</v>
      </c>
      <c r="N6" s="10" t="s">
        <v>30</v>
      </c>
      <c r="O6" s="10" t="s">
        <v>31</v>
      </c>
      <c r="P6" s="10" t="s">
        <v>32</v>
      </c>
      <c r="Q6" s="8" t="s">
        <v>33</v>
      </c>
      <c r="R6" s="8" t="s">
        <v>34</v>
      </c>
      <c r="S6" s="6"/>
    </row>
    <row r="7" spans="1:19" ht="77.25" customHeight="1" x14ac:dyDescent="0.25">
      <c r="A7" s="11">
        <v>1</v>
      </c>
      <c r="B7" s="11">
        <v>1</v>
      </c>
      <c r="C7" s="11">
        <v>4</v>
      </c>
      <c r="D7" s="11">
        <v>2</v>
      </c>
      <c r="E7" s="11" t="s">
        <v>35</v>
      </c>
      <c r="F7" s="11" t="s">
        <v>36</v>
      </c>
      <c r="G7" s="11" t="s">
        <v>37</v>
      </c>
      <c r="H7" s="11" t="s">
        <v>38</v>
      </c>
      <c r="I7" s="11">
        <v>19</v>
      </c>
      <c r="J7" s="11" t="s">
        <v>39</v>
      </c>
      <c r="K7" s="11" t="s">
        <v>40</v>
      </c>
      <c r="L7" s="12"/>
      <c r="M7" s="13">
        <v>1800</v>
      </c>
      <c r="N7" s="14"/>
      <c r="O7" s="13">
        <v>1800</v>
      </c>
      <c r="P7" s="14"/>
      <c r="Q7" s="11" t="s">
        <v>41</v>
      </c>
      <c r="R7" s="11" t="s">
        <v>42</v>
      </c>
      <c r="S7" s="15"/>
    </row>
    <row r="8" spans="1:19" ht="217.5" customHeight="1" x14ac:dyDescent="0.25">
      <c r="A8" s="16">
        <v>2</v>
      </c>
      <c r="B8" s="16">
        <v>1</v>
      </c>
      <c r="C8" s="16">
        <v>4</v>
      </c>
      <c r="D8" s="16">
        <v>5</v>
      </c>
      <c r="E8" s="16" t="s">
        <v>43</v>
      </c>
      <c r="F8" s="16" t="s">
        <v>44</v>
      </c>
      <c r="G8" s="16" t="s">
        <v>45</v>
      </c>
      <c r="H8" s="16" t="s">
        <v>46</v>
      </c>
      <c r="I8" s="16">
        <v>70</v>
      </c>
      <c r="J8" s="16" t="s">
        <v>47</v>
      </c>
      <c r="K8" s="16" t="s">
        <v>40</v>
      </c>
      <c r="L8" s="17"/>
      <c r="M8" s="18">
        <v>6812</v>
      </c>
      <c r="N8" s="17"/>
      <c r="O8" s="18">
        <v>6812</v>
      </c>
      <c r="P8" s="17"/>
      <c r="Q8" s="16" t="s">
        <v>41</v>
      </c>
      <c r="R8" s="19" t="s">
        <v>42</v>
      </c>
    </row>
    <row r="9" spans="1:19" ht="105" x14ac:dyDescent="0.25">
      <c r="A9" s="16">
        <v>3</v>
      </c>
      <c r="B9" s="16">
        <v>1</v>
      </c>
      <c r="C9" s="16">
        <v>4</v>
      </c>
      <c r="D9" s="16">
        <v>2</v>
      </c>
      <c r="E9" s="16" t="s">
        <v>48</v>
      </c>
      <c r="F9" s="16" t="s">
        <v>49</v>
      </c>
      <c r="G9" s="16" t="s">
        <v>37</v>
      </c>
      <c r="H9" s="16" t="s">
        <v>38</v>
      </c>
      <c r="I9" s="16">
        <v>18</v>
      </c>
      <c r="J9" s="16" t="s">
        <v>50</v>
      </c>
      <c r="K9" s="16" t="s">
        <v>51</v>
      </c>
      <c r="L9" s="17"/>
      <c r="M9" s="18">
        <v>1000</v>
      </c>
      <c r="N9" s="17"/>
      <c r="O9" s="18">
        <v>1000</v>
      </c>
      <c r="P9" s="17"/>
      <c r="Q9" s="16" t="s">
        <v>41</v>
      </c>
      <c r="R9" s="16" t="s">
        <v>42</v>
      </c>
    </row>
    <row r="10" spans="1:19" ht="87.75" customHeight="1" x14ac:dyDescent="0.25">
      <c r="A10" s="16">
        <v>4</v>
      </c>
      <c r="B10" s="16">
        <v>1</v>
      </c>
      <c r="C10" s="16">
        <v>4</v>
      </c>
      <c r="D10" s="16">
        <v>2</v>
      </c>
      <c r="E10" s="16" t="s">
        <v>52</v>
      </c>
      <c r="F10" s="16" t="s">
        <v>53</v>
      </c>
      <c r="G10" s="16" t="s">
        <v>54</v>
      </c>
      <c r="H10" s="16" t="s">
        <v>55</v>
      </c>
      <c r="I10" s="16">
        <v>1</v>
      </c>
      <c r="J10" s="16" t="s">
        <v>56</v>
      </c>
      <c r="K10" s="16" t="s">
        <v>40</v>
      </c>
      <c r="L10" s="17"/>
      <c r="M10" s="18">
        <v>19680</v>
      </c>
      <c r="N10" s="17"/>
      <c r="O10" s="18">
        <v>19680</v>
      </c>
      <c r="P10" s="17"/>
      <c r="Q10" s="16" t="s">
        <v>41</v>
      </c>
      <c r="R10" s="16" t="s">
        <v>57</v>
      </c>
    </row>
    <row r="11" spans="1:19" ht="105.75" customHeight="1" x14ac:dyDescent="0.25">
      <c r="A11" s="16">
        <v>5</v>
      </c>
      <c r="B11" s="16">
        <v>1</v>
      </c>
      <c r="C11" s="16">
        <v>4</v>
      </c>
      <c r="D11" s="16">
        <v>2</v>
      </c>
      <c r="E11" s="16" t="s">
        <v>58</v>
      </c>
      <c r="F11" s="16" t="s">
        <v>59</v>
      </c>
      <c r="G11" s="16" t="s">
        <v>60</v>
      </c>
      <c r="H11" s="16" t="s">
        <v>61</v>
      </c>
      <c r="I11" s="16">
        <v>24</v>
      </c>
      <c r="J11" s="16" t="s">
        <v>56</v>
      </c>
      <c r="K11" s="16" t="s">
        <v>40</v>
      </c>
      <c r="L11" s="17"/>
      <c r="M11" s="18">
        <v>49600</v>
      </c>
      <c r="N11" s="17"/>
      <c r="O11" s="18">
        <v>49600</v>
      </c>
      <c r="P11" s="17"/>
      <c r="Q11" s="16" t="s">
        <v>41</v>
      </c>
      <c r="R11" s="16" t="s">
        <v>57</v>
      </c>
    </row>
    <row r="12" spans="1:19" ht="103.5" customHeight="1" x14ac:dyDescent="0.25">
      <c r="A12" s="16">
        <v>6</v>
      </c>
      <c r="B12" s="16">
        <v>1</v>
      </c>
      <c r="C12" s="16">
        <v>4</v>
      </c>
      <c r="D12" s="16">
        <v>2</v>
      </c>
      <c r="E12" s="16" t="s">
        <v>62</v>
      </c>
      <c r="F12" s="16" t="s">
        <v>63</v>
      </c>
      <c r="G12" s="16" t="s">
        <v>45</v>
      </c>
      <c r="H12" s="16" t="s">
        <v>46</v>
      </c>
      <c r="I12" s="16">
        <v>60</v>
      </c>
      <c r="J12" s="11" t="s">
        <v>64</v>
      </c>
      <c r="K12" s="11" t="s">
        <v>40</v>
      </c>
      <c r="L12" s="20"/>
      <c r="M12" s="13">
        <v>26879.7</v>
      </c>
      <c r="N12" s="20"/>
      <c r="O12" s="13">
        <v>26879.7</v>
      </c>
      <c r="P12" s="20"/>
      <c r="Q12" s="11" t="s">
        <v>41</v>
      </c>
      <c r="R12" s="11" t="s">
        <v>42</v>
      </c>
    </row>
    <row r="13" spans="1:19" ht="105" customHeight="1" x14ac:dyDescent="0.25">
      <c r="A13" s="16">
        <v>7</v>
      </c>
      <c r="B13" s="16">
        <v>1</v>
      </c>
      <c r="C13" s="16">
        <v>4</v>
      </c>
      <c r="D13" s="16">
        <v>2</v>
      </c>
      <c r="E13" s="16" t="s">
        <v>65</v>
      </c>
      <c r="F13" s="16" t="s">
        <v>66</v>
      </c>
      <c r="G13" s="16" t="s">
        <v>67</v>
      </c>
      <c r="H13" s="16" t="s">
        <v>68</v>
      </c>
      <c r="I13" s="16" t="s">
        <v>69</v>
      </c>
      <c r="J13" s="11" t="s">
        <v>70</v>
      </c>
      <c r="K13" s="11" t="s">
        <v>40</v>
      </c>
      <c r="L13" s="11"/>
      <c r="M13" s="13">
        <v>24546.25</v>
      </c>
      <c r="N13" s="20"/>
      <c r="O13" s="13">
        <v>24546.25</v>
      </c>
      <c r="P13" s="20"/>
      <c r="Q13" s="11" t="s">
        <v>41</v>
      </c>
      <c r="R13" s="11" t="s">
        <v>57</v>
      </c>
    </row>
    <row r="14" spans="1:19" ht="178.5" customHeight="1" x14ac:dyDescent="0.25">
      <c r="A14" s="16">
        <v>8</v>
      </c>
      <c r="B14" s="16">
        <v>1</v>
      </c>
      <c r="C14" s="16">
        <v>4</v>
      </c>
      <c r="D14" s="16">
        <v>2</v>
      </c>
      <c r="E14" s="16" t="s">
        <v>71</v>
      </c>
      <c r="F14" s="16" t="s">
        <v>72</v>
      </c>
      <c r="G14" s="16" t="s">
        <v>73</v>
      </c>
      <c r="H14" s="16" t="s">
        <v>74</v>
      </c>
      <c r="I14" s="16" t="s">
        <v>75</v>
      </c>
      <c r="J14" s="11" t="s">
        <v>76</v>
      </c>
      <c r="K14" s="11" t="s">
        <v>40</v>
      </c>
      <c r="L14" s="11"/>
      <c r="M14" s="13">
        <v>38659.47</v>
      </c>
      <c r="N14" s="20"/>
      <c r="O14" s="13">
        <v>38659.47</v>
      </c>
      <c r="P14" s="20"/>
      <c r="Q14" s="11" t="s">
        <v>41</v>
      </c>
      <c r="R14" s="11" t="s">
        <v>57</v>
      </c>
    </row>
    <row r="15" spans="1:19" ht="100.5" customHeight="1" x14ac:dyDescent="0.25">
      <c r="A15" s="16">
        <v>9</v>
      </c>
      <c r="B15" s="16">
        <v>1</v>
      </c>
      <c r="C15" s="16">
        <v>4</v>
      </c>
      <c r="D15" s="16">
        <v>2</v>
      </c>
      <c r="E15" s="16" t="s">
        <v>77</v>
      </c>
      <c r="F15" s="16" t="s">
        <v>78</v>
      </c>
      <c r="G15" s="16" t="s">
        <v>79</v>
      </c>
      <c r="H15" s="16" t="s">
        <v>80</v>
      </c>
      <c r="I15" s="16" t="s">
        <v>81</v>
      </c>
      <c r="J15" s="11" t="s">
        <v>82</v>
      </c>
      <c r="K15" s="11" t="s">
        <v>40</v>
      </c>
      <c r="L15" s="11"/>
      <c r="M15" s="13">
        <v>14543.15</v>
      </c>
      <c r="N15" s="20"/>
      <c r="O15" s="13">
        <v>14543.15</v>
      </c>
      <c r="P15" s="20"/>
      <c r="Q15" s="11" t="s">
        <v>41</v>
      </c>
      <c r="R15" s="11" t="s">
        <v>57</v>
      </c>
      <c r="S15" s="2"/>
    </row>
    <row r="16" spans="1:19" ht="170.25" customHeight="1" x14ac:dyDescent="0.25">
      <c r="A16" s="16">
        <v>10</v>
      </c>
      <c r="B16" s="16">
        <v>1</v>
      </c>
      <c r="C16" s="16">
        <v>4</v>
      </c>
      <c r="D16" s="16">
        <v>2</v>
      </c>
      <c r="E16" s="16" t="s">
        <v>83</v>
      </c>
      <c r="F16" s="16" t="s">
        <v>84</v>
      </c>
      <c r="G16" s="16" t="s">
        <v>54</v>
      </c>
      <c r="H16" s="16" t="s">
        <v>85</v>
      </c>
      <c r="I16" s="21" t="s">
        <v>86</v>
      </c>
      <c r="J16" s="16" t="s">
        <v>87</v>
      </c>
      <c r="K16" s="17"/>
      <c r="L16" s="16" t="s">
        <v>88</v>
      </c>
      <c r="M16" s="17"/>
      <c r="N16" s="18">
        <v>80000</v>
      </c>
      <c r="O16" s="17"/>
      <c r="P16" s="18">
        <v>80000</v>
      </c>
      <c r="Q16" s="16" t="s">
        <v>41</v>
      </c>
      <c r="R16" s="16" t="s">
        <v>42</v>
      </c>
    </row>
    <row r="17" spans="1:18" ht="91.5" customHeight="1" x14ac:dyDescent="0.25">
      <c r="A17" s="22">
        <v>11</v>
      </c>
      <c r="B17" s="22">
        <v>1</v>
      </c>
      <c r="C17" s="22">
        <v>4</v>
      </c>
      <c r="D17" s="22">
        <v>5</v>
      </c>
      <c r="E17" s="22" t="s">
        <v>89</v>
      </c>
      <c r="F17" s="22" t="s">
        <v>90</v>
      </c>
      <c r="G17" s="16" t="s">
        <v>91</v>
      </c>
      <c r="H17" s="16" t="s">
        <v>46</v>
      </c>
      <c r="I17" s="16">
        <v>50</v>
      </c>
      <c r="J17" s="23" t="s">
        <v>92</v>
      </c>
      <c r="K17" s="23"/>
      <c r="L17" s="23" t="s">
        <v>51</v>
      </c>
      <c r="M17" s="24"/>
      <c r="N17" s="24">
        <v>48000</v>
      </c>
      <c r="O17" s="24"/>
      <c r="P17" s="24">
        <v>48000</v>
      </c>
      <c r="Q17" s="23" t="s">
        <v>41</v>
      </c>
      <c r="R17" s="23" t="s">
        <v>42</v>
      </c>
    </row>
    <row r="18" spans="1:18" ht="49.5" customHeight="1" x14ac:dyDescent="0.25">
      <c r="A18" s="22"/>
      <c r="B18" s="22"/>
      <c r="C18" s="22"/>
      <c r="D18" s="22"/>
      <c r="E18" s="22"/>
      <c r="F18" s="22"/>
      <c r="G18" s="16" t="s">
        <v>93</v>
      </c>
      <c r="H18" s="16" t="s">
        <v>94</v>
      </c>
      <c r="I18" s="16">
        <v>30</v>
      </c>
      <c r="J18" s="25"/>
      <c r="K18" s="25"/>
      <c r="L18" s="25"/>
      <c r="M18" s="26"/>
      <c r="N18" s="26"/>
      <c r="O18" s="26"/>
      <c r="P18" s="26"/>
      <c r="Q18" s="25"/>
      <c r="R18" s="25"/>
    </row>
    <row r="19" spans="1:18" ht="150" customHeight="1" x14ac:dyDescent="0.25">
      <c r="A19" s="16">
        <v>12</v>
      </c>
      <c r="B19" s="16">
        <v>1</v>
      </c>
      <c r="C19" s="16">
        <v>4</v>
      </c>
      <c r="D19" s="16">
        <v>2</v>
      </c>
      <c r="E19" s="16" t="s">
        <v>95</v>
      </c>
      <c r="F19" s="27" t="s">
        <v>96</v>
      </c>
      <c r="G19" s="16" t="s">
        <v>97</v>
      </c>
      <c r="H19" s="16" t="s">
        <v>98</v>
      </c>
      <c r="I19" s="16" t="s">
        <v>99</v>
      </c>
      <c r="J19" s="16" t="s">
        <v>100</v>
      </c>
      <c r="K19" s="17"/>
      <c r="L19" s="16" t="s">
        <v>88</v>
      </c>
      <c r="M19" s="17"/>
      <c r="N19" s="18">
        <v>72000</v>
      </c>
      <c r="O19" s="17"/>
      <c r="P19" s="18">
        <v>72000</v>
      </c>
      <c r="Q19" s="16" t="s">
        <v>41</v>
      </c>
      <c r="R19" s="16" t="s">
        <v>42</v>
      </c>
    </row>
    <row r="20" spans="1:18" ht="180.6" customHeight="1" x14ac:dyDescent="0.25">
      <c r="A20" s="23">
        <v>13</v>
      </c>
      <c r="B20" s="23">
        <v>1</v>
      </c>
      <c r="C20" s="23">
        <v>4</v>
      </c>
      <c r="D20" s="23">
        <v>5</v>
      </c>
      <c r="E20" s="23" t="s">
        <v>101</v>
      </c>
      <c r="F20" s="23" t="s">
        <v>102</v>
      </c>
      <c r="G20" s="16" t="s">
        <v>91</v>
      </c>
      <c r="H20" s="16" t="s">
        <v>46</v>
      </c>
      <c r="I20" s="16">
        <v>50</v>
      </c>
      <c r="J20" s="23" t="s">
        <v>103</v>
      </c>
      <c r="K20" s="28"/>
      <c r="L20" s="23" t="s">
        <v>51</v>
      </c>
      <c r="M20" s="28"/>
      <c r="N20" s="24">
        <v>95000</v>
      </c>
      <c r="O20" s="28"/>
      <c r="P20" s="24">
        <v>95000</v>
      </c>
      <c r="Q20" s="23" t="s">
        <v>41</v>
      </c>
      <c r="R20" s="23" t="s">
        <v>42</v>
      </c>
    </row>
    <row r="21" spans="1:18" ht="48" customHeight="1" x14ac:dyDescent="0.25">
      <c r="A21" s="25"/>
      <c r="B21" s="25"/>
      <c r="C21" s="25"/>
      <c r="D21" s="25"/>
      <c r="E21" s="25"/>
      <c r="F21" s="25"/>
      <c r="G21" s="16" t="s">
        <v>93</v>
      </c>
      <c r="H21" s="16" t="s">
        <v>94</v>
      </c>
      <c r="I21" s="16">
        <v>25</v>
      </c>
      <c r="J21" s="25"/>
      <c r="K21" s="29"/>
      <c r="L21" s="25"/>
      <c r="M21" s="29"/>
      <c r="N21" s="26"/>
      <c r="O21" s="29"/>
      <c r="P21" s="26"/>
      <c r="Q21" s="25"/>
      <c r="R21" s="25"/>
    </row>
    <row r="22" spans="1:18" ht="45" customHeight="1" x14ac:dyDescent="0.25">
      <c r="A22" s="16">
        <v>14</v>
      </c>
      <c r="B22" s="16">
        <v>1</v>
      </c>
      <c r="C22" s="16">
        <v>4</v>
      </c>
      <c r="D22" s="16">
        <v>2</v>
      </c>
      <c r="E22" s="16" t="s">
        <v>104</v>
      </c>
      <c r="F22" s="16" t="s">
        <v>105</v>
      </c>
      <c r="G22" s="16" t="s">
        <v>106</v>
      </c>
      <c r="H22" s="16" t="s">
        <v>38</v>
      </c>
      <c r="I22" s="16">
        <v>30</v>
      </c>
      <c r="J22" s="16" t="s">
        <v>107</v>
      </c>
      <c r="K22" s="17"/>
      <c r="L22" s="16" t="s">
        <v>108</v>
      </c>
      <c r="M22" s="17"/>
      <c r="N22" s="18">
        <v>4000</v>
      </c>
      <c r="O22" s="17"/>
      <c r="P22" s="18">
        <v>4000</v>
      </c>
      <c r="Q22" s="16" t="s">
        <v>41</v>
      </c>
      <c r="R22" s="16" t="s">
        <v>42</v>
      </c>
    </row>
    <row r="23" spans="1:18" ht="105.75" customHeight="1" x14ac:dyDescent="0.25">
      <c r="A23" s="23">
        <v>15</v>
      </c>
      <c r="B23" s="23">
        <v>1</v>
      </c>
      <c r="C23" s="23">
        <v>4</v>
      </c>
      <c r="D23" s="23">
        <v>2</v>
      </c>
      <c r="E23" s="23" t="s">
        <v>109</v>
      </c>
      <c r="F23" s="23" t="s">
        <v>110</v>
      </c>
      <c r="G23" s="16" t="s">
        <v>111</v>
      </c>
      <c r="H23" s="16" t="s">
        <v>46</v>
      </c>
      <c r="I23" s="16">
        <v>50</v>
      </c>
      <c r="J23" s="23" t="s">
        <v>112</v>
      </c>
      <c r="K23" s="23"/>
      <c r="L23" s="23" t="s">
        <v>108</v>
      </c>
      <c r="M23" s="23"/>
      <c r="N23" s="24">
        <v>41000</v>
      </c>
      <c r="O23" s="23"/>
      <c r="P23" s="24">
        <v>41000</v>
      </c>
      <c r="Q23" s="23" t="s">
        <v>41</v>
      </c>
      <c r="R23" s="23" t="s">
        <v>42</v>
      </c>
    </row>
    <row r="24" spans="1:18" ht="94.5" customHeight="1" x14ac:dyDescent="0.25">
      <c r="A24" s="25"/>
      <c r="B24" s="25"/>
      <c r="C24" s="25"/>
      <c r="D24" s="25"/>
      <c r="E24" s="25"/>
      <c r="F24" s="25"/>
      <c r="G24" s="19" t="s">
        <v>113</v>
      </c>
      <c r="H24" s="16" t="s">
        <v>114</v>
      </c>
      <c r="I24" s="16">
        <v>1</v>
      </c>
      <c r="J24" s="25"/>
      <c r="K24" s="25"/>
      <c r="L24" s="25"/>
      <c r="M24" s="25"/>
      <c r="N24" s="26"/>
      <c r="O24" s="25"/>
      <c r="P24" s="26"/>
      <c r="Q24" s="25"/>
      <c r="R24" s="25"/>
    </row>
    <row r="25" spans="1:18" ht="69.75" customHeight="1" x14ac:dyDescent="0.25">
      <c r="A25" s="30">
        <v>16</v>
      </c>
      <c r="B25" s="23">
        <v>1</v>
      </c>
      <c r="C25" s="23">
        <v>4</v>
      </c>
      <c r="D25" s="23">
        <v>2</v>
      </c>
      <c r="E25" s="23" t="s">
        <v>115</v>
      </c>
      <c r="F25" s="23" t="s">
        <v>116</v>
      </c>
      <c r="G25" s="16" t="s">
        <v>91</v>
      </c>
      <c r="H25" s="16" t="s">
        <v>46</v>
      </c>
      <c r="I25" s="16">
        <v>50</v>
      </c>
      <c r="J25" s="23" t="s">
        <v>117</v>
      </c>
      <c r="K25" s="23"/>
      <c r="L25" s="23" t="s">
        <v>108</v>
      </c>
      <c r="M25" s="23"/>
      <c r="N25" s="24">
        <v>83000</v>
      </c>
      <c r="O25" s="23"/>
      <c r="P25" s="24">
        <v>83000</v>
      </c>
      <c r="Q25" s="23" t="s">
        <v>41</v>
      </c>
      <c r="R25" s="22" t="s">
        <v>42</v>
      </c>
    </row>
    <row r="26" spans="1:18" ht="196.5" customHeight="1" x14ac:dyDescent="0.25">
      <c r="A26" s="31"/>
      <c r="B26" s="32"/>
      <c r="C26" s="32"/>
      <c r="D26" s="32"/>
      <c r="E26" s="32"/>
      <c r="F26" s="32"/>
      <c r="G26" s="19" t="s">
        <v>93</v>
      </c>
      <c r="H26" s="16" t="s">
        <v>94</v>
      </c>
      <c r="I26" s="16">
        <v>35</v>
      </c>
      <c r="J26" s="32"/>
      <c r="K26" s="32"/>
      <c r="L26" s="32"/>
      <c r="M26" s="32"/>
      <c r="N26" s="33"/>
      <c r="O26" s="32"/>
      <c r="P26" s="33"/>
      <c r="Q26" s="32"/>
      <c r="R26" s="22"/>
    </row>
    <row r="27" spans="1:18" ht="46.5" customHeight="1" x14ac:dyDescent="0.25">
      <c r="A27" s="31"/>
      <c r="B27" s="32"/>
      <c r="C27" s="32"/>
      <c r="D27" s="32"/>
      <c r="E27" s="32"/>
      <c r="F27" s="32"/>
      <c r="G27" s="11" t="s">
        <v>118</v>
      </c>
      <c r="H27" s="11" t="s">
        <v>119</v>
      </c>
      <c r="I27" s="34">
        <v>500</v>
      </c>
      <c r="J27" s="32"/>
      <c r="K27" s="32"/>
      <c r="L27" s="32"/>
      <c r="M27" s="32"/>
      <c r="N27" s="33"/>
      <c r="O27" s="32"/>
      <c r="P27" s="33"/>
      <c r="Q27" s="32"/>
      <c r="R27" s="22"/>
    </row>
    <row r="28" spans="1:18" ht="84.75" customHeight="1" x14ac:dyDescent="0.25">
      <c r="A28" s="30">
        <v>17</v>
      </c>
      <c r="B28" s="23">
        <v>1</v>
      </c>
      <c r="C28" s="23">
        <v>4</v>
      </c>
      <c r="D28" s="23">
        <v>2</v>
      </c>
      <c r="E28" s="23" t="s">
        <v>120</v>
      </c>
      <c r="F28" s="23" t="s">
        <v>121</v>
      </c>
      <c r="G28" s="23" t="s">
        <v>91</v>
      </c>
      <c r="H28" s="23" t="s">
        <v>46</v>
      </c>
      <c r="I28" s="23">
        <v>30</v>
      </c>
      <c r="J28" s="23" t="s">
        <v>122</v>
      </c>
      <c r="K28" s="23"/>
      <c r="L28" s="23" t="s">
        <v>108</v>
      </c>
      <c r="M28" s="23"/>
      <c r="N28" s="24">
        <v>100000</v>
      </c>
      <c r="O28" s="23"/>
      <c r="P28" s="24">
        <v>100000</v>
      </c>
      <c r="Q28" s="23" t="s">
        <v>41</v>
      </c>
      <c r="R28" s="22" t="s">
        <v>42</v>
      </c>
    </row>
    <row r="29" spans="1:18" ht="51.75" customHeight="1" x14ac:dyDescent="0.25">
      <c r="A29" s="31"/>
      <c r="B29" s="32"/>
      <c r="C29" s="32"/>
      <c r="D29" s="32"/>
      <c r="E29" s="32"/>
      <c r="F29" s="32"/>
      <c r="G29" s="25"/>
      <c r="H29" s="25"/>
      <c r="I29" s="25"/>
      <c r="J29" s="32"/>
      <c r="K29" s="32"/>
      <c r="L29" s="32"/>
      <c r="M29" s="32"/>
      <c r="N29" s="33"/>
      <c r="O29" s="32"/>
      <c r="P29" s="33"/>
      <c r="Q29" s="32"/>
      <c r="R29" s="22"/>
    </row>
    <row r="30" spans="1:18" ht="118.5" customHeight="1" x14ac:dyDescent="0.25">
      <c r="A30" s="31"/>
      <c r="B30" s="32"/>
      <c r="C30" s="32"/>
      <c r="D30" s="32"/>
      <c r="E30" s="32"/>
      <c r="F30" s="32"/>
      <c r="G30" s="11" t="s">
        <v>93</v>
      </c>
      <c r="H30" s="11" t="s">
        <v>94</v>
      </c>
      <c r="I30" s="34">
        <v>30</v>
      </c>
      <c r="J30" s="32"/>
      <c r="K30" s="32"/>
      <c r="L30" s="32"/>
      <c r="M30" s="32"/>
      <c r="N30" s="33"/>
      <c r="O30" s="32"/>
      <c r="P30" s="33"/>
      <c r="Q30" s="32"/>
      <c r="R30" s="22"/>
    </row>
    <row r="31" spans="1:18" ht="77.25" customHeight="1" x14ac:dyDescent="0.25">
      <c r="A31" s="30">
        <v>18</v>
      </c>
      <c r="B31" s="23">
        <v>1</v>
      </c>
      <c r="C31" s="23">
        <v>4</v>
      </c>
      <c r="D31" s="23">
        <v>2</v>
      </c>
      <c r="E31" s="23" t="s">
        <v>123</v>
      </c>
      <c r="F31" s="23" t="s">
        <v>124</v>
      </c>
      <c r="G31" s="23" t="s">
        <v>93</v>
      </c>
      <c r="H31" s="23" t="s">
        <v>94</v>
      </c>
      <c r="I31" s="23">
        <v>30</v>
      </c>
      <c r="J31" s="23" t="s">
        <v>125</v>
      </c>
      <c r="K31" s="23"/>
      <c r="L31" s="23" t="s">
        <v>51</v>
      </c>
      <c r="M31" s="23"/>
      <c r="N31" s="24">
        <v>27000</v>
      </c>
      <c r="O31" s="23"/>
      <c r="P31" s="24">
        <v>27000</v>
      </c>
      <c r="Q31" s="23" t="s">
        <v>41</v>
      </c>
      <c r="R31" s="22" t="s">
        <v>42</v>
      </c>
    </row>
    <row r="32" spans="1:18" ht="118.5" customHeight="1" x14ac:dyDescent="0.25">
      <c r="A32" s="31"/>
      <c r="B32" s="32"/>
      <c r="C32" s="32"/>
      <c r="D32" s="32"/>
      <c r="E32" s="32"/>
      <c r="F32" s="32"/>
      <c r="G32" s="32"/>
      <c r="H32" s="32"/>
      <c r="I32" s="32"/>
      <c r="J32" s="32"/>
      <c r="K32" s="32"/>
      <c r="L32" s="32"/>
      <c r="M32" s="32"/>
      <c r="N32" s="33"/>
      <c r="O32" s="32"/>
      <c r="P32" s="33"/>
      <c r="Q32" s="32"/>
      <c r="R32" s="22"/>
    </row>
    <row r="33" spans="1:18" ht="66.75" customHeight="1" x14ac:dyDescent="0.25">
      <c r="A33" s="35"/>
      <c r="B33" s="25"/>
      <c r="C33" s="25"/>
      <c r="D33" s="25"/>
      <c r="E33" s="25"/>
      <c r="F33" s="25"/>
      <c r="G33" s="25"/>
      <c r="H33" s="25"/>
      <c r="I33" s="25"/>
      <c r="J33" s="25"/>
      <c r="K33" s="25"/>
      <c r="L33" s="25"/>
      <c r="M33" s="25"/>
      <c r="N33" s="26"/>
      <c r="O33" s="25"/>
      <c r="P33" s="26"/>
      <c r="Q33" s="25"/>
      <c r="R33" s="22"/>
    </row>
    <row r="34" spans="1:18" ht="15.75" customHeight="1" x14ac:dyDescent="0.25"/>
    <row r="35" spans="1:18" ht="15.75" customHeight="1" x14ac:dyDescent="0.25">
      <c r="M35" s="36"/>
      <c r="N35" s="37" t="s">
        <v>126</v>
      </c>
      <c r="O35" s="37"/>
      <c r="P35" s="37"/>
    </row>
    <row r="36" spans="1:18" ht="15.75" customHeight="1" x14ac:dyDescent="0.25">
      <c r="M36" s="36"/>
      <c r="N36" s="38" t="s">
        <v>127</v>
      </c>
      <c r="O36" s="36" t="s">
        <v>128</v>
      </c>
      <c r="P36" s="36"/>
    </row>
    <row r="37" spans="1:18" ht="15.75" customHeight="1" x14ac:dyDescent="0.25">
      <c r="M37" s="36"/>
      <c r="N37" s="39"/>
      <c r="O37" s="40">
        <v>2020</v>
      </c>
      <c r="P37" s="40">
        <v>2021</v>
      </c>
    </row>
    <row r="38" spans="1:18" ht="15.75" customHeight="1" x14ac:dyDescent="0.25">
      <c r="M38" s="40" t="s">
        <v>129</v>
      </c>
      <c r="N38" s="41">
        <v>18</v>
      </c>
      <c r="O38" s="42">
        <f>O7+O8+O9+O10+O11+O12+O13+O14+O15</f>
        <v>183520.56999999998</v>
      </c>
      <c r="P38" s="42">
        <f>SUM(P16+P17+P19+P20+P22+P23+P25+P28+P31)</f>
        <v>550000</v>
      </c>
      <c r="Q38" s="2"/>
    </row>
    <row r="39" spans="1:18" ht="15.75" customHeight="1" x14ac:dyDescent="0.25">
      <c r="O39" s="2"/>
      <c r="P39" s="2"/>
    </row>
    <row r="40" spans="1:18" ht="15.75" customHeight="1" x14ac:dyDescent="0.25"/>
    <row r="41" spans="1:18" ht="15.75" customHeight="1" x14ac:dyDescent="0.25"/>
    <row r="42" spans="1:18" ht="15.75" customHeight="1" x14ac:dyDescent="0.25"/>
    <row r="43" spans="1:18" ht="15.75" customHeight="1" x14ac:dyDescent="0.25">
      <c r="N43" s="2"/>
    </row>
    <row r="44" spans="1:18" ht="15.75" customHeight="1" x14ac:dyDescent="0.25">
      <c r="N44" s="2"/>
    </row>
    <row r="45" spans="1:18" ht="15.75" customHeight="1" x14ac:dyDescent="0.25"/>
    <row r="46" spans="1:18" ht="15.75" customHeight="1" x14ac:dyDescent="0.25"/>
    <row r="47" spans="1:18" ht="15.75" customHeight="1" x14ac:dyDescent="0.25"/>
    <row r="48" spans="1:18" ht="15.75" customHeight="1" x14ac:dyDescent="0.25"/>
    <row r="49" ht="15.6" customHeight="1" x14ac:dyDescent="0.25"/>
  </sheetData>
  <mergeCells count="114">
    <mergeCell ref="M35:M37"/>
    <mergeCell ref="N35:P35"/>
    <mergeCell ref="N36:N37"/>
    <mergeCell ref="O36:P36"/>
    <mergeCell ref="M31:M33"/>
    <mergeCell ref="N31:N33"/>
    <mergeCell ref="O31:O33"/>
    <mergeCell ref="P31:P33"/>
    <mergeCell ref="Q31:Q33"/>
    <mergeCell ref="R31:R33"/>
    <mergeCell ref="G31:G33"/>
    <mergeCell ref="H31:H33"/>
    <mergeCell ref="I31:I33"/>
    <mergeCell ref="J31:J33"/>
    <mergeCell ref="K31:K33"/>
    <mergeCell ref="L31:L33"/>
    <mergeCell ref="O28:O30"/>
    <mergeCell ref="P28:P30"/>
    <mergeCell ref="Q28:Q30"/>
    <mergeCell ref="R28:R30"/>
    <mergeCell ref="A31:A33"/>
    <mergeCell ref="B31:B33"/>
    <mergeCell ref="C31:C33"/>
    <mergeCell ref="D31:D33"/>
    <mergeCell ref="E31:E33"/>
    <mergeCell ref="F31:F33"/>
    <mergeCell ref="I28:I29"/>
    <mergeCell ref="J28:J30"/>
    <mergeCell ref="K28:K30"/>
    <mergeCell ref="L28:L30"/>
    <mergeCell ref="M28:M30"/>
    <mergeCell ref="N28:N30"/>
    <mergeCell ref="Q25:Q27"/>
    <mergeCell ref="R25:R27"/>
    <mergeCell ref="A28:A30"/>
    <mergeCell ref="B28:B30"/>
    <mergeCell ref="C28:C30"/>
    <mergeCell ref="D28:D30"/>
    <mergeCell ref="E28:E30"/>
    <mergeCell ref="F28:F30"/>
    <mergeCell ref="G28:G29"/>
    <mergeCell ref="H28:H29"/>
    <mergeCell ref="K25:K27"/>
    <mergeCell ref="L25:L27"/>
    <mergeCell ref="M25:M27"/>
    <mergeCell ref="N25:N27"/>
    <mergeCell ref="O25:O27"/>
    <mergeCell ref="P25:P27"/>
    <mergeCell ref="P23:P24"/>
    <mergeCell ref="Q23:Q24"/>
    <mergeCell ref="R23:R24"/>
    <mergeCell ref="A25:A27"/>
    <mergeCell ref="B25:B27"/>
    <mergeCell ref="C25:C27"/>
    <mergeCell ref="D25:D27"/>
    <mergeCell ref="E25:E27"/>
    <mergeCell ref="F25:F27"/>
    <mergeCell ref="J25:J27"/>
    <mergeCell ref="J23:J24"/>
    <mergeCell ref="K23:K24"/>
    <mergeCell ref="L23:L24"/>
    <mergeCell ref="M23:M24"/>
    <mergeCell ref="N23:N24"/>
    <mergeCell ref="O23:O24"/>
    <mergeCell ref="A23:A24"/>
    <mergeCell ref="B23:B24"/>
    <mergeCell ref="C23:C24"/>
    <mergeCell ref="D23:D24"/>
    <mergeCell ref="E23:E24"/>
    <mergeCell ref="F23:F24"/>
    <mergeCell ref="M20:M21"/>
    <mergeCell ref="N20:N21"/>
    <mergeCell ref="O20:O21"/>
    <mergeCell ref="P20:P21"/>
    <mergeCell ref="Q20:Q21"/>
    <mergeCell ref="R20:R21"/>
    <mergeCell ref="R17:R18"/>
    <mergeCell ref="A20:A21"/>
    <mergeCell ref="B20:B21"/>
    <mergeCell ref="C20:C21"/>
    <mergeCell ref="D20:D21"/>
    <mergeCell ref="E20:E21"/>
    <mergeCell ref="F20:F21"/>
    <mergeCell ref="J20:J21"/>
    <mergeCell ref="K20:K21"/>
    <mergeCell ref="L20:L21"/>
    <mergeCell ref="L17:L18"/>
    <mergeCell ref="M17:M18"/>
    <mergeCell ref="N17:N18"/>
    <mergeCell ref="O17:O18"/>
    <mergeCell ref="P17:P18"/>
    <mergeCell ref="Q17:Q18"/>
    <mergeCell ref="Q4:Q5"/>
    <mergeCell ref="R4:R5"/>
    <mergeCell ref="A17:A18"/>
    <mergeCell ref="B17:B18"/>
    <mergeCell ref="C17:C18"/>
    <mergeCell ref="D17:D18"/>
    <mergeCell ref="E17:E18"/>
    <mergeCell ref="F17:F18"/>
    <mergeCell ref="J17:J18"/>
    <mergeCell ref="K17:K1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Śląski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2021-08-20T10:32:47Z</dcterms:created>
  <dcterms:modified xsi:type="dcterms:W3CDTF">2021-08-20T10:32:47Z</dcterms:modified>
</cp:coreProperties>
</file>