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en_skoroszyt" defaultThemeVersion="164011"/>
  <mc:AlternateContent xmlns:mc="http://schemas.openxmlformats.org/markup-compatibility/2006">
    <mc:Choice Requires="x15">
      <x15ac:absPath xmlns:x15ac="http://schemas.microsoft.com/office/spreadsheetml/2010/11/ac" url="C:\Users\kwiatek\Documents\"/>
    </mc:Choice>
  </mc:AlternateContent>
  <bookViews>
    <workbookView xWindow="0" yWindow="0" windowWidth="28800" windowHeight="11700"/>
  </bookViews>
  <sheets>
    <sheet name="Świętokrzyski ODR"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71" i="1" l="1"/>
  <c r="O71" i="1"/>
</calcChain>
</file>

<file path=xl/sharedStrings.xml><?xml version="1.0" encoding="utf-8"?>
<sst xmlns="http://schemas.openxmlformats.org/spreadsheetml/2006/main" count="265" uniqueCount="152">
  <si>
    <t>Plan operacyjny KSOW na lata 2020-2021 (z wyłączeniem działania 8 Plan komunikacyjny) - Świętokrzyski ODR - lipiec 2021</t>
  </si>
  <si>
    <t>L.p.</t>
  </si>
  <si>
    <t>Priorytet PROW</t>
  </si>
  <si>
    <t>Cel KSOW</t>
  </si>
  <si>
    <t>Działanie KSOW</t>
  </si>
  <si>
    <t>Nazwa/tytuł operacji</t>
  </si>
  <si>
    <t>Cel, przedmiot i temat operacji</t>
  </si>
  <si>
    <t>Forma realizacji operacji</t>
  </si>
  <si>
    <t>Wskaźniki monitorowania realizacji operacji</t>
  </si>
  <si>
    <t>Grupa docelowa</t>
  </si>
  <si>
    <t>Harmonogram / termin realizacji 
(w ujęciu kwartalnym)</t>
  </si>
  <si>
    <t>Budżet brutto operacji  
(w zł)</t>
  </si>
  <si>
    <t>Koszt kwalifikowalny operacji (w zł)</t>
  </si>
  <si>
    <t>Wnioskodawca</t>
  </si>
  <si>
    <t>Siedziba wnioskodawcy</t>
  </si>
  <si>
    <t>Wskaźnik</t>
  </si>
  <si>
    <t xml:space="preserve">Jednostka </t>
  </si>
  <si>
    <t>a</t>
  </si>
  <si>
    <t>b</t>
  </si>
  <si>
    <t>c</t>
  </si>
  <si>
    <t>d</t>
  </si>
  <si>
    <t>e</t>
  </si>
  <si>
    <t>f</t>
  </si>
  <si>
    <t>g</t>
  </si>
  <si>
    <t>h</t>
  </si>
  <si>
    <t>i</t>
  </si>
  <si>
    <t>j</t>
  </si>
  <si>
    <t>k</t>
  </si>
  <si>
    <t>l</t>
  </si>
  <si>
    <t>m</t>
  </si>
  <si>
    <t>n</t>
  </si>
  <si>
    <t>o</t>
  </si>
  <si>
    <t>p</t>
  </si>
  <si>
    <t>r</t>
  </si>
  <si>
    <t>s</t>
  </si>
  <si>
    <t>"Skracanie łańcuchów dostaw poprzez sprzedaż bezpośrednią jako innowacyjny sposób na poprawę dochodowości gospodarstw rolnych"</t>
  </si>
  <si>
    <t>Celem operacji jest zwiększenie wiedzy z zakresu innowacji w sprzedaży i przetwórstwie żywności na małą skalę, w tym prezentacja dobrych praktyk o charakterze proinnowacyjnym w zakresie krótkich łańcuchów dostaw, dystrybucji żywności i ich promocji (w tym szczególnie na przykładzie funkcjonującego e-bazarku świętokrzyskiego) oraz upowszechnienie informacji o nich wśród producentów z województwa świętokrzyskiego poprzez działania w radiu, telewizji i prasie o zasięgu wojewódzkim, a także tworzenie sieci kontaktów pomiędzy świętokrzyskimi rolnikami, wytwórcami żywności oraz osobami, instytucjami, firmami działającymi w branży rolniczej i rolno-spożywczej. Upowszechnienie informacji o strategii skracania łańcuchów dostaw umożliwi nawiązywanie nowych kontaktów między rolnikami i lokalnymi wytwórcami żywności, co dzięki działaniom brokerskim świętokrzyskiego zespołu SIR pozwoli na zawiązywanie nowych partnerstw i podejmowanie wspólnych inicjatyw na rzecz wdrażania innowacji w przemyśle rolno-spożywczym. Operacja, dzięki konferencji i wyjazdowi studyjnemu, umożliwi bezpośredni transfer aktualnej wiedzy merytorycznej z zakresu produkcji żywności na mała skalę oraz praktyczną prezentację nowatorskich rozwiązań w tej branży (organizacyjnych, marketingowych, dystrybucyjnych, promocyjnych). Działania upowszechnieniowe o zasięgu wojewódzkim będą czynnikiem aktywizującym producentów i przetwórców z województwa świętokrzyskiego do nawiązania współpracy z zespołem SIR i jednocześnie prezentacją dobrego przykładu w zakresie skracania łańcuchów dostaw jakim jest e-bazarek świętokrzyski.   
Przedmiotem operacji jest:
1. Organizacja trzydniowego krajowego wyjazdu studyjnego dla 30 osób połączonego z konferencją, podczas których nastąpi transfer wiedzy z ww. tematyki operacji (w tym wymiana doświadczeń i nawiązanie współpracy i kontaktów na potrzeby przyszłych grup operacyjnych) oraz zostaną zaprezentowane rozwiązania, które przyczyniły się do sukcesów prezentowanych rozwiązań/gospodarstw. 
2. Działania upowszechnieniowe polegające na: 
- druku dwustronnej ulotki informacyjno-promocyjnej skierowanej do producentów żywności i konsumentów prezentującej dobry przykład skracania łańcuchów dostaw jakim jest świętokrzyski e-bazarku oraz jej dystrybucja w prasie o zasięgu wojewódzkim (odpłatna), periodyku ŚODR Modliszewice "Aktualności Rolnicze" oraz za pośrednictwem doradców rolnych ŚODR,
- emisja (wraz z produkcją) radiowej rozmowy reklamowej o długości 120 sekund w rozgłośni radiowej o zasięgu wojewódzkim skierowanej do producentów żywności i konsumentów mówiącej o strategii skracania łańcuchów dostaw na przykładzie świętokrzyskiego e-bazarku, 
- emisja (wraz z produkcją i przekazaniem praw autorskich do materiału dla zlecającego) 2 programów telewizyjnych o długości 5 minut każdy, w telewizji naziemnej o zasięgu wojewódzkim wraz usługami towarzyszącymi (produkcja i emisja zapowiedzi programu telewizyjnego, produkcja i emisja bilbordu sponsorskiego) kierowanego do producentów żywności i konsumentów prezentujących dobry przykład skracania łańcuchów dostaw jakim jest świętokrzyski e-bazarku.</t>
  </si>
  <si>
    <t>konferencja</t>
  </si>
  <si>
    <t>liczba konferencji</t>
  </si>
  <si>
    <t>1</t>
  </si>
  <si>
    <t xml:space="preserve">
rolnicy i przetwórcy zainteresowani wdrażaniem innowacyjnych form przetwórstwa, sprzedaży oraz promocji żywności tradycyjnej i regionalnej oraz partnerzy i przedstawiciele jednostek doradztwa rolniczego zaangażowani w budowanie marki lokalnej regionu świętokrzyskiego 
</t>
  </si>
  <si>
    <t>II-IV 
kwartał</t>
  </si>
  <si>
    <t>ŚODR Modliszewice</t>
  </si>
  <si>
    <t>Modliszewice, 
ul. Piotrkowska 30, 
26-200 Końskie</t>
  </si>
  <si>
    <t>liczba uczestników</t>
  </si>
  <si>
    <t>wyjazd studyjny</t>
  </si>
  <si>
    <t>liczba wyjazdów studyjnych</t>
  </si>
  <si>
    <t>30</t>
  </si>
  <si>
    <t>działania upowszechnienie:
- reklama radiowa
- druk i kolportaż ulotki
- reklama telewizyjna 
  i bilbord sponsorski</t>
  </si>
  <si>
    <t>liczba radiowych rozmów reklamowych</t>
  </si>
  <si>
    <t>liczba emisji radiowych rozmów reklamowych</t>
  </si>
  <si>
    <t>liczba ulotek</t>
  </si>
  <si>
    <t>nakład druku ulotek
(w tym nakład kolportażu 
odpłatnego ulotki)</t>
  </si>
  <si>
    <t>40 000 
(w tym 
32 000)</t>
  </si>
  <si>
    <t>liczba programów telewizyjnych</t>
  </si>
  <si>
    <t>liczba emisji programów telewizyjnych (w tym liczba powtórnych emisji)</t>
  </si>
  <si>
    <t>8 
(w tym 6 powtórzeń)</t>
  </si>
  <si>
    <t>liczba zapowiedzi  programów telewizyjnych i liczba ich emisji</t>
  </si>
  <si>
    <t xml:space="preserve">2 zapowiedzi, 4 emisje </t>
  </si>
  <si>
    <t>liczba bilbordów sponsorskich 
i liczba ich emisji</t>
  </si>
  <si>
    <t>2 bilbordy, 
16 emisji</t>
  </si>
  <si>
    <t>„Innowacje, Kreatywność, Aktywność, Rozwój – IKAR. Transfer doświadczeń z działań związanych z rozwojem obszarów wiejskich”</t>
  </si>
  <si>
    <t>Celem operacji jest aktywizacja mieszkańców z terenów wiejskich, zachęcanie ich do współpracy i inspirowanie do rozwoju przedsiębiorczości w zakresie lokalnego przetwórstwa, sprzedaży, turystyki oraz inicjowanie i wspieranie współpracy partnerskiej producentów, przedsiębiorców, organizacji pozarządowych, instytucji doradczych, jednostek naukowych i innych podmiotów branży rolno-spożywczej do kreowania innowacyjnych rozwiązań w tym zakresie (m.in. organizacyjnych, marketingowych, dystrybucyjnych itp.).
Przedmiotem operacji jest organizacja 3-dniowego krajowego wyjazdu studyjnego, podczas którego zaprezentowane zostaną wdrożone do praktyki rolniczej i okołorolniczej rozwiązania z ww. zakresu, na przykładzie podmiotów, które odniosły sukces, i które stanowić będą inspirację dla uczestników wyjazdu do podejmowania wspólnych inicjatyw na rzecz wdrażania rozwiązań innowacyjnych.</t>
  </si>
  <si>
    <t>rolnicy, przedstawiciele podmiotów/instytucji zaangażowanych w rozwój obszarów wiejskich przedsiębiorcy i doradcy rolni z terenu województwa świętokrzyskiego</t>
  </si>
  <si>
    <t>III-IV 
kwartał</t>
  </si>
  <si>
    <t>"Właściwości i wykorzystanie ziół użytkowych, promocja i dystrybucja produktów ziołowych jako innowacja dla produkcji ogrodniczej i przetwórstwa  w regionie świętokrzyskim"</t>
  </si>
  <si>
    <t xml:space="preserve">Celem operacji jest zapoznanie jej uczestników z innowacyjnymi rozwiązaniami w zakresie upraw zielarskich (transfer wiedzy od nauki do praktyki, wymiana doświadczeń), co przyczyni się do nawiązania partnerskiej współpracy pomiędzy różnymi instytucjami i podmiotami sfery naukowej, sfery doradczej i producentami, ukierunkowanej na poprawę rentowności i konkurencyjności gospodarstw ogrodniczych, a w szerszej perspektywie da możliwość nawiązania współpracy (utworzenia grupy branżystów) ukierunkowanej na rozwój tej gałęzi rolnictwa, w tym również wdrażania innowacyjnych rozwiązań z zakresu organizacji zbytu, promocji, agrotechniki, marketingu ziół. użytkowych.  
Przedmiotem operacji jest organizacja dwudniowego wyjazdu studyjnego połączonego z blokiem wykładowym dla rolników z terenu województwa świętokrzyskiego z zakresu przedmiotowej tematyki operacji pozwalającego osiągnąć zamierzone cele. </t>
  </si>
  <si>
    <t>rolnicy (producenci sektora ogrodniczego zainteresowani rozszerzeniem palety oferowanego produktu), przedstawiciele grup producenckich, rolniczych jednostek doradczych, szkół rolniczych, instytucji/podmiotów działających na rzecz rozwoju sektora ogrodniczego i przetwórczego, jednostek naukowych, instytutów badawczych, uniwersytetów rolniczych</t>
  </si>
  <si>
    <t xml:space="preserve">
"Ekologiczna uprawa i przetwórstwo warzyw i owoców jako innowacja dla produkcji ogrodniczej gospodarstw regionu sandomierskiego"</t>
  </si>
  <si>
    <t xml:space="preserve">Celem operacji jest zapoznanie jej uczestników z innowacyjnymi rozwiązaniami w zakresie ogrodniczych upraw ekologicznych, co przyczyni się do nawiązania partnerskiej współpracy pomiędzy różnymi instytucjami i podmiotami sfery naukowej, sfery doradczej a producentami, ukierunkowanej na poprawę rentowności i konkurencyjności gospodarstw ogrodniczych, a w szerszej perspektywie da możliwość nawiązania współpracy (utworzenia grupy branżystów) ukierunkowanej na rozwój tej gałęzi rolnictwa, w tym również wdrażanie innowacyjnych rozwiązań z zakresu organizacji zbytu, promocji, agrotechniki, marketingu produktów ekologicznych. 
Przedmiotem operacji jest organizacja i przeprowadzenie 2-dniowego seminarium połączonego z wyjazdem studyjnym dla 25 rolników z terenu województwa świętokrzyskiego z zakresu przedmiotowej tematyki operacji. </t>
  </si>
  <si>
    <t>seminarium 
z wyjazdem studyjny</t>
  </si>
  <si>
    <t>liczba seminariów 
z wyjazdem studyjnym</t>
  </si>
  <si>
    <t>"Nawiązywanie kontaktów między podmiotami zainteresowanymi utworzeniem Lokalnego Partnerstwa ds. Wody w powiecie koneckim"</t>
  </si>
  <si>
    <t>Celem operacji jest zainicjowanie współpracy oraz stworzenie sieci kontaktów miedzy lokalnym społeczeństwem a instytucjami i urzędami  na terenie powiatu koneckiego, w zakresie gospodarki wodnej na obszarach wiejskich, w tym zapoznanie się z innowacyjnymi rozwiązaniami stosowanymi w racjonalnym gospodarowaniu wodą, ze szczególnym uwzględnieniem rolnictwa. Operacja umożliwi wzajemne poznanie zakresów działania i potrzeb związanych z gospodarowaniem wodą członków LPW, zdiagnozowanie sytuacji w zakresie zarządzania zasobami wodnymi pod kątem potrzeb rolnictwa i mieszkańców obszarów wiejskich powiatu koneckiego (przeanalizowanie problemów oraz potencjalnych innowacyjnych możliwości ich rozwiązania), a także upowszechnianie dobrych praktyk w zakresie gospodarki wodnej i oszczędnego gospodarowania nią w rolnictwie i na obszarach wiejskich.
Przedmiotem operacji jest organizacja i przeprowadzenie 4 spotkań dla 100 przedstawicieli grupy docelowej operacji, których efektem będzie powołanie pilotażowego Lokalnego Partnerstwa ds. Wody, obejmującego swym zasięgiem powiat konecki, w którego skład wejdą przedstawiciele administracji publicznej, rolników, doradztwa rolniczego, nauki oraz opracowanie raportu na temat obecnej sytuacji wodnej w powiecie koneckim.</t>
  </si>
  <si>
    <t>spotkanie</t>
  </si>
  <si>
    <t>liczba spotkań</t>
  </si>
  <si>
    <t>Przedstawiciele Państwowego Gospodarstwa Wodnego Wody Polskie, administracji publicznej, spółki wodnej, izby rolniczej, lasów państwowych, instytutów naukowych/ uczelni rolniczych, organizacji pozarządowych, rolnicy, właściciele stawów rybnych, przedstawiciele podmiotów doradczych, przedsiębiorcy mający oddziaływanie na stan wód na danym terenie, inne podmioty zainteresowane tematem.</t>
  </si>
  <si>
    <t>raport</t>
  </si>
  <si>
    <t>liczba raportów</t>
  </si>
  <si>
    <t>nakład drukowany 
(dodatkowo, publikacja dostępna będzie online bez ograniczeń)</t>
  </si>
  <si>
    <t>"Nowoczesna uprawa ziemniaka 
z zachowaniem zasad bioasekuracji"</t>
  </si>
  <si>
    <t xml:space="preserve">Celem operacji jest transfer najnowszej wiedzy merytorycznej 
z zakresu upraw ziemniak, w tym innowacyjnych rozwiązań stosowanych w tej produkcji (agrotechnika, nawadnianie, przechowywanie), a także lokalny i krajowy rozwoju tej branży 
m.in. poprzez zidentyfikowanie jej aktualnych problemów oraz zaprezentowanie możliwych działań zaradczych. Operacja umożliwi przedstawienie i zapoznanie producentów z możliwościami restrukturyzacji całej branży m.in. poprzez wyeliminowanie nieprawidłowości rynkowych i fitosanitarnych (poprawna agrotechnika, nowoczesne technologie uprawy, bioasekuracja, Program dla Polskiego Ziemniaka) oraz możliwości wsparcia sprzedaży poprzez ich promocję oraz zrzeszanie się producentów.
Przedmiotem operacji jest opracowanie materiału wideo, który umożliwi osiągnięcie zakładanych celów operacji poprzez jego publikację m.in. na stronie internetowej, kanale YT ŚODR Modliszewice i mediach społecznościowych.   </t>
  </si>
  <si>
    <t>film</t>
  </si>
  <si>
    <t>liczba filmów</t>
  </si>
  <si>
    <t xml:space="preserve">
rolnicy/producenci ziemniaka, przedstawiciele jednostek doradztwa rolniczego, jednostek i instytutów badawczych oraz instytucji, firm prywatnych i jednostek związanych z branżą ziemniaka   
</t>
  </si>
  <si>
    <t>IV 
kwartał</t>
  </si>
  <si>
    <t xml:space="preserve">"Sieciowanie kontaktów jako element  organizacyjnej innowacji wśród producentów ekologicznych z województwa świętokrzyskiego" </t>
  </si>
  <si>
    <t xml:space="preserve">Celem operacji jest rozwój współpracy pomiędzy producentami ekologicznymi z województwa świętokrzyskiego ukierunkowanej na podejmowanie wspólnych inicjatyw (w zakresie produkcji, organizacji sprzedaży, marketingu), w tym również nawiązanie kontaktów z producentami ekologicznymi z całej Polski, przedstawicielami branży rolnictwa ekologicznego (przedsiębiorcy, producenci środków produkcji, sprzedawcy, przetwórcy, jednostki certyfikujące i wdrażające systemy jakości) oraz naukowcami z jednostek badawczych i uczelni rolniczych specjalizujących się w problemach rolnictwa ekologicznego. 
Przedmiotem operacji jest zorganizowanie stoiska wystawienniczego oraz konferencji na jednych z największych targów ekologicznych w Polsce „ECO-STYLE” organizowanych przez Targi Kielce. </t>
  </si>
  <si>
    <t>stoisko wystawiennicze</t>
  </si>
  <si>
    <t>liczba stoisk wystawienniczych</t>
  </si>
  <si>
    <t xml:space="preserve">rolnicy indywidualni z sektora ekologicznego, przedstawiciele jednostek doradczych, jednostek podmioty certyfikujące rolnictwo ekologiczne/prowadzące i wdrażające systemy jakości, przedstawiciele jednostek naukowych/uczelni rolniczych/instytutów badawczych, firmy wspierające rozwój produkcji ekologicznej   </t>
  </si>
  <si>
    <t>III</t>
  </si>
  <si>
    <t>liczba podmiotów 
na stoisku wystawienniczym</t>
  </si>
  <si>
    <t>"Zintegrowanie usług okołorolniczych w województwie świętokrzyskim jako innowacyjne narzędzie rozwoju obszarów wiejskich"</t>
  </si>
  <si>
    <t>Celem operacji jest zainicjowanie i rozwój współpracy między podmiotami i osobami działających w branży turystycznej, gastronomicznej, Kołami Gospodyń Wiejskich, rolnikami, producentami żywności na małą skalę oraz wskazanie im innowacyjnych kierunków działań mogących prowadzić do powstania zintegrowanego systemu współpracy skupiającego różnego rodzaju działalności okołorolnicze, przy szczególnym wykorzystaniu walorów regionalnych (turystyka i agroturystyka), sieci tematycznych (szlaki kulinarne, enoturystyczne) i regionalnej żywności wysokiej jakości (żywność tradycyjna wytwarzana na bazie regionalnych receptur, sprzedaż w ramach krótkich łańcuchów dostaw) oraz w oparciu o dobre przykłady, które odniosły sukces. Operacja pozwoli zaprezentować możliwości łączenia różnych form działalności okołorolniczych, w tym przy współpracy kilku podmiotów, co umożliwi poprawę ich dochodowości, a tym samym wpłynie na rozwój obszarów wiejskich oraz kreowanie ich wizerunku jako miejsca ciekawego do wypoczynku oraz z dostępem do zdrowej żywności.
Przedmiotem operacji jest:                                                                                                                          1. Organizacja jednodniowej konferencji, podczas której nastąpi transfer wiedzy z przedmiotowej tematyki operacji, wymiana doświadczeń, nawiązanie współpracy i budowanie sieci kontaktów między uczestnikami/różnymi podmiotami i doradcami wspierającymi wdrażanie innowacji na obszarach wiejskich. Konferencja połączona zostanie z degustacją potraw i produktów tradycyjnych, regionalnych, lokalnych regionu świętokrzyskiego jako dobrego przykładu działalności okołorolniczej na obszarach wiejskich.                                                                                                                                                            2. Opracowanie publikacji (w tym: projekt graficzny, skład, korekta redakcyjna, druk i dostawa; zbieranie materiałów i dokumentacji zdjęciowej), która wspomagać będzie transfer wiedzy nt. usług okołorolniczych jako innowacyjnego podejścia do rozwoju obszarów wiejskich na przykładzie lokalnych przedsięwzięć i w oparciu o żywność tradycyjną, jak również będzie źródłem informacji i inspiracją do rozpoczęcia bądź rozwoju działalności okołorolniczej na bazie zasobów gospodarstw rolnych. Rozpowszechnienie publikacji wśród rolników oraz podmiotów i instytucji działających na rzecz rozwoju obszarów wiejskich przyczyni się do zwiększenia skuteczności transferu wiedzy oraz umożliwi budowanie sieci kontaktów między podmiotami już prowadzącymi takie działalności oraz zupełnie nowymi (możliwość wzajemnej identyfikacji, wymiana doświadczeń, podejmowanie wspólnych inicjatyw).</t>
  </si>
  <si>
    <t>Konferencja</t>
  </si>
  <si>
    <t>rolnicy, właściciele gospodarstw agroturystycznych, producenci żywności na małą skalę, przedsiębiorcy, członkowie  KGW,  przedstawiciele jednostek doradztwa rolniczego z województwa świętokrzyskiego oraz podmiotów i instytucji działających na rzecz  rozwoju obszarów wiejskich, osoby zainteresowane tematyką</t>
  </si>
  <si>
    <t>II-IV
kwartał</t>
  </si>
  <si>
    <t>Publikacja</t>
  </si>
  <si>
    <t>Liczba publikacji</t>
  </si>
  <si>
    <t xml:space="preserve">Nakład </t>
  </si>
  <si>
    <t>"Przeciwdziałanie skutkom suszy w uprawach warzyw gruntowych z wykorzystaniem innowacyjnych rozwiązań"</t>
  </si>
  <si>
    <t xml:space="preserve">Celem operacji jest transfer wiedzy z zakresu innowacyjnych rozwiązań technicznych i technologicznych przeciwdziałającym skutkom suszy w zakresie uprawy warzyw gruntowych, a także wymiana doświadczeń między rolnikami z tej branży i przedstawicielami jednostek naukowych i badawczych, które przyczynią się do nawiązania partnerskiej współpracy pomiędzy różnymi instytucjami, podmiotami sfery naukowe i doradczej oraz producentami, ukierunkowanej na poprawę rentowności i konkurencyjności gospodarstw ogrodniczych, a w szerszej perspektywie da możliwość nawiązania współpracy (utworzenia grupy branżystów) ukierunkowanej na rozwój tej gałęzi rolnictwa, m.in. poprzez wdrażanie innowacyjnych rozwiązań będących efektem nawiązanej współpracy.  
Przedmiotem operacji jest organizacja dwudniowego wydarzenia tj. konferencji (przekazanie wiedzy teoretycznej) połączonej z wyjazdem studyjnym, podczas którego zaprezentowane zostaną aspekty praktyczne z zakresu przedmiotowej tematyki operacji (pokazy/prezentacje w terenie) pozwalającej osiągnąć zamierzone cele.                                    </t>
  </si>
  <si>
    <t xml:space="preserve">konferencja </t>
  </si>
  <si>
    <t xml:space="preserve">rolnicy z woj. świętokrzyskiego specjalizujący się w produkcji warzyw gruntowych,
przedstawiciele instytucji naukowych, w tym nauczyciele szkół rolniczych, przedstawiciele grup producenckich i rolniczych jednostek doradczych  z województwa świętokrzyskiego
</t>
  </si>
  <si>
    <t xml:space="preserve">II -III      kwartał </t>
  </si>
  <si>
    <t xml:space="preserve">„Innowacyjne rozwiązania w zakresie uprawy leszczyny i mechanicznego zbioru 
orzechów laskowych”
</t>
  </si>
  <si>
    <t xml:space="preserve">Celem operacji jest rozwój i wsparcie producentów orzechów laskowych z województwa świętokrzyskiego poprzez zapoznanie ich z innowacyjnymi rozwiązaniami w zakresie uprawy leszczyny i mechanicznego zbioru orzechów laskowych oraz transfer najnowszej wiedzy merytorycznej dotyczącej tej gałęzi produkcji (agrotechnika, uprawa, zbiór, nowoczesne rozwiązania) przekazanej przez przedstawicieli jednostek naukowych. Operacja pozwoli na nawiązanie kontaktów między samymi producentami orzechów laskowych z województwa świętokrzyskiego i na wymianę doświadczeń między nimi, a także na nawiązanie współpracy z przedstawicielami jednostek naukowych i badawczych zajmujących się problematyką upraw leszczyny, co w dalszej perspektywie da możliwość nawiązania współpracy (utworzenia grupy branżystów) ukierunkowanej na rozwój tej gałęzi rolnictwa, a tym samym na poprawę rentowności i konkurencyjności gospodarstw ogrodniczych i przedstawicieli tej branży. 
Przedmiotem operacji jest organizacja dwudniowego wydarzenia tj. konferencji (przekazanie wiedzy teoretycznej) połączonej z wyjazdem studyjnym (uzupełnienie wiedzy teoretycznej aspektami praktycznymi tj. pokazami w terenie) dla rolników z terenu województwa świętokrzyskiego z zakresu przedmiotowej tematyki operacji pozwalającego osiągnąć zamierzone cele.        </t>
  </si>
  <si>
    <t xml:space="preserve">producenci orzechów laskowych i rolnicy zainteresowani uprawą  leszczyny z woj. świętokrzyskiego,  przedstawiciele jednostek doradztwa rolniczego, szkół rolniczych, instytucji i podmiotów działających na rzecz rozwoju sektora ogrodniczego z województwa świętokrzyskiego
</t>
  </si>
  <si>
    <t xml:space="preserve">III-IV  
kwartał </t>
  </si>
  <si>
    <t xml:space="preserve">"Innowacje techniczne w pielęgnacji sadów 
i mechanicznym zbiorze owoców"
</t>
  </si>
  <si>
    <t xml:space="preserve">Celem operacji jest zaprezentowanie w postaci cyfrowej najnowszych rozwiązań technicznych i technologicznych stosowanych w pielęgnacji sadów i mechanicznym zbiorze owoców, które podnoszą konkurencyjności gospodarstw ogrodniczych oraz przekazanie najnowszej, wyspecjalizowanej wiedzy branżowej (agrotechnika, technologia, zabiegi, nawożenie, organizacja zbytu) w zakresie upraw sadowniczych. Zebrane informacje i zaprezentowane rozwiązania stanowić będą źródło wiedzy dla ogrodników z ww. zakresu, a tym samym przyczynią się do upowszechnienia informacji o innowacyjnych rozwiązaniach dostępnych dla sektora ogrodniczego oraz stanowić będą inspirację do wdrażania takich rozwiązań w swoich gospodarstwach. 
Przedmiotem operacji jest opracowanie 3 filmów z zakresu przedmiotowej tematyki operacji, które udostępnione zostaną ogrodnikom za pośrednictwem mediów cyfrowych oraz wykorzystywane będą jako materiały dydaktyczne, co z kolei pozwoli osiągnąć zamierzone cele operacji.  </t>
  </si>
  <si>
    <t>rolnicy indywidualni (producenci owoców), grupy producentów owoców, przedstawiciele jednostek doradczych, przedstawicieli szkół rolniczych, inne osoby/podmioty zainteresowane tematem</t>
  </si>
  <si>
    <t>"Stare odmiany zbóż szansą poprawy 
konkurencyjności gospodarstw ekologicznych"</t>
  </si>
  <si>
    <t>Celem operacji jest przekazanie kompleksowej wiedzy z zakresu uprawy starych odmian zbóż o wysokich walorach prozdrowotnych (agrotechnika, walory uprawowe, technologia uprawy, zdrowotność) oraz o sposobach ich wykorzystania i przetwarzania, ze szczególnym uwzględnieniem zastosowania w produkcji ekologicznej. Realizacja operacji umożliwi zaprezentowanie rolnikom z województwa świętokrzyskiego korzyści wynikających z uprawy starych odmian zbóż oraz da możliwość stworzenia sieci kontaktów (nawiązania współpracy) między gospodarstwami, które chcą uprawiać takie rodzaje zbóż oraz jednostkami naukowymi i badawczymi zajmującymi się takimi uprawami.  
Przedmiotem operacji jest organizacja dwudniowej konferencji, podczas której nastąpi transfer wiedzy z przedmiotowej tematyki operacji, wymiana dotychczasowych doświadczeń, nawiązanie współpracy i budowanie sieci kontaktów między rolnikami zainteresowanymi takim rodzajem produkcji oraz naukowcami prowadzącymi badania nad tymi odmianami.</t>
  </si>
  <si>
    <t>rolnicy z woj. świętokrzyskiego zajmujący się produkcją ekologiczną lub chcący przystąpić do rolnictwa ekologicznego, przedstawiciele instytutów badawczych, jednostek naukowych i doradczych, firm i innych podmiotów działających na rzecz rolnictwa ekologicznego  z województwa świętokrzyskiego</t>
  </si>
  <si>
    <t>III
kwartał</t>
  </si>
  <si>
    <t>"Konserwujące techniki uprawy gleby i siewu
szansą na poprawę dochodowości produkcji roślinnej"</t>
  </si>
  <si>
    <t>Celem operacji jest zaprezentowanie rozwiązań w produkcji roślinnej, które mogą wpłynąć na poprawę wyników produkcyjnych, ułatwić restrukturyzację i modernizację gospodarstw, ze szczególnym uwzględnieniem zmniejszenia kosztów produkcji i negatywnego wpływu warunków klimatycznych na plonowanie roślin. Operacja umożliwi przedstawienie rolnikom konkretnych rozwiązań uprawy i siewu w warunkach często pojawiających się niedoborów wody, w tym szczególnie korzyści wynikających z zaniechania uprawy płużnej na rzecz uprawy uproszczonej oraz nawiązanie współpracy rolników (praktyków) z naukowcami (twórcy badań, rozwiązań i metodyk) w ww. zakresie. 
Przedmiotem operacji jest organizacja dwudniowego krajowego wyjazdu studyjnego dla 25 osób do instytutów badawczych, które prowadzą badania z zakresu konserwujących technik uprawy gleby i siewu oraz do gospodarstw, które je stosują w praktyce, a także przeprowadzenie jednodniowej konferencji w siedzibie ŚODR Modliszewice dla 50 osób na temat upraw roślin białkowych w różnych systemach i ich wykorzystania w żywieniu zwierząt połączonej z prezentacją kolekcji roślin białkowych na polu doświadczalnym ŚODR Modliszewice i pokazem siewu w technologii bezorkowej przy wykorzystaniu najnowszych dostępnych maszyn, co pozwoli osiągnąć planowane cele operacji.</t>
  </si>
  <si>
    <t>rolnicy z woj. świętokrzyskiego prowadzący produkcję roślinną, przedstawiciele instytutów badawczych i jednostek naukowych, branżyści z jednostek doradztwa rolniczego z województwa świętokrzyskiego</t>
  </si>
  <si>
    <t>II-III
kwartał</t>
  </si>
  <si>
    <t>25</t>
  </si>
  <si>
    <t>liczba uczestników konferencji</t>
  </si>
  <si>
    <t>50</t>
  </si>
  <si>
    <t>pokaz</t>
  </si>
  <si>
    <t>liczba pokazów</t>
  </si>
  <si>
    <t>liczba uczestników pokazu</t>
  </si>
  <si>
    <t>"Gospodarstwa demonstracyjne jako efektywny instrument transferu innowacji w rolnictwie"</t>
  </si>
  <si>
    <t xml:space="preserve">Celem operacji jest rozwój sieci gospodarstw demonstracyjnych w województwie świętokrzyskim poprzez zapoznanie rolników zainteresowanych prowadzeniem takiej działalności z ideą istnienia sieci takich gospodarstw, w tym sposobu ich zakładania i funkcjonowania oraz korzyści wynikających z prowadzenia takich gospodarstw poprzez praktyczną prezentację obiektów już funkcjonujących. Operacja umożliwi stworzenie i rozwój sieci kontaktów między rolnikami zainteresowanymi prowadzeniem gospodarstw demonstracyjnych jako jednego z najefektywniejszy sposobów transferu wiedzy i informacji na temat stosowanych w produkcji rolnej innowacji, nowych osiągnięć nauki i techniki oraz umożliwiających wymianę doświadczeń pomiędzy rolnikami. 
Przedmiotem operacji jest organizacja dwudniowego krajowego wyjazdu studyjnego do funkcjonujących gospodarstw demonstracyjnych, które odniosły sukces, i które będą inspiracją do rozwoju sieci takich gospodarstw w województwie świętokrzyskim, co pozwoli osiągnąć planowane cele operacji. Wyjazd studyjny uzupełniony będzie blokiem wykładowym zawierającym najważniejsze informacje merytoryczne dotyczące zakładania, funkcjonowania i finansowania gospodarstw demonstracyjnych, a także ich sieciowania na poziomie krajowym. </t>
  </si>
  <si>
    <t xml:space="preserve">rolnicy z województwa świętokrzyskiego zainteresowani przystąpieniem do sieci gospodarstw demonstracyjnych, przedstawiciele jednostek doradztwa rolniczego, przedstawiciele innych podmiotów zaangażowanych w rozwój obszarów wiejskich i dywersyfikację działalności rolniczej </t>
  </si>
  <si>
    <t>III-IV
kwartał</t>
  </si>
  <si>
    <t>"Nowoczesna i bezpieczna uprawa ziemniaka 
w województwie świętokrzyskim"</t>
  </si>
  <si>
    <t xml:space="preserve">Celem operacji jest transfer najnowszej wiedzy merytorycznej z zakresu upraw ziemniak, w tym innowacyjnych rozwiązań technicznych, technologicznych i organizacyjnych stosowanych w tej produkcji (w tym prezentacja dobrych przykładów w tym zakresie), a także umożliwienie nawiązania kontaktów między producentami ziemniaków z województwa świętokrzyskiego, dzięki czemu będą mogli podejmować wspólne inicjatywy dla lokalnego i krajowego rozwoju tej branży, w tym udział w Programie dla Polskiego Ziemniaka. Operacja umożliwi przedstawienie i zapoznanie producentów z możliwościami restrukturyzacji całej branży, poprzez wyeliminowanie nieprawidłowości rynkowych i fitosanitarnych, jak również możliwości wsparcia sprzedaży ziemniaków poprzez ich promocję jako polskich produktów żywnościowych w ramach akcji Polska smakuje i Produkt Polski.
Przedmiotem operacji jest organizacja dwóch konferencji dla rolników/producentów ziemniaków z województwa świętokrzyskiego, które umożliwią osiągnięcie zakładanych celów operacji, w tym przede wszystkim umożliwią nawiązanie kontaktów między producentami, wymianę doświadczeń i zapoznanie się z Programem dla Polskiego Ziemianka w kontekście lokalnej produkcji. </t>
  </si>
  <si>
    <t>2</t>
  </si>
  <si>
    <t xml:space="preserve">
rolnicy/producenci ziemniaków 
z woj. świętokrzyskiego, przedstawiciele jednostek doradztwa rolniczego, jednostek i instytutów badawczych oraz instytucji, firm prywatnych i innych podmiotów związanych z branżą ziemniaka   
</t>
  </si>
  <si>
    <t>„Grupy producentów rolnych i ich związki jako innowacyjna forma zrzeszania się rolników w oparciu o dobre przykłady”</t>
  </si>
  <si>
    <t>Celem operacji jest nawiązywanie kontaktów między rolnikami/podmiotami zainteresowaniami uczestnictwem w różnych formach zrzeszania się, w tym zwiększenie ich wiedzy merytorycznej w tym zakresie oraz zaprezentowanie dobrych praktyk na przykładzie funkcjonowania grup producentów rolnych. Operacja umożliwi zawiązanie nowych partnerstw biznesowych/utworzenie nowych grup branżowych, które wpływ będą miały na rozwój świętokrzyskiego rolnictwa poprzez podejmowanie wspólnych inicjatyw. Nawiązane kontakty, powstałe partnerstwa i wypracowane, wzajemne zaufanie pozwolą na podejmowanie kolejnych inicjatyw, w tym m.in. realizacji projektów innowacyjnych.
Przedmiotem operacji jest organizacja dwudniowego krajowego wyjazdu studyjnego do grup producentów rolnych, które dzięki współpracy jej członków/rolników i wdrażaniu innowacyjnych rozwiązań odniosły sukces.</t>
  </si>
  <si>
    <t xml:space="preserve">rolnicy, przedsiębiorcy z branży rolnej/przetwórczej/spożywczej z woj. świętokrzyskiego, przedstawiciele  jednostek doradztwa rolniczego z woj. świętokrzyskiego, grup producenckich, jednostek naukowych, instytutów badawczych, uniwersytetów rolniczych </t>
  </si>
  <si>
    <t>"Dobór odmian i integrowana ochrona roślin jako podstawa nowoczesnej i efektywnej uprawy zbóż i bobowatych"</t>
  </si>
  <si>
    <r>
      <t xml:space="preserve">Celem operacji jest transfer najnowszej i kompleksowej wiedzy z zakresu agrotechniki, ochrony i doboru odmian w uprawach zbóż oraz bobowatych grubo- i drobnonasiennych, w tym soi, a także stosowanych w tym rodzaju produkcji innowacyjnych rozwiązań technicznych i technologicznych. Operacja umożliwi zaprezentowanie w praktyce najnowszych odmiany roślin zbożowych i bobowatych na przykładzie wzorcowo prowadzonych upraw w ramach Porejestrowego Doświadczalnictwa Odmianowego oraz zapoznanie z zasadami integrowanej ochrony, ze szczególnym uwzględnieniem identyfikacji organizmów szkodliwych i określeniem progów szkodliwości (dla szkodników, chorób, chwastów). Operacja umożliwi ponadto nawiązanie kontaktów między producentami zbóż, branżystami zajmującymi się produkcją roślinną z doradztwa rolniczego i naukowcami/pracownikami Stacji Doświadczalnej Oceny Odmiany, które zapewnią transfer wiedzy i mogą stać się podwaliną dla nowych inicjatyw (badań, metodyk, doświadczeń).
</t>
    </r>
    <r>
      <rPr>
        <sz val="11"/>
        <rFont val="Calibri"/>
        <family val="2"/>
        <scheme val="minor"/>
      </rPr>
      <t xml:space="preserve"> 
Przedmiotem operacji jest organizacja jednodniowego krajowego wyjazdu studyjnego do Stacji Doświadczalnej Oceny Odmian, który obejmować będzie przekazanie wiedzy teoretycznej w postaci wykładów (szeroki blok wykładów merytorycznych) oraz wiedzy praktycznej w postaci warsztatowej na polach doświadczalnych (rozpoznawanie szkodników, prezentacja nowych odmian zbóż), co pozwoli na osiągniecie planowanego celu operacji.</t>
    </r>
  </si>
  <si>
    <t>rolnicy/producenci zbóż i bobowatych z województwa świętokrzyskiego, branżyści/przedstawiciele jednostek doradztwa rolniczego, naukowcy/pracownicy jednostek badawczych i instytutów naukowych i Stacji Doświadczalnej Oceny Odmiany</t>
  </si>
  <si>
    <t>III kwartał</t>
  </si>
  <si>
    <t>„Nawiązywanie kontaktów pomiędzy podmiotami zainteresowanymi utworzeniem Lokalnych Partnerstw ds. Wody (LPW) w województwie świętokrzyskim”</t>
  </si>
  <si>
    <t xml:space="preserve">
Celem operacji jest zainicjowanie współpracy oraz stworzenie sieci kontaktów między lokalnym społeczeństwem a instytucjami i jednostkami samorządowymi w zakresie gospodarki wodnej na obszarach wiejskich ze szczególnym uwzględnieniem rolnictwa. Operacja ma na celu wzajemne poznanie zakresów działania i potrzeb związanych z gospodarowaniem wodą członków LPW oraz diagnozę sytuacji w zakresie zarządzania zasobami wody pod kątem potrzeb rolnictwa i mieszkańców obszarów wiejskich danego powiatu – analiza problemów oraz potencjalnych możliwości ich rozwiązania, upowszechnianie dobrych praktyk w zakresie gospodarki wodnej i oszczędnego gospodarowania nią w rolnictwie i na obszarach wiejskich.
Przedmiotem operacji jest organizacja 24 spotkań w ramach Lokalnych Partnerstw ds. Wody, obejmujących swym zasięgiem wszystkie powiaty na terenie województwa świętokrzyskiego.
                                       </t>
  </si>
  <si>
    <t>24</t>
  </si>
  <si>
    <t>przedstawiciele Państwowego Gospodarstwa Wodnego Wody Polskie, administracji publicznej, spółki wodnej, izby rolniczej, lasów państwowych, parków narodowych i krajobrazowych, instytutów naukowych/ uczelni rolniczych, organizacji pozarządowych; rolnicy, właściciele stawów rybnych,
przedstawiciele podmiotów doradczych, przedsiębiorcy mający oddziaływanie na stan wód na danym terenie, inne podmioty zainteresowane tematem</t>
  </si>
  <si>
    <t>I-IV 
kwartał</t>
  </si>
  <si>
    <t>480</t>
  </si>
  <si>
    <t>Operacje własne</t>
  </si>
  <si>
    <t>Liczba</t>
  </si>
  <si>
    <t>Kwota</t>
  </si>
  <si>
    <t>Razem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</si>
</sst>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charset val="238"/>
      <scheme val="minor"/>
    </font>
    <font>
      <b/>
      <sz val="11"/>
      <color rgb="FF000000"/>
      <name val="Calibri"/>
      <family val="2"/>
      <charset val="238"/>
    </font>
    <font>
      <sz val="10"/>
      <name val="Arial CE"/>
      <charset val="238"/>
    </font>
    <font>
      <sz val="11"/>
      <name val="Calibri"/>
      <family val="2"/>
    </font>
    <font>
      <sz val="12"/>
      <name val="Calibri"/>
      <family val="2"/>
    </font>
    <font>
      <sz val="11"/>
      <name val="Calibri"/>
      <family val="2"/>
      <charset val="238"/>
    </font>
    <font>
      <sz val="11"/>
      <name val="Calibri"/>
      <family val="2"/>
      <scheme val="minor"/>
    </font>
    <font>
      <sz val="12"/>
      <color theme="1"/>
      <name val="Calibri"/>
      <family val="2"/>
      <charset val="238"/>
      <scheme val="minor"/>
    </font>
    <font>
      <sz val="8"/>
      <color theme="1"/>
      <name val="Calibri"/>
      <family val="2"/>
      <charset val="238"/>
      <scheme val="minor"/>
    </font>
  </fonts>
  <fills count="6">
    <fill>
      <patternFill patternType="none"/>
    </fill>
    <fill>
      <patternFill patternType="gray125"/>
    </fill>
    <fill>
      <patternFill patternType="solid">
        <fgColor rgb="FF99CC00"/>
        <bgColor rgb="FF77BC65"/>
      </patternFill>
    </fill>
    <fill>
      <patternFill patternType="solid">
        <fgColor theme="0"/>
        <bgColor indexed="64"/>
      </patternFill>
    </fill>
    <fill>
      <patternFill patternType="solid">
        <fgColor theme="0"/>
        <bgColor rgb="FF99CC00"/>
      </patternFill>
    </fill>
    <fill>
      <patternFill patternType="solid">
        <fgColor rgb="FF92D05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s>
  <cellStyleXfs count="1">
    <xf numFmtId="0" fontId="0" fillId="0" borderId="0"/>
  </cellStyleXfs>
  <cellXfs count="77">
    <xf numFmtId="0" fontId="0" fillId="0" borderId="0" xfId="0"/>
    <xf numFmtId="0" fontId="1" fillId="0" borderId="0" xfId="0" applyFont="1"/>
    <xf numFmtId="4" fontId="0" fillId="0" borderId="0" xfId="0" applyNumberFormat="1"/>
    <xf numFmtId="0" fontId="0" fillId="2" borderId="1" xfId="0" applyFill="1" applyBorder="1" applyAlignment="1">
      <alignment horizontal="center" vertical="center"/>
    </xf>
    <xf numFmtId="0" fontId="0" fillId="2" borderId="1" xfId="0" applyFill="1" applyBorder="1" applyAlignment="1">
      <alignment horizontal="center" vertical="center" wrapText="1"/>
    </xf>
    <xf numFmtId="4" fontId="0" fillId="2" borderId="1" xfId="0" applyNumberFormat="1" applyFill="1" applyBorder="1" applyAlignment="1">
      <alignment horizontal="center" vertical="center" wrapText="1"/>
    </xf>
    <xf numFmtId="0" fontId="2" fillId="0" borderId="0" xfId="0" applyFont="1"/>
    <xf numFmtId="0" fontId="0" fillId="2" borderId="2" xfId="0" applyFill="1" applyBorder="1" applyAlignment="1">
      <alignment horizontal="center" vertical="center" wrapText="1"/>
    </xf>
    <xf numFmtId="0" fontId="0" fillId="2" borderId="1" xfId="0" applyFill="1" applyBorder="1" applyAlignment="1">
      <alignment horizontal="center" vertical="center" wrapText="1"/>
    </xf>
    <xf numFmtId="1" fontId="0" fillId="2" borderId="1" xfId="0" applyNumberFormat="1" applyFill="1" applyBorder="1" applyAlignment="1">
      <alignment horizontal="center" vertical="center" wrapText="1"/>
    </xf>
    <xf numFmtId="0" fontId="0" fillId="2" borderId="2" xfId="0" applyFill="1" applyBorder="1" applyAlignment="1">
      <alignment horizontal="center" vertical="center"/>
    </xf>
    <xf numFmtId="4" fontId="0" fillId="2" borderId="1" xfId="0" applyNumberFormat="1" applyFill="1" applyBorder="1" applyAlignment="1">
      <alignment horizontal="center" vertical="center" wrapText="1"/>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wrapText="1"/>
    </xf>
    <xf numFmtId="0" fontId="3" fillId="3" borderId="4" xfId="0" applyFont="1" applyFill="1" applyBorder="1" applyAlignment="1">
      <alignment horizontal="center" vertical="center"/>
    </xf>
    <xf numFmtId="0" fontId="4" fillId="3" borderId="4"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1" xfId="0" applyFont="1" applyFill="1" applyBorder="1" applyAlignment="1">
      <alignment horizontal="center" vertical="center"/>
    </xf>
    <xf numFmtId="49" fontId="3" fillId="3" borderId="1" xfId="0" applyNumberFormat="1" applyFont="1" applyFill="1" applyBorder="1" applyAlignment="1">
      <alignment horizontal="center" vertical="center" wrapText="1"/>
    </xf>
    <xf numFmtId="17" fontId="3" fillId="3" borderId="4" xfId="0" applyNumberFormat="1" applyFont="1" applyFill="1" applyBorder="1" applyAlignment="1">
      <alignment horizontal="center" vertical="center" wrapText="1"/>
    </xf>
    <xf numFmtId="4" fontId="3" fillId="3" borderId="4" xfId="0" applyNumberFormat="1" applyFont="1" applyFill="1" applyBorder="1" applyAlignment="1">
      <alignment horizontal="center" vertical="center"/>
    </xf>
    <xf numFmtId="0" fontId="3" fillId="3" borderId="1" xfId="0" applyFont="1" applyFill="1" applyBorder="1" applyAlignment="1">
      <alignment horizontal="center" vertical="center" wrapText="1"/>
    </xf>
    <xf numFmtId="3" fontId="3" fillId="3" borderId="1" xfId="0" applyNumberFormat="1" applyFont="1" applyFill="1" applyBorder="1" applyAlignment="1">
      <alignment horizontal="center" vertical="center" wrapText="1"/>
    </xf>
    <xf numFmtId="3" fontId="3" fillId="3" borderId="1" xfId="0" applyNumberFormat="1" applyFont="1" applyFill="1" applyBorder="1" applyAlignment="1">
      <alignment horizontal="center" vertical="center" wrapText="1"/>
    </xf>
    <xf numFmtId="0" fontId="3" fillId="3" borderId="4" xfId="0" applyFont="1" applyFill="1" applyBorder="1" applyAlignment="1">
      <alignment horizontal="center" vertical="center" wrapText="1"/>
    </xf>
    <xf numFmtId="3" fontId="3" fillId="3" borderId="4" xfId="0" applyNumberFormat="1" applyFont="1" applyFill="1" applyBorder="1" applyAlignment="1">
      <alignment horizontal="center" vertical="center" wrapText="1"/>
    </xf>
    <xf numFmtId="0" fontId="3" fillId="3" borderId="1" xfId="0" applyFont="1" applyFill="1" applyBorder="1" applyAlignment="1">
      <alignment horizontal="center" vertical="center"/>
    </xf>
    <xf numFmtId="17" fontId="3" fillId="3" borderId="1" xfId="0" applyNumberFormat="1" applyFont="1" applyFill="1" applyBorder="1" applyAlignment="1">
      <alignment horizontal="center" vertical="center" wrapText="1"/>
    </xf>
    <xf numFmtId="4" fontId="3" fillId="3" borderId="1" xfId="0" applyNumberFormat="1" applyFont="1" applyFill="1" applyBorder="1" applyAlignment="1">
      <alignment horizontal="center" vertical="center"/>
    </xf>
    <xf numFmtId="0" fontId="3" fillId="3" borderId="0" xfId="0" applyFont="1" applyFill="1" applyAlignment="1">
      <alignment horizontal="center" vertical="center"/>
    </xf>
    <xf numFmtId="0" fontId="5" fillId="0" borderId="0" xfId="0" applyFont="1"/>
    <xf numFmtId="0" fontId="3" fillId="3" borderId="5" xfId="0" applyFont="1" applyFill="1" applyBorder="1" applyAlignment="1">
      <alignment horizontal="center" vertical="center" wrapText="1"/>
    </xf>
    <xf numFmtId="4" fontId="3" fillId="3" borderId="1" xfId="0" applyNumberFormat="1" applyFont="1" applyFill="1" applyBorder="1" applyAlignment="1">
      <alignment horizontal="center" vertical="center" wrapText="1"/>
    </xf>
    <xf numFmtId="49" fontId="3" fillId="3" borderId="1" xfId="0" applyNumberFormat="1"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4" borderId="4" xfId="0" applyFont="1" applyFill="1" applyBorder="1" applyAlignment="1">
      <alignment horizontal="center" vertical="center"/>
    </xf>
    <xf numFmtId="0" fontId="3" fillId="4" borderId="1" xfId="0" applyFont="1" applyFill="1" applyBorder="1" applyAlignment="1">
      <alignment horizontal="center" vertical="center"/>
    </xf>
    <xf numFmtId="0" fontId="3" fillId="4" borderId="1" xfId="0" applyFont="1" applyFill="1" applyBorder="1" applyAlignment="1">
      <alignment horizontal="center" vertical="center" wrapText="1"/>
    </xf>
    <xf numFmtId="0" fontId="3" fillId="4" borderId="1" xfId="0" applyFont="1" applyFill="1" applyBorder="1" applyAlignment="1">
      <alignment horizontal="center" vertical="center"/>
    </xf>
    <xf numFmtId="4" fontId="3" fillId="4" borderId="1" xfId="0" applyNumberFormat="1" applyFont="1" applyFill="1" applyBorder="1" applyAlignment="1">
      <alignment horizontal="center" vertical="center"/>
    </xf>
    <xf numFmtId="0" fontId="3" fillId="4" borderId="6" xfId="0" applyFont="1" applyFill="1" applyBorder="1" applyAlignment="1">
      <alignment horizontal="center" vertical="center" wrapText="1"/>
    </xf>
    <xf numFmtId="0" fontId="3" fillId="4" borderId="2" xfId="0" applyFont="1" applyFill="1" applyBorder="1" applyAlignment="1">
      <alignment horizontal="center" vertical="center"/>
    </xf>
    <xf numFmtId="0" fontId="3" fillId="4" borderId="5" xfId="0" applyFont="1" applyFill="1" applyBorder="1" applyAlignment="1">
      <alignment horizontal="center" vertical="center"/>
    </xf>
    <xf numFmtId="0" fontId="3" fillId="4" borderId="4"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4" borderId="5" xfId="0" applyFont="1" applyFill="1" applyBorder="1" applyAlignment="1">
      <alignment horizontal="center" vertical="center" wrapText="1"/>
    </xf>
    <xf numFmtId="49" fontId="3" fillId="4" borderId="1" xfId="0" applyNumberFormat="1" applyFont="1" applyFill="1" applyBorder="1" applyAlignment="1">
      <alignment horizontal="center" vertical="center" wrapText="1"/>
    </xf>
    <xf numFmtId="49" fontId="3" fillId="4" borderId="1" xfId="0" applyNumberFormat="1" applyFont="1" applyFill="1" applyBorder="1" applyAlignment="1">
      <alignment horizontal="center" vertical="center" wrapText="1"/>
    </xf>
    <xf numFmtId="17" fontId="3" fillId="4" borderId="1" xfId="0" applyNumberFormat="1" applyFont="1" applyFill="1" applyBorder="1" applyAlignment="1">
      <alignment horizontal="center" vertical="center" wrapText="1"/>
    </xf>
    <xf numFmtId="0" fontId="6" fillId="4" borderId="1" xfId="0" applyFont="1" applyFill="1" applyBorder="1" applyAlignment="1">
      <alignment horizontal="center" vertical="center" wrapText="1"/>
    </xf>
    <xf numFmtId="0" fontId="3" fillId="4" borderId="1" xfId="0" applyFont="1" applyFill="1" applyBorder="1" applyAlignment="1">
      <alignment horizontal="left" vertical="center"/>
    </xf>
    <xf numFmtId="4" fontId="3" fillId="4" borderId="1" xfId="0" applyNumberFormat="1" applyFont="1" applyFill="1" applyBorder="1" applyAlignment="1">
      <alignment horizontal="center" vertical="center"/>
    </xf>
    <xf numFmtId="0" fontId="3" fillId="4" borderId="4" xfId="0" applyFont="1" applyFill="1" applyBorder="1" applyAlignment="1">
      <alignment horizontal="center" vertical="center"/>
    </xf>
    <xf numFmtId="4" fontId="3" fillId="4" borderId="4" xfId="0" applyNumberFormat="1" applyFont="1" applyFill="1" applyBorder="1" applyAlignment="1">
      <alignment horizontal="center" vertical="center"/>
    </xf>
    <xf numFmtId="4" fontId="3" fillId="4" borderId="4" xfId="0" applyNumberFormat="1" applyFont="1" applyFill="1" applyBorder="1" applyAlignment="1">
      <alignment vertical="center"/>
    </xf>
    <xf numFmtId="0" fontId="3" fillId="4" borderId="7" xfId="0" applyFont="1" applyFill="1" applyBorder="1" applyAlignment="1">
      <alignment horizontal="center" vertical="center" wrapText="1"/>
    </xf>
    <xf numFmtId="0" fontId="3" fillId="4" borderId="7" xfId="0" applyFont="1" applyFill="1" applyBorder="1" applyAlignment="1">
      <alignment horizontal="center" vertical="center"/>
    </xf>
    <xf numFmtId="4" fontId="3" fillId="4" borderId="7" xfId="0" applyNumberFormat="1" applyFont="1" applyFill="1" applyBorder="1" applyAlignment="1">
      <alignment vertical="center"/>
    </xf>
    <xf numFmtId="4" fontId="3" fillId="4" borderId="7" xfId="0" applyNumberFormat="1" applyFont="1" applyFill="1" applyBorder="1" applyAlignment="1">
      <alignment horizontal="center" vertical="center"/>
    </xf>
    <xf numFmtId="0" fontId="3" fillId="4" borderId="2" xfId="0" applyFont="1" applyFill="1" applyBorder="1" applyAlignment="1">
      <alignment horizontal="center" vertical="center"/>
    </xf>
    <xf numFmtId="4" fontId="3" fillId="4" borderId="2" xfId="0" applyNumberFormat="1" applyFont="1" applyFill="1" applyBorder="1" applyAlignment="1">
      <alignment vertical="center"/>
    </xf>
    <xf numFmtId="4" fontId="3" fillId="4" borderId="2" xfId="0" applyNumberFormat="1" applyFont="1" applyFill="1" applyBorder="1" applyAlignment="1">
      <alignment horizontal="center" vertical="center"/>
    </xf>
    <xf numFmtId="4" fontId="3" fillId="4" borderId="1" xfId="0" applyNumberFormat="1"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4" borderId="1" xfId="0" applyFont="1" applyFill="1" applyBorder="1" applyAlignment="1">
      <alignment horizontal="center" vertical="center"/>
    </xf>
    <xf numFmtId="17" fontId="6" fillId="4" borderId="1" xfId="0" applyNumberFormat="1" applyFont="1" applyFill="1" applyBorder="1" applyAlignment="1">
      <alignment horizontal="center" vertical="center" wrapText="1"/>
    </xf>
    <xf numFmtId="4" fontId="6" fillId="4" borderId="1" xfId="0" applyNumberFormat="1" applyFont="1" applyFill="1" applyBorder="1" applyAlignment="1">
      <alignment horizontal="center" vertical="center"/>
    </xf>
    <xf numFmtId="49" fontId="6" fillId="4" borderId="1" xfId="0" applyNumberFormat="1" applyFont="1" applyFill="1" applyBorder="1" applyAlignment="1">
      <alignment horizontal="center" vertical="center" wrapText="1"/>
    </xf>
    <xf numFmtId="0" fontId="4" fillId="4" borderId="1" xfId="0" applyFont="1" applyFill="1" applyBorder="1" applyAlignment="1">
      <alignment horizontal="center" vertical="center"/>
    </xf>
    <xf numFmtId="0" fontId="0" fillId="5" borderId="1" xfId="0" applyFill="1" applyBorder="1" applyAlignment="1">
      <alignment horizontal="center" vertical="center"/>
    </xf>
    <xf numFmtId="4" fontId="7" fillId="5" borderId="1" xfId="0" applyNumberFormat="1" applyFont="1" applyFill="1" applyBorder="1" applyAlignment="1">
      <alignment horizontal="center" vertical="center" wrapText="1"/>
    </xf>
    <xf numFmtId="0" fontId="0" fillId="5" borderId="4" xfId="0" applyFill="1" applyBorder="1" applyAlignment="1">
      <alignment horizontal="center" vertical="center"/>
    </xf>
    <xf numFmtId="0" fontId="0" fillId="5" borderId="2" xfId="0" applyFill="1" applyBorder="1" applyAlignment="1">
      <alignment horizontal="center" vertical="center"/>
    </xf>
    <xf numFmtId="0" fontId="0" fillId="5" borderId="1" xfId="0" applyFill="1" applyBorder="1" applyAlignment="1">
      <alignment horizontal="center" vertical="center"/>
    </xf>
    <xf numFmtId="0" fontId="0" fillId="0" borderId="1" xfId="0" applyBorder="1" applyAlignment="1">
      <alignment horizontal="center" vertical="center"/>
    </xf>
    <xf numFmtId="4" fontId="0" fillId="3" borderId="1" xfId="0" applyNumberFormat="1" applyFill="1" applyBorder="1" applyAlignment="1">
      <alignment horizontal="center" vertical="center"/>
    </xf>
    <xf numFmtId="0" fontId="8" fillId="0" borderId="0" xfId="0" applyFont="1"/>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3"/>
  <dimension ref="A2:R73"/>
  <sheetViews>
    <sheetView tabSelected="1" zoomScale="85" zoomScaleNormal="85" workbookViewId="0">
      <selection activeCell="D7" sqref="D7:D19"/>
    </sheetView>
  </sheetViews>
  <sheetFormatPr defaultColWidth="9.140625" defaultRowHeight="15" x14ac:dyDescent="0.25"/>
  <cols>
    <col min="1" max="1" width="6.28515625" customWidth="1"/>
    <col min="2" max="2" width="8.85546875" customWidth="1"/>
    <col min="3" max="3" width="11.42578125" customWidth="1"/>
    <col min="4" max="4" width="9.7109375" customWidth="1"/>
    <col min="5" max="5" width="45.7109375" customWidth="1"/>
    <col min="6" max="6" width="77.28515625" customWidth="1"/>
    <col min="7" max="7" width="29.85546875" customWidth="1"/>
    <col min="8" max="8" width="20.42578125" customWidth="1"/>
    <col min="9" max="9" width="12.140625" customWidth="1"/>
    <col min="10" max="10" width="32.140625" customWidth="1"/>
    <col min="11" max="11" width="12.140625" customWidth="1"/>
    <col min="12" max="12" width="12.7109375" customWidth="1"/>
    <col min="13" max="13" width="17.85546875" customWidth="1"/>
    <col min="14" max="14" width="17.28515625" customWidth="1"/>
    <col min="15" max="16" width="18" customWidth="1"/>
    <col min="17" max="17" width="21.28515625" customWidth="1"/>
    <col min="18" max="18" width="23.5703125" customWidth="1"/>
  </cols>
  <sheetData>
    <row r="2" spans="1:18" x14ac:dyDescent="0.25">
      <c r="A2" s="1" t="s">
        <v>0</v>
      </c>
    </row>
    <row r="3" spans="1:18" x14ac:dyDescent="0.25">
      <c r="M3" s="2"/>
      <c r="N3" s="2"/>
      <c r="O3" s="2"/>
      <c r="P3" s="2"/>
    </row>
    <row r="4" spans="1:18" s="6" customFormat="1" ht="63.75" customHeight="1" x14ac:dyDescent="0.2">
      <c r="A4" s="3" t="s">
        <v>1</v>
      </c>
      <c r="B4" s="4" t="s">
        <v>2</v>
      </c>
      <c r="C4" s="4" t="s">
        <v>3</v>
      </c>
      <c r="D4" s="4" t="s">
        <v>4</v>
      </c>
      <c r="E4" s="3" t="s">
        <v>5</v>
      </c>
      <c r="F4" s="3" t="s">
        <v>6</v>
      </c>
      <c r="G4" s="3" t="s">
        <v>7</v>
      </c>
      <c r="H4" s="4" t="s">
        <v>8</v>
      </c>
      <c r="I4" s="4"/>
      <c r="J4" s="3" t="s">
        <v>9</v>
      </c>
      <c r="K4" s="4" t="s">
        <v>10</v>
      </c>
      <c r="L4" s="4"/>
      <c r="M4" s="5" t="s">
        <v>11</v>
      </c>
      <c r="N4" s="5"/>
      <c r="O4" s="5" t="s">
        <v>12</v>
      </c>
      <c r="P4" s="5"/>
      <c r="Q4" s="3" t="s">
        <v>13</v>
      </c>
      <c r="R4" s="4" t="s">
        <v>14</v>
      </c>
    </row>
    <row r="5" spans="1:18" s="6" customFormat="1" x14ac:dyDescent="0.2">
      <c r="A5" s="3"/>
      <c r="B5" s="4"/>
      <c r="C5" s="4"/>
      <c r="D5" s="4"/>
      <c r="E5" s="3"/>
      <c r="F5" s="3"/>
      <c r="G5" s="3"/>
      <c r="H5" s="7" t="s">
        <v>15</v>
      </c>
      <c r="I5" s="7" t="s">
        <v>16</v>
      </c>
      <c r="J5" s="3"/>
      <c r="K5" s="8">
        <v>2020</v>
      </c>
      <c r="L5" s="8">
        <v>2021</v>
      </c>
      <c r="M5" s="9">
        <v>2020</v>
      </c>
      <c r="N5" s="9">
        <v>2021</v>
      </c>
      <c r="O5" s="9">
        <v>2020</v>
      </c>
      <c r="P5" s="9">
        <v>2021</v>
      </c>
      <c r="Q5" s="3"/>
      <c r="R5" s="4"/>
    </row>
    <row r="6" spans="1:18" s="6" customFormat="1" ht="30" customHeight="1" x14ac:dyDescent="0.2">
      <c r="A6" s="10" t="s">
        <v>17</v>
      </c>
      <c r="B6" s="7" t="s">
        <v>18</v>
      </c>
      <c r="C6" s="7" t="s">
        <v>19</v>
      </c>
      <c r="D6" s="7" t="s">
        <v>20</v>
      </c>
      <c r="E6" s="10" t="s">
        <v>21</v>
      </c>
      <c r="F6" s="10" t="s">
        <v>22</v>
      </c>
      <c r="G6" s="10" t="s">
        <v>23</v>
      </c>
      <c r="H6" s="7" t="s">
        <v>24</v>
      </c>
      <c r="I6" s="7" t="s">
        <v>25</v>
      </c>
      <c r="J6" s="10" t="s">
        <v>26</v>
      </c>
      <c r="K6" s="8" t="s">
        <v>27</v>
      </c>
      <c r="L6" s="8" t="s">
        <v>28</v>
      </c>
      <c r="M6" s="11" t="s">
        <v>29</v>
      </c>
      <c r="N6" s="11" t="s">
        <v>30</v>
      </c>
      <c r="O6" s="11" t="s">
        <v>31</v>
      </c>
      <c r="P6" s="11" t="s">
        <v>32</v>
      </c>
      <c r="Q6" s="10" t="s">
        <v>33</v>
      </c>
      <c r="R6" s="7" t="s">
        <v>34</v>
      </c>
    </row>
    <row r="7" spans="1:18" ht="77.25" customHeight="1" x14ac:dyDescent="0.25">
      <c r="A7" s="12">
        <v>1</v>
      </c>
      <c r="B7" s="13">
        <v>1</v>
      </c>
      <c r="C7" s="14">
        <v>4</v>
      </c>
      <c r="D7" s="13">
        <v>2</v>
      </c>
      <c r="E7" s="13" t="s">
        <v>35</v>
      </c>
      <c r="F7" s="15" t="s">
        <v>36</v>
      </c>
      <c r="G7" s="16" t="s">
        <v>37</v>
      </c>
      <c r="H7" s="17" t="s">
        <v>38</v>
      </c>
      <c r="I7" s="18" t="s">
        <v>39</v>
      </c>
      <c r="J7" s="13" t="s">
        <v>40</v>
      </c>
      <c r="K7" s="19" t="s">
        <v>41</v>
      </c>
      <c r="L7" s="19"/>
      <c r="M7" s="20">
        <v>72659.14</v>
      </c>
      <c r="N7" s="14"/>
      <c r="O7" s="20">
        <v>72659.14</v>
      </c>
      <c r="P7" s="20"/>
      <c r="Q7" s="13" t="s">
        <v>42</v>
      </c>
      <c r="R7" s="13" t="s">
        <v>43</v>
      </c>
    </row>
    <row r="8" spans="1:18" ht="72.75" customHeight="1" x14ac:dyDescent="0.25">
      <c r="A8" s="12"/>
      <c r="B8" s="13"/>
      <c r="C8" s="14"/>
      <c r="D8" s="13"/>
      <c r="E8" s="13"/>
      <c r="F8" s="15"/>
      <c r="G8" s="16"/>
      <c r="H8" s="21" t="s">
        <v>44</v>
      </c>
      <c r="I8" s="17">
        <v>30</v>
      </c>
      <c r="J8" s="13"/>
      <c r="K8" s="19"/>
      <c r="L8" s="19"/>
      <c r="M8" s="20"/>
      <c r="N8" s="14"/>
      <c r="O8" s="20"/>
      <c r="P8" s="20"/>
      <c r="Q8" s="13"/>
      <c r="R8" s="13"/>
    </row>
    <row r="9" spans="1:18" ht="30" x14ac:dyDescent="0.25">
      <c r="A9" s="12"/>
      <c r="B9" s="13"/>
      <c r="C9" s="14"/>
      <c r="D9" s="13"/>
      <c r="E9" s="13"/>
      <c r="F9" s="15"/>
      <c r="G9" s="16" t="s">
        <v>45</v>
      </c>
      <c r="H9" s="21" t="s">
        <v>46</v>
      </c>
      <c r="I9" s="18" t="s">
        <v>39</v>
      </c>
      <c r="J9" s="13"/>
      <c r="K9" s="19"/>
      <c r="L9" s="19"/>
      <c r="M9" s="20"/>
      <c r="N9" s="14"/>
      <c r="O9" s="20"/>
      <c r="P9" s="20"/>
      <c r="Q9" s="13"/>
      <c r="R9" s="13"/>
    </row>
    <row r="10" spans="1:18" x14ac:dyDescent="0.25">
      <c r="A10" s="12"/>
      <c r="B10" s="13"/>
      <c r="C10" s="14"/>
      <c r="D10" s="13"/>
      <c r="E10" s="13"/>
      <c r="F10" s="15"/>
      <c r="G10" s="16"/>
      <c r="H10" s="21" t="s">
        <v>44</v>
      </c>
      <c r="I10" s="18" t="s">
        <v>47</v>
      </c>
      <c r="J10" s="13"/>
      <c r="K10" s="19"/>
      <c r="L10" s="19"/>
      <c r="M10" s="20"/>
      <c r="N10" s="14"/>
      <c r="O10" s="20"/>
      <c r="P10" s="20"/>
      <c r="Q10" s="13"/>
      <c r="R10" s="13"/>
    </row>
    <row r="11" spans="1:18" ht="91.5" customHeight="1" x14ac:dyDescent="0.25">
      <c r="A11" s="12"/>
      <c r="B11" s="13"/>
      <c r="C11" s="14"/>
      <c r="D11" s="13"/>
      <c r="E11" s="13"/>
      <c r="F11" s="15"/>
      <c r="G11" s="13" t="s">
        <v>48</v>
      </c>
      <c r="H11" s="21" t="s">
        <v>49</v>
      </c>
      <c r="I11" s="18" t="s">
        <v>39</v>
      </c>
      <c r="J11" s="13"/>
      <c r="K11" s="19"/>
      <c r="L11" s="19"/>
      <c r="M11" s="20"/>
      <c r="N11" s="14"/>
      <c r="O11" s="20"/>
      <c r="P11" s="20"/>
      <c r="Q11" s="13"/>
      <c r="R11" s="13"/>
    </row>
    <row r="12" spans="1:18" ht="45" x14ac:dyDescent="0.25">
      <c r="A12" s="12"/>
      <c r="B12" s="13"/>
      <c r="C12" s="14"/>
      <c r="D12" s="13"/>
      <c r="E12" s="13"/>
      <c r="F12" s="15"/>
      <c r="G12" s="13"/>
      <c r="H12" s="21" t="s">
        <v>50</v>
      </c>
      <c r="I12" s="21">
        <v>24</v>
      </c>
      <c r="J12" s="13"/>
      <c r="K12" s="19"/>
      <c r="L12" s="19"/>
      <c r="M12" s="20"/>
      <c r="N12" s="14"/>
      <c r="O12" s="20"/>
      <c r="P12" s="20"/>
      <c r="Q12" s="13"/>
      <c r="R12" s="13"/>
    </row>
    <row r="13" spans="1:18" x14ac:dyDescent="0.25">
      <c r="A13" s="12"/>
      <c r="B13" s="13"/>
      <c r="C13" s="14"/>
      <c r="D13" s="13"/>
      <c r="E13" s="13"/>
      <c r="F13" s="15"/>
      <c r="G13" s="13"/>
      <c r="H13" s="21" t="s">
        <v>51</v>
      </c>
      <c r="I13" s="21">
        <v>1</v>
      </c>
      <c r="J13" s="13"/>
      <c r="K13" s="19"/>
      <c r="L13" s="19"/>
      <c r="M13" s="20"/>
      <c r="N13" s="14"/>
      <c r="O13" s="20"/>
      <c r="P13" s="20"/>
      <c r="Q13" s="13"/>
      <c r="R13" s="13"/>
    </row>
    <row r="14" spans="1:18" x14ac:dyDescent="0.25">
      <c r="A14" s="12"/>
      <c r="B14" s="13"/>
      <c r="C14" s="14"/>
      <c r="D14" s="13"/>
      <c r="E14" s="13"/>
      <c r="F14" s="15"/>
      <c r="G14" s="13"/>
      <c r="H14" s="13" t="s">
        <v>52</v>
      </c>
      <c r="I14" s="22" t="s">
        <v>53</v>
      </c>
      <c r="J14" s="13"/>
      <c r="K14" s="19"/>
      <c r="L14" s="19"/>
      <c r="M14" s="20"/>
      <c r="N14" s="14"/>
      <c r="O14" s="20"/>
      <c r="P14" s="20"/>
      <c r="Q14" s="13"/>
      <c r="R14" s="13"/>
    </row>
    <row r="15" spans="1:18" ht="97.5" customHeight="1" x14ac:dyDescent="0.25">
      <c r="A15" s="12"/>
      <c r="B15" s="13"/>
      <c r="C15" s="14"/>
      <c r="D15" s="13"/>
      <c r="E15" s="13"/>
      <c r="F15" s="15"/>
      <c r="G15" s="13"/>
      <c r="H15" s="13"/>
      <c r="I15" s="22"/>
      <c r="J15" s="13"/>
      <c r="K15" s="19"/>
      <c r="L15" s="19"/>
      <c r="M15" s="20"/>
      <c r="N15" s="14"/>
      <c r="O15" s="20"/>
      <c r="P15" s="20"/>
      <c r="Q15" s="13"/>
      <c r="R15" s="13"/>
    </row>
    <row r="16" spans="1:18" ht="78.75" customHeight="1" x14ac:dyDescent="0.25">
      <c r="A16" s="12"/>
      <c r="B16" s="13"/>
      <c r="C16" s="14"/>
      <c r="D16" s="13"/>
      <c r="E16" s="13"/>
      <c r="F16" s="15"/>
      <c r="G16" s="13"/>
      <c r="H16" s="21" t="s">
        <v>54</v>
      </c>
      <c r="I16" s="23">
        <v>2</v>
      </c>
      <c r="J16" s="13"/>
      <c r="K16" s="19"/>
      <c r="L16" s="19"/>
      <c r="M16" s="20"/>
      <c r="N16" s="14"/>
      <c r="O16" s="20"/>
      <c r="P16" s="20"/>
      <c r="Q16" s="13"/>
      <c r="R16" s="13"/>
    </row>
    <row r="17" spans="1:18" ht="103.5" customHeight="1" x14ac:dyDescent="0.25">
      <c r="A17" s="12"/>
      <c r="B17" s="13"/>
      <c r="C17" s="14"/>
      <c r="D17" s="13"/>
      <c r="E17" s="13"/>
      <c r="F17" s="15"/>
      <c r="G17" s="13"/>
      <c r="H17" s="21" t="s">
        <v>55</v>
      </c>
      <c r="I17" s="23" t="s">
        <v>56</v>
      </c>
      <c r="J17" s="13"/>
      <c r="K17" s="19"/>
      <c r="L17" s="19"/>
      <c r="M17" s="20"/>
      <c r="N17" s="14"/>
      <c r="O17" s="20"/>
      <c r="P17" s="20"/>
      <c r="Q17" s="13"/>
      <c r="R17" s="13"/>
    </row>
    <row r="18" spans="1:18" ht="60" x14ac:dyDescent="0.25">
      <c r="A18" s="12"/>
      <c r="B18" s="13"/>
      <c r="C18" s="14"/>
      <c r="D18" s="13"/>
      <c r="E18" s="13"/>
      <c r="F18" s="15"/>
      <c r="G18" s="13"/>
      <c r="H18" s="21" t="s">
        <v>57</v>
      </c>
      <c r="I18" s="23" t="s">
        <v>58</v>
      </c>
      <c r="J18" s="13"/>
      <c r="K18" s="19"/>
      <c r="L18" s="19"/>
      <c r="M18" s="20"/>
      <c r="N18" s="14"/>
      <c r="O18" s="20"/>
      <c r="P18" s="20"/>
      <c r="Q18" s="13"/>
      <c r="R18" s="13"/>
    </row>
    <row r="19" spans="1:18" ht="45" x14ac:dyDescent="0.25">
      <c r="A19" s="12"/>
      <c r="B19" s="13"/>
      <c r="C19" s="14"/>
      <c r="D19" s="13"/>
      <c r="E19" s="13"/>
      <c r="F19" s="15"/>
      <c r="G19" s="13"/>
      <c r="H19" s="24" t="s">
        <v>59</v>
      </c>
      <c r="I19" s="25" t="s">
        <v>60</v>
      </c>
      <c r="J19" s="13"/>
      <c r="K19" s="19"/>
      <c r="L19" s="19"/>
      <c r="M19" s="20"/>
      <c r="N19" s="14"/>
      <c r="O19" s="20"/>
      <c r="P19" s="20"/>
      <c r="Q19" s="13"/>
      <c r="R19" s="13"/>
    </row>
    <row r="20" spans="1:18" ht="148.5" customHeight="1" x14ac:dyDescent="0.25">
      <c r="A20" s="26">
        <v>2</v>
      </c>
      <c r="B20" s="16">
        <v>1</v>
      </c>
      <c r="C20" s="26">
        <v>4</v>
      </c>
      <c r="D20" s="16">
        <v>2</v>
      </c>
      <c r="E20" s="16" t="s">
        <v>61</v>
      </c>
      <c r="F20" s="16" t="s">
        <v>62</v>
      </c>
      <c r="G20" s="16" t="s">
        <v>45</v>
      </c>
      <c r="H20" s="21" t="s">
        <v>46</v>
      </c>
      <c r="I20" s="17">
        <v>1</v>
      </c>
      <c r="J20" s="16" t="s">
        <v>63</v>
      </c>
      <c r="K20" s="27" t="s">
        <v>64</v>
      </c>
      <c r="L20" s="27"/>
      <c r="M20" s="28">
        <v>37354</v>
      </c>
      <c r="N20" s="26"/>
      <c r="O20" s="28">
        <v>37354</v>
      </c>
      <c r="P20" s="28"/>
      <c r="Q20" s="16" t="s">
        <v>42</v>
      </c>
      <c r="R20" s="16" t="s">
        <v>43</v>
      </c>
    </row>
    <row r="21" spans="1:18" ht="90" customHeight="1" x14ac:dyDescent="0.25">
      <c r="A21" s="26"/>
      <c r="B21" s="16"/>
      <c r="C21" s="26"/>
      <c r="D21" s="16"/>
      <c r="E21" s="16"/>
      <c r="F21" s="16"/>
      <c r="G21" s="16"/>
      <c r="H21" s="21" t="s">
        <v>44</v>
      </c>
      <c r="I21" s="21">
        <v>32</v>
      </c>
      <c r="J21" s="16"/>
      <c r="K21" s="27"/>
      <c r="L21" s="27"/>
      <c r="M21" s="28"/>
      <c r="N21" s="26"/>
      <c r="O21" s="28"/>
      <c r="P21" s="28"/>
      <c r="Q21" s="16"/>
      <c r="R21" s="16"/>
    </row>
    <row r="22" spans="1:18" ht="144" customHeight="1" x14ac:dyDescent="0.25">
      <c r="A22" s="26">
        <v>3</v>
      </c>
      <c r="B22" s="16">
        <v>1</v>
      </c>
      <c r="C22" s="26">
        <v>4</v>
      </c>
      <c r="D22" s="16">
        <v>2</v>
      </c>
      <c r="E22" s="16" t="s">
        <v>65</v>
      </c>
      <c r="F22" s="16" t="s">
        <v>66</v>
      </c>
      <c r="G22" s="16" t="s">
        <v>45</v>
      </c>
      <c r="H22" s="21" t="s">
        <v>46</v>
      </c>
      <c r="I22" s="29">
        <v>1</v>
      </c>
      <c r="J22" s="16" t="s">
        <v>67</v>
      </c>
      <c r="K22" s="27" t="s">
        <v>64</v>
      </c>
      <c r="L22" s="27"/>
      <c r="M22" s="28">
        <v>22225</v>
      </c>
      <c r="N22" s="26"/>
      <c r="O22" s="28">
        <v>22225</v>
      </c>
      <c r="P22" s="28"/>
      <c r="Q22" s="16" t="s">
        <v>42</v>
      </c>
      <c r="R22" s="16" t="s">
        <v>43</v>
      </c>
    </row>
    <row r="23" spans="1:18" ht="97.5" customHeight="1" x14ac:dyDescent="0.25">
      <c r="A23" s="26"/>
      <c r="B23" s="16"/>
      <c r="C23" s="26"/>
      <c r="D23" s="16"/>
      <c r="E23" s="16"/>
      <c r="F23" s="16"/>
      <c r="G23" s="16"/>
      <c r="H23" s="18" t="s">
        <v>44</v>
      </c>
      <c r="I23" s="21">
        <v>25</v>
      </c>
      <c r="J23" s="16"/>
      <c r="K23" s="27"/>
      <c r="L23" s="27"/>
      <c r="M23" s="28"/>
      <c r="N23" s="26"/>
      <c r="O23" s="28"/>
      <c r="P23" s="28"/>
      <c r="Q23" s="16"/>
      <c r="R23" s="16"/>
    </row>
    <row r="24" spans="1:18" s="30" customFormat="1" ht="135" customHeight="1" x14ac:dyDescent="0.25">
      <c r="A24" s="26">
        <v>4</v>
      </c>
      <c r="B24" s="26">
        <v>1</v>
      </c>
      <c r="C24" s="26">
        <v>4</v>
      </c>
      <c r="D24" s="16">
        <v>2</v>
      </c>
      <c r="E24" s="16" t="s">
        <v>68</v>
      </c>
      <c r="F24" s="16" t="s">
        <v>69</v>
      </c>
      <c r="G24" s="16" t="s">
        <v>70</v>
      </c>
      <c r="H24" s="21" t="s">
        <v>71</v>
      </c>
      <c r="I24" s="18" t="s">
        <v>39</v>
      </c>
      <c r="J24" s="16" t="s">
        <v>67</v>
      </c>
      <c r="K24" s="27" t="s">
        <v>64</v>
      </c>
      <c r="L24" s="27"/>
      <c r="M24" s="28">
        <v>21933.75</v>
      </c>
      <c r="N24" s="26"/>
      <c r="O24" s="28">
        <v>21933.75</v>
      </c>
      <c r="P24" s="28"/>
      <c r="Q24" s="16" t="s">
        <v>42</v>
      </c>
      <c r="R24" s="16" t="s">
        <v>43</v>
      </c>
    </row>
    <row r="25" spans="1:18" s="30" customFormat="1" ht="92.25" customHeight="1" x14ac:dyDescent="0.25">
      <c r="A25" s="26"/>
      <c r="B25" s="26"/>
      <c r="C25" s="26"/>
      <c r="D25" s="16"/>
      <c r="E25" s="16"/>
      <c r="F25" s="16"/>
      <c r="G25" s="16"/>
      <c r="H25" s="18" t="s">
        <v>44</v>
      </c>
      <c r="I25" s="21">
        <v>25</v>
      </c>
      <c r="J25" s="16"/>
      <c r="K25" s="27"/>
      <c r="L25" s="27"/>
      <c r="M25" s="28"/>
      <c r="N25" s="26"/>
      <c r="O25" s="28"/>
      <c r="P25" s="28"/>
      <c r="Q25" s="16"/>
      <c r="R25" s="16"/>
    </row>
    <row r="26" spans="1:18" s="30" customFormat="1" ht="92.25" customHeight="1" x14ac:dyDescent="0.25">
      <c r="A26" s="16">
        <v>5</v>
      </c>
      <c r="B26" s="16">
        <v>1</v>
      </c>
      <c r="C26" s="26">
        <v>4</v>
      </c>
      <c r="D26" s="16">
        <v>2</v>
      </c>
      <c r="E26" s="16" t="s">
        <v>72</v>
      </c>
      <c r="F26" s="16" t="s">
        <v>73</v>
      </c>
      <c r="G26" s="31" t="s">
        <v>74</v>
      </c>
      <c r="H26" s="21" t="s">
        <v>75</v>
      </c>
      <c r="I26" s="21">
        <v>4</v>
      </c>
      <c r="J26" s="16" t="s">
        <v>76</v>
      </c>
      <c r="K26" s="16" t="s">
        <v>64</v>
      </c>
      <c r="L26" s="16"/>
      <c r="M26" s="32">
        <v>22750</v>
      </c>
      <c r="N26" s="32"/>
      <c r="O26" s="32">
        <v>22750</v>
      </c>
      <c r="P26" s="32"/>
      <c r="Q26" s="16" t="s">
        <v>42</v>
      </c>
      <c r="R26" s="16" t="s">
        <v>43</v>
      </c>
    </row>
    <row r="27" spans="1:18" s="30" customFormat="1" ht="80.25" customHeight="1" x14ac:dyDescent="0.25">
      <c r="A27" s="16"/>
      <c r="B27" s="16"/>
      <c r="C27" s="26"/>
      <c r="D27" s="16"/>
      <c r="E27" s="16"/>
      <c r="F27" s="16"/>
      <c r="G27" s="31"/>
      <c r="H27" s="21" t="s">
        <v>44</v>
      </c>
      <c r="I27" s="21">
        <v>100</v>
      </c>
      <c r="J27" s="16"/>
      <c r="K27" s="16"/>
      <c r="L27" s="16"/>
      <c r="M27" s="32"/>
      <c r="N27" s="32"/>
      <c r="O27" s="32"/>
      <c r="P27" s="32"/>
      <c r="Q27" s="16"/>
      <c r="R27" s="16"/>
    </row>
    <row r="28" spans="1:18" s="30" customFormat="1" ht="86.25" customHeight="1" x14ac:dyDescent="0.25">
      <c r="A28" s="16"/>
      <c r="B28" s="16"/>
      <c r="C28" s="26"/>
      <c r="D28" s="16"/>
      <c r="E28" s="16"/>
      <c r="F28" s="16"/>
      <c r="G28" s="16" t="s">
        <v>77</v>
      </c>
      <c r="H28" s="21" t="s">
        <v>78</v>
      </c>
      <c r="I28" s="21">
        <v>1</v>
      </c>
      <c r="J28" s="16"/>
      <c r="K28" s="16"/>
      <c r="L28" s="16"/>
      <c r="M28" s="32"/>
      <c r="N28" s="32"/>
      <c r="O28" s="32"/>
      <c r="P28" s="32"/>
      <c r="Q28" s="16"/>
      <c r="R28" s="16"/>
    </row>
    <row r="29" spans="1:18" s="30" customFormat="1" ht="105" customHeight="1" x14ac:dyDescent="0.25">
      <c r="A29" s="16"/>
      <c r="B29" s="16"/>
      <c r="C29" s="26"/>
      <c r="D29" s="16"/>
      <c r="E29" s="16"/>
      <c r="F29" s="16"/>
      <c r="G29" s="16"/>
      <c r="H29" s="21" t="s">
        <v>79</v>
      </c>
      <c r="I29" s="21">
        <v>30</v>
      </c>
      <c r="J29" s="16"/>
      <c r="K29" s="16"/>
      <c r="L29" s="16"/>
      <c r="M29" s="32"/>
      <c r="N29" s="32"/>
      <c r="O29" s="32"/>
      <c r="P29" s="32"/>
      <c r="Q29" s="16"/>
      <c r="R29" s="16"/>
    </row>
    <row r="30" spans="1:18" s="30" customFormat="1" x14ac:dyDescent="0.25">
      <c r="A30" s="16">
        <v>6</v>
      </c>
      <c r="B30" s="26">
        <v>1</v>
      </c>
      <c r="C30" s="26">
        <v>4</v>
      </c>
      <c r="D30" s="16">
        <v>2</v>
      </c>
      <c r="E30" s="16" t="s">
        <v>80</v>
      </c>
      <c r="F30" s="16" t="s">
        <v>81</v>
      </c>
      <c r="G30" s="16" t="s">
        <v>82</v>
      </c>
      <c r="H30" s="16" t="s">
        <v>83</v>
      </c>
      <c r="I30" s="33" t="s">
        <v>39</v>
      </c>
      <c r="J30" s="16" t="s">
        <v>84</v>
      </c>
      <c r="K30" s="27" t="s">
        <v>85</v>
      </c>
      <c r="L30" s="27"/>
      <c r="M30" s="28">
        <v>40000</v>
      </c>
      <c r="N30" s="26"/>
      <c r="O30" s="28">
        <v>40000</v>
      </c>
      <c r="P30" s="28"/>
      <c r="Q30" s="16" t="s">
        <v>42</v>
      </c>
      <c r="R30" s="16" t="s">
        <v>43</v>
      </c>
    </row>
    <row r="31" spans="1:18" s="30" customFormat="1" ht="235.5" customHeight="1" x14ac:dyDescent="0.25">
      <c r="A31" s="16"/>
      <c r="B31" s="26"/>
      <c r="C31" s="26"/>
      <c r="D31" s="16"/>
      <c r="E31" s="16"/>
      <c r="F31" s="16"/>
      <c r="G31" s="16"/>
      <c r="H31" s="16"/>
      <c r="I31" s="33"/>
      <c r="J31" s="16"/>
      <c r="K31" s="27"/>
      <c r="L31" s="27"/>
      <c r="M31" s="28"/>
      <c r="N31" s="26"/>
      <c r="O31" s="28"/>
      <c r="P31" s="28"/>
      <c r="Q31" s="16"/>
      <c r="R31" s="16"/>
    </row>
    <row r="32" spans="1:18" ht="30" x14ac:dyDescent="0.25">
      <c r="A32" s="16">
        <v>7</v>
      </c>
      <c r="B32" s="16">
        <v>1</v>
      </c>
      <c r="C32" s="16">
        <v>4</v>
      </c>
      <c r="D32" s="16">
        <v>2</v>
      </c>
      <c r="E32" s="16" t="s">
        <v>86</v>
      </c>
      <c r="F32" s="16" t="s">
        <v>87</v>
      </c>
      <c r="G32" s="16" t="s">
        <v>88</v>
      </c>
      <c r="H32" s="21" t="s">
        <v>89</v>
      </c>
      <c r="I32" s="21">
        <v>1</v>
      </c>
      <c r="J32" s="16" t="s">
        <v>90</v>
      </c>
      <c r="K32" s="26" t="s">
        <v>91</v>
      </c>
      <c r="L32" s="26"/>
      <c r="M32" s="28">
        <v>10900</v>
      </c>
      <c r="N32" s="28"/>
      <c r="O32" s="28">
        <v>10900</v>
      </c>
      <c r="P32" s="28"/>
      <c r="Q32" s="16" t="s">
        <v>42</v>
      </c>
      <c r="R32" s="16" t="s">
        <v>43</v>
      </c>
    </row>
    <row r="33" spans="1:18" ht="78.75" customHeight="1" x14ac:dyDescent="0.25">
      <c r="A33" s="16"/>
      <c r="B33" s="16"/>
      <c r="C33" s="16"/>
      <c r="D33" s="16"/>
      <c r="E33" s="16"/>
      <c r="F33" s="16"/>
      <c r="G33" s="16"/>
      <c r="H33" s="21" t="s">
        <v>92</v>
      </c>
      <c r="I33" s="21">
        <v>10</v>
      </c>
      <c r="J33" s="16"/>
      <c r="K33" s="26"/>
      <c r="L33" s="26"/>
      <c r="M33" s="28"/>
      <c r="N33" s="28"/>
      <c r="O33" s="28"/>
      <c r="P33" s="28"/>
      <c r="Q33" s="16"/>
      <c r="R33" s="16"/>
    </row>
    <row r="34" spans="1:18" ht="52.5" customHeight="1" x14ac:dyDescent="0.25">
      <c r="A34" s="16"/>
      <c r="B34" s="16"/>
      <c r="C34" s="16"/>
      <c r="D34" s="16"/>
      <c r="E34" s="16"/>
      <c r="F34" s="16"/>
      <c r="G34" s="16" t="s">
        <v>37</v>
      </c>
      <c r="H34" s="21" t="s">
        <v>38</v>
      </c>
      <c r="I34" s="21">
        <v>1</v>
      </c>
      <c r="J34" s="16"/>
      <c r="K34" s="26"/>
      <c r="L34" s="26"/>
      <c r="M34" s="28"/>
      <c r="N34" s="28"/>
      <c r="O34" s="28"/>
      <c r="P34" s="28"/>
      <c r="Q34" s="16"/>
      <c r="R34" s="16"/>
    </row>
    <row r="35" spans="1:18" ht="56.25" customHeight="1" x14ac:dyDescent="0.25">
      <c r="A35" s="16"/>
      <c r="B35" s="16"/>
      <c r="C35" s="16"/>
      <c r="D35" s="16"/>
      <c r="E35" s="16"/>
      <c r="F35" s="16"/>
      <c r="G35" s="16"/>
      <c r="H35" s="21" t="s">
        <v>44</v>
      </c>
      <c r="I35" s="21">
        <v>40</v>
      </c>
      <c r="J35" s="16"/>
      <c r="K35" s="26"/>
      <c r="L35" s="26"/>
      <c r="M35" s="28"/>
      <c r="N35" s="28"/>
      <c r="O35" s="28"/>
      <c r="P35" s="28"/>
      <c r="Q35" s="16"/>
      <c r="R35" s="16"/>
    </row>
    <row r="36" spans="1:18" ht="133.5" customHeight="1" x14ac:dyDescent="0.25">
      <c r="A36" s="34">
        <v>8</v>
      </c>
      <c r="B36" s="34">
        <v>1</v>
      </c>
      <c r="C36" s="34">
        <v>4</v>
      </c>
      <c r="D36" s="34">
        <v>2</v>
      </c>
      <c r="E36" s="34" t="s">
        <v>93</v>
      </c>
      <c r="F36" s="34" t="s">
        <v>94</v>
      </c>
      <c r="G36" s="35" t="s">
        <v>95</v>
      </c>
      <c r="H36" s="36" t="s">
        <v>38</v>
      </c>
      <c r="I36" s="37">
        <v>1</v>
      </c>
      <c r="J36" s="34" t="s">
        <v>96</v>
      </c>
      <c r="K36" s="38"/>
      <c r="L36" s="34" t="s">
        <v>97</v>
      </c>
      <c r="M36" s="39"/>
      <c r="N36" s="39">
        <v>62265.06</v>
      </c>
      <c r="O36" s="39"/>
      <c r="P36" s="39">
        <v>62265.06</v>
      </c>
      <c r="Q36" s="34" t="s">
        <v>42</v>
      </c>
      <c r="R36" s="34" t="s">
        <v>43</v>
      </c>
    </row>
    <row r="37" spans="1:18" ht="136.5" customHeight="1" x14ac:dyDescent="0.25">
      <c r="A37" s="34"/>
      <c r="B37" s="34"/>
      <c r="C37" s="34"/>
      <c r="D37" s="34"/>
      <c r="E37" s="34"/>
      <c r="F37" s="40"/>
      <c r="G37" s="41"/>
      <c r="H37" s="42" t="s">
        <v>44</v>
      </c>
      <c r="I37" s="37">
        <v>70</v>
      </c>
      <c r="J37" s="34"/>
      <c r="K37" s="38"/>
      <c r="L37" s="34"/>
      <c r="M37" s="39"/>
      <c r="N37" s="39"/>
      <c r="O37" s="39"/>
      <c r="P37" s="39"/>
      <c r="Q37" s="34"/>
      <c r="R37" s="34"/>
    </row>
    <row r="38" spans="1:18" ht="138.75" customHeight="1" x14ac:dyDescent="0.25">
      <c r="A38" s="34"/>
      <c r="B38" s="34"/>
      <c r="C38" s="34"/>
      <c r="D38" s="34"/>
      <c r="E38" s="34"/>
      <c r="F38" s="34"/>
      <c r="G38" s="43" t="s">
        <v>98</v>
      </c>
      <c r="H38" s="37" t="s">
        <v>99</v>
      </c>
      <c r="I38" s="37">
        <v>1</v>
      </c>
      <c r="J38" s="34"/>
      <c r="K38" s="38"/>
      <c r="L38" s="34"/>
      <c r="M38" s="39"/>
      <c r="N38" s="39"/>
      <c r="O38" s="39"/>
      <c r="P38" s="39"/>
      <c r="Q38" s="34"/>
      <c r="R38" s="34"/>
    </row>
    <row r="39" spans="1:18" ht="144" customHeight="1" x14ac:dyDescent="0.25">
      <c r="A39" s="34"/>
      <c r="B39" s="34"/>
      <c r="C39" s="34"/>
      <c r="D39" s="34"/>
      <c r="E39" s="34"/>
      <c r="F39" s="40"/>
      <c r="G39" s="44"/>
      <c r="H39" s="45" t="s">
        <v>100</v>
      </c>
      <c r="I39" s="36">
        <v>4000</v>
      </c>
      <c r="J39" s="34"/>
      <c r="K39" s="38"/>
      <c r="L39" s="38"/>
      <c r="M39" s="39"/>
      <c r="N39" s="39"/>
      <c r="O39" s="39"/>
      <c r="P39" s="39"/>
      <c r="Q39" s="34"/>
      <c r="R39" s="34"/>
    </row>
    <row r="40" spans="1:18" ht="32.25" customHeight="1" x14ac:dyDescent="0.25">
      <c r="A40" s="38">
        <v>9</v>
      </c>
      <c r="B40" s="38">
        <v>1</v>
      </c>
      <c r="C40" s="38">
        <v>4</v>
      </c>
      <c r="D40" s="34">
        <v>2</v>
      </c>
      <c r="E40" s="34" t="s">
        <v>101</v>
      </c>
      <c r="F40" s="34" t="s">
        <v>102</v>
      </c>
      <c r="G40" s="34" t="s">
        <v>103</v>
      </c>
      <c r="H40" s="37" t="s">
        <v>38</v>
      </c>
      <c r="I40" s="46" t="s">
        <v>39</v>
      </c>
      <c r="J40" s="47" t="s">
        <v>104</v>
      </c>
      <c r="K40" s="48"/>
      <c r="L40" s="48" t="s">
        <v>105</v>
      </c>
      <c r="M40" s="39"/>
      <c r="N40" s="39">
        <v>30867</v>
      </c>
      <c r="O40" s="39"/>
      <c r="P40" s="39">
        <v>30867</v>
      </c>
      <c r="Q40" s="34" t="s">
        <v>42</v>
      </c>
      <c r="R40" s="34" t="s">
        <v>43</v>
      </c>
    </row>
    <row r="41" spans="1:18" ht="51" customHeight="1" x14ac:dyDescent="0.25">
      <c r="A41" s="38"/>
      <c r="B41" s="38"/>
      <c r="C41" s="38"/>
      <c r="D41" s="34"/>
      <c r="E41" s="34"/>
      <c r="F41" s="34"/>
      <c r="G41" s="34"/>
      <c r="H41" s="37" t="s">
        <v>44</v>
      </c>
      <c r="I41" s="46" t="s">
        <v>47</v>
      </c>
      <c r="J41" s="47"/>
      <c r="K41" s="48"/>
      <c r="L41" s="48"/>
      <c r="M41" s="39"/>
      <c r="N41" s="39"/>
      <c r="O41" s="39"/>
      <c r="P41" s="39"/>
      <c r="Q41" s="34"/>
      <c r="R41" s="34"/>
    </row>
    <row r="42" spans="1:18" ht="94.5" customHeight="1" x14ac:dyDescent="0.25">
      <c r="A42" s="38"/>
      <c r="B42" s="38"/>
      <c r="C42" s="38"/>
      <c r="D42" s="34"/>
      <c r="E42" s="34"/>
      <c r="F42" s="34"/>
      <c r="G42" s="34" t="s">
        <v>45</v>
      </c>
      <c r="H42" s="37" t="s">
        <v>46</v>
      </c>
      <c r="I42" s="46" t="s">
        <v>39</v>
      </c>
      <c r="J42" s="47"/>
      <c r="K42" s="48"/>
      <c r="L42" s="48"/>
      <c r="M42" s="39"/>
      <c r="N42" s="39"/>
      <c r="O42" s="39"/>
      <c r="P42" s="39"/>
      <c r="Q42" s="34"/>
      <c r="R42" s="34"/>
    </row>
    <row r="43" spans="1:18" ht="63" customHeight="1" x14ac:dyDescent="0.25">
      <c r="A43" s="38"/>
      <c r="B43" s="38"/>
      <c r="C43" s="38"/>
      <c r="D43" s="34"/>
      <c r="E43" s="34"/>
      <c r="F43" s="34"/>
      <c r="G43" s="34"/>
      <c r="H43" s="37" t="s">
        <v>44</v>
      </c>
      <c r="I43" s="46" t="s">
        <v>47</v>
      </c>
      <c r="J43" s="47"/>
      <c r="K43" s="48"/>
      <c r="L43" s="48"/>
      <c r="M43" s="39"/>
      <c r="N43" s="39"/>
      <c r="O43" s="39"/>
      <c r="P43" s="39"/>
      <c r="Q43" s="34"/>
      <c r="R43" s="34"/>
    </row>
    <row r="44" spans="1:18" ht="41.25" customHeight="1" x14ac:dyDescent="0.25">
      <c r="A44" s="38">
        <v>10</v>
      </c>
      <c r="B44" s="38">
        <v>1</v>
      </c>
      <c r="C44" s="38">
        <v>4</v>
      </c>
      <c r="D44" s="34">
        <v>2</v>
      </c>
      <c r="E44" s="34" t="s">
        <v>106</v>
      </c>
      <c r="F44" s="34" t="s">
        <v>107</v>
      </c>
      <c r="G44" s="34" t="s">
        <v>103</v>
      </c>
      <c r="H44" s="37" t="s">
        <v>38</v>
      </c>
      <c r="I44" s="46" t="s">
        <v>39</v>
      </c>
      <c r="J44" s="47" t="s">
        <v>108</v>
      </c>
      <c r="K44" s="48"/>
      <c r="L44" s="48" t="s">
        <v>109</v>
      </c>
      <c r="M44" s="39"/>
      <c r="N44" s="39">
        <v>31010</v>
      </c>
      <c r="O44" s="39"/>
      <c r="P44" s="39">
        <v>31010</v>
      </c>
      <c r="Q44" s="34" t="s">
        <v>42</v>
      </c>
      <c r="R44" s="34" t="s">
        <v>43</v>
      </c>
    </row>
    <row r="45" spans="1:18" ht="94.5" customHeight="1" x14ac:dyDescent="0.25">
      <c r="A45" s="38"/>
      <c r="B45" s="38"/>
      <c r="C45" s="38"/>
      <c r="D45" s="34"/>
      <c r="E45" s="34"/>
      <c r="F45" s="34"/>
      <c r="G45" s="34"/>
      <c r="H45" s="37" t="s">
        <v>44</v>
      </c>
      <c r="I45" s="46" t="s">
        <v>47</v>
      </c>
      <c r="J45" s="47"/>
      <c r="K45" s="48"/>
      <c r="L45" s="48"/>
      <c r="M45" s="39"/>
      <c r="N45" s="39"/>
      <c r="O45" s="39"/>
      <c r="P45" s="39"/>
      <c r="Q45" s="34"/>
      <c r="R45" s="34"/>
    </row>
    <row r="46" spans="1:18" ht="110.25" customHeight="1" x14ac:dyDescent="0.25">
      <c r="A46" s="38"/>
      <c r="B46" s="38"/>
      <c r="C46" s="38"/>
      <c r="D46" s="34"/>
      <c r="E46" s="34"/>
      <c r="F46" s="34"/>
      <c r="G46" s="34" t="s">
        <v>45</v>
      </c>
      <c r="H46" s="37" t="s">
        <v>46</v>
      </c>
      <c r="I46" s="46" t="s">
        <v>39</v>
      </c>
      <c r="J46" s="47"/>
      <c r="K46" s="48"/>
      <c r="L46" s="48"/>
      <c r="M46" s="39"/>
      <c r="N46" s="39"/>
      <c r="O46" s="39"/>
      <c r="P46" s="39"/>
      <c r="Q46" s="34"/>
      <c r="R46" s="34"/>
    </row>
    <row r="47" spans="1:18" ht="54.75" customHeight="1" x14ac:dyDescent="0.25">
      <c r="A47" s="38"/>
      <c r="B47" s="38"/>
      <c r="C47" s="38"/>
      <c r="D47" s="34"/>
      <c r="E47" s="34"/>
      <c r="F47" s="34"/>
      <c r="G47" s="34"/>
      <c r="H47" s="37" t="s">
        <v>44</v>
      </c>
      <c r="I47" s="46" t="s">
        <v>47</v>
      </c>
      <c r="J47" s="47"/>
      <c r="K47" s="48"/>
      <c r="L47" s="48"/>
      <c r="M47" s="39"/>
      <c r="N47" s="39"/>
      <c r="O47" s="39"/>
      <c r="P47" s="39"/>
      <c r="Q47" s="34"/>
      <c r="R47" s="34"/>
    </row>
    <row r="48" spans="1:18" ht="245.25" customHeight="1" x14ac:dyDescent="0.25">
      <c r="A48" s="37">
        <v>11</v>
      </c>
      <c r="B48" s="36">
        <v>1</v>
      </c>
      <c r="C48" s="36">
        <v>4</v>
      </c>
      <c r="D48" s="36">
        <v>2</v>
      </c>
      <c r="E48" s="49" t="s">
        <v>110</v>
      </c>
      <c r="F48" s="49" t="s">
        <v>111</v>
      </c>
      <c r="G48" s="36" t="s">
        <v>82</v>
      </c>
      <c r="H48" s="36" t="s">
        <v>83</v>
      </c>
      <c r="I48" s="36">
        <v>3</v>
      </c>
      <c r="J48" s="49" t="s">
        <v>112</v>
      </c>
      <c r="K48" s="50"/>
      <c r="L48" s="37" t="s">
        <v>64</v>
      </c>
      <c r="M48" s="50"/>
      <c r="N48" s="51">
        <v>112500</v>
      </c>
      <c r="O48" s="51"/>
      <c r="P48" s="51">
        <v>112500</v>
      </c>
      <c r="Q48" s="36" t="s">
        <v>42</v>
      </c>
      <c r="R48" s="37" t="s">
        <v>43</v>
      </c>
    </row>
    <row r="49" spans="1:18" ht="121.5" customHeight="1" x14ac:dyDescent="0.25">
      <c r="A49" s="34">
        <v>12</v>
      </c>
      <c r="B49" s="38">
        <v>1</v>
      </c>
      <c r="C49" s="38">
        <v>4</v>
      </c>
      <c r="D49" s="38">
        <v>2</v>
      </c>
      <c r="E49" s="34" t="s">
        <v>113</v>
      </c>
      <c r="F49" s="34" t="s">
        <v>114</v>
      </c>
      <c r="G49" s="34" t="s">
        <v>103</v>
      </c>
      <c r="H49" s="37" t="s">
        <v>38</v>
      </c>
      <c r="I49" s="46" t="s">
        <v>39</v>
      </c>
      <c r="J49" s="34" t="s">
        <v>115</v>
      </c>
      <c r="K49" s="38"/>
      <c r="L49" s="34" t="s">
        <v>116</v>
      </c>
      <c r="M49" s="38"/>
      <c r="N49" s="39">
        <v>40989.9</v>
      </c>
      <c r="O49" s="39"/>
      <c r="P49" s="39">
        <v>40989.9</v>
      </c>
      <c r="Q49" s="34" t="s">
        <v>42</v>
      </c>
      <c r="R49" s="34" t="s">
        <v>43</v>
      </c>
    </row>
    <row r="50" spans="1:18" ht="128.25" customHeight="1" x14ac:dyDescent="0.25">
      <c r="A50" s="34"/>
      <c r="B50" s="38"/>
      <c r="C50" s="38"/>
      <c r="D50" s="38"/>
      <c r="E50" s="34"/>
      <c r="F50" s="34"/>
      <c r="G50" s="34"/>
      <c r="H50" s="37" t="s">
        <v>44</v>
      </c>
      <c r="I50" s="46" t="s">
        <v>47</v>
      </c>
      <c r="J50" s="34"/>
      <c r="K50" s="38"/>
      <c r="L50" s="38"/>
      <c r="M50" s="38"/>
      <c r="N50" s="39"/>
      <c r="O50" s="39"/>
      <c r="P50" s="39"/>
      <c r="Q50" s="34"/>
      <c r="R50" s="34"/>
    </row>
    <row r="51" spans="1:18" ht="45.6" customHeight="1" x14ac:dyDescent="0.25">
      <c r="A51" s="43">
        <v>13</v>
      </c>
      <c r="B51" s="52">
        <v>1</v>
      </c>
      <c r="C51" s="52">
        <v>4</v>
      </c>
      <c r="D51" s="52">
        <v>2</v>
      </c>
      <c r="E51" s="43" t="s">
        <v>117</v>
      </c>
      <c r="F51" s="43" t="s">
        <v>118</v>
      </c>
      <c r="G51" s="34" t="s">
        <v>45</v>
      </c>
      <c r="H51" s="37" t="s">
        <v>46</v>
      </c>
      <c r="I51" s="46" t="s">
        <v>39</v>
      </c>
      <c r="J51" s="43" t="s">
        <v>119</v>
      </c>
      <c r="K51" s="52"/>
      <c r="L51" s="43" t="s">
        <v>120</v>
      </c>
      <c r="M51" s="53"/>
      <c r="N51" s="53">
        <v>55284.425000000003</v>
      </c>
      <c r="O51" s="54"/>
      <c r="P51" s="53">
        <v>55284.425000000003</v>
      </c>
      <c r="Q51" s="43" t="s">
        <v>42</v>
      </c>
      <c r="R51" s="43" t="s">
        <v>43</v>
      </c>
    </row>
    <row r="52" spans="1:18" ht="43.9" customHeight="1" x14ac:dyDescent="0.25">
      <c r="A52" s="55"/>
      <c r="B52" s="56"/>
      <c r="C52" s="56"/>
      <c r="D52" s="56"/>
      <c r="E52" s="55"/>
      <c r="F52" s="55"/>
      <c r="G52" s="34"/>
      <c r="H52" s="37" t="s">
        <v>44</v>
      </c>
      <c r="I52" s="46" t="s">
        <v>121</v>
      </c>
      <c r="J52" s="55"/>
      <c r="K52" s="56"/>
      <c r="L52" s="55"/>
      <c r="M52" s="56"/>
      <c r="N52" s="56"/>
      <c r="O52" s="57"/>
      <c r="P52" s="58"/>
      <c r="Q52" s="55"/>
      <c r="R52" s="55"/>
    </row>
    <row r="53" spans="1:18" ht="54.6" customHeight="1" x14ac:dyDescent="0.25">
      <c r="A53" s="55"/>
      <c r="B53" s="56"/>
      <c r="C53" s="56"/>
      <c r="D53" s="56"/>
      <c r="E53" s="55"/>
      <c r="F53" s="55"/>
      <c r="G53" s="43" t="s">
        <v>37</v>
      </c>
      <c r="H53" s="37" t="s">
        <v>38</v>
      </c>
      <c r="I53" s="46" t="s">
        <v>39</v>
      </c>
      <c r="J53" s="55"/>
      <c r="K53" s="56"/>
      <c r="L53" s="55"/>
      <c r="M53" s="56"/>
      <c r="N53" s="56"/>
      <c r="O53" s="57"/>
      <c r="P53" s="58"/>
      <c r="Q53" s="55"/>
      <c r="R53" s="55"/>
    </row>
    <row r="54" spans="1:18" ht="58.15" customHeight="1" x14ac:dyDescent="0.25">
      <c r="A54" s="55"/>
      <c r="B54" s="56"/>
      <c r="C54" s="56"/>
      <c r="D54" s="56"/>
      <c r="E54" s="55"/>
      <c r="F54" s="55"/>
      <c r="G54" s="44"/>
      <c r="H54" s="37" t="s">
        <v>122</v>
      </c>
      <c r="I54" s="46" t="s">
        <v>123</v>
      </c>
      <c r="J54" s="55"/>
      <c r="K54" s="56"/>
      <c r="L54" s="55"/>
      <c r="M54" s="56"/>
      <c r="N54" s="56"/>
      <c r="O54" s="57"/>
      <c r="P54" s="58"/>
      <c r="Q54" s="55"/>
      <c r="R54" s="55"/>
    </row>
    <row r="55" spans="1:18" ht="51.6" customHeight="1" x14ac:dyDescent="0.25">
      <c r="A55" s="55"/>
      <c r="B55" s="56"/>
      <c r="C55" s="56"/>
      <c r="D55" s="56"/>
      <c r="E55" s="55"/>
      <c r="F55" s="55"/>
      <c r="G55" s="43" t="s">
        <v>124</v>
      </c>
      <c r="H55" s="37" t="s">
        <v>125</v>
      </c>
      <c r="I55" s="46" t="s">
        <v>39</v>
      </c>
      <c r="J55" s="55"/>
      <c r="K55" s="56"/>
      <c r="L55" s="55"/>
      <c r="M55" s="56"/>
      <c r="N55" s="56"/>
      <c r="O55" s="57"/>
      <c r="P55" s="58"/>
      <c r="Q55" s="55"/>
      <c r="R55" s="55"/>
    </row>
    <row r="56" spans="1:18" ht="54" customHeight="1" x14ac:dyDescent="0.25">
      <c r="A56" s="44"/>
      <c r="B56" s="59"/>
      <c r="C56" s="59"/>
      <c r="D56" s="59"/>
      <c r="E56" s="44"/>
      <c r="F56" s="44"/>
      <c r="G56" s="44"/>
      <c r="H56" s="37" t="s">
        <v>126</v>
      </c>
      <c r="I56" s="46" t="s">
        <v>123</v>
      </c>
      <c r="J56" s="44"/>
      <c r="K56" s="59"/>
      <c r="L56" s="44"/>
      <c r="M56" s="59"/>
      <c r="N56" s="59"/>
      <c r="O56" s="60"/>
      <c r="P56" s="61"/>
      <c r="Q56" s="44"/>
      <c r="R56" s="44"/>
    </row>
    <row r="57" spans="1:18" ht="123.75" customHeight="1" x14ac:dyDescent="0.25">
      <c r="A57" s="34">
        <v>14</v>
      </c>
      <c r="B57" s="34">
        <v>1</v>
      </c>
      <c r="C57" s="34">
        <v>4</v>
      </c>
      <c r="D57" s="34">
        <v>2</v>
      </c>
      <c r="E57" s="34" t="s">
        <v>127</v>
      </c>
      <c r="F57" s="34" t="s">
        <v>128</v>
      </c>
      <c r="G57" s="34" t="s">
        <v>45</v>
      </c>
      <c r="H57" s="37" t="s">
        <v>46</v>
      </c>
      <c r="I57" s="46" t="s">
        <v>39</v>
      </c>
      <c r="J57" s="34" t="s">
        <v>129</v>
      </c>
      <c r="K57" s="34"/>
      <c r="L57" s="34" t="s">
        <v>130</v>
      </c>
      <c r="M57" s="34"/>
      <c r="N57" s="62">
        <v>18520.849999999999</v>
      </c>
      <c r="O57" s="62"/>
      <c r="P57" s="62">
        <v>18520.849999999999</v>
      </c>
      <c r="Q57" s="34" t="s">
        <v>42</v>
      </c>
      <c r="R57" s="34" t="s">
        <v>43</v>
      </c>
    </row>
    <row r="58" spans="1:18" ht="168.75" customHeight="1" x14ac:dyDescent="0.25">
      <c r="A58" s="34"/>
      <c r="B58" s="34"/>
      <c r="C58" s="34"/>
      <c r="D58" s="34"/>
      <c r="E58" s="34"/>
      <c r="F58" s="34"/>
      <c r="G58" s="34"/>
      <c r="H58" s="37" t="s">
        <v>44</v>
      </c>
      <c r="I58" s="46" t="s">
        <v>47</v>
      </c>
      <c r="J58" s="34"/>
      <c r="K58" s="34"/>
      <c r="L58" s="34"/>
      <c r="M58" s="34"/>
      <c r="N58" s="62"/>
      <c r="O58" s="62"/>
      <c r="P58" s="62"/>
      <c r="Q58" s="34"/>
      <c r="R58" s="34"/>
    </row>
    <row r="59" spans="1:18" ht="126" customHeight="1" x14ac:dyDescent="0.25">
      <c r="A59" s="63">
        <v>15</v>
      </c>
      <c r="B59" s="38">
        <v>1</v>
      </c>
      <c r="C59" s="38">
        <v>4</v>
      </c>
      <c r="D59" s="34">
        <v>2</v>
      </c>
      <c r="E59" s="34" t="s">
        <v>131</v>
      </c>
      <c r="F59" s="34" t="s">
        <v>132</v>
      </c>
      <c r="G59" s="34" t="s">
        <v>37</v>
      </c>
      <c r="H59" s="37" t="s">
        <v>38</v>
      </c>
      <c r="I59" s="46" t="s">
        <v>133</v>
      </c>
      <c r="J59" s="34" t="s">
        <v>134</v>
      </c>
      <c r="K59" s="48"/>
      <c r="L59" s="48" t="s">
        <v>64</v>
      </c>
      <c r="M59" s="39"/>
      <c r="N59" s="39">
        <v>16294.8</v>
      </c>
      <c r="O59" s="39"/>
      <c r="P59" s="39">
        <v>16294.8</v>
      </c>
      <c r="Q59" s="34" t="s">
        <v>42</v>
      </c>
      <c r="R59" s="34" t="s">
        <v>43</v>
      </c>
    </row>
    <row r="60" spans="1:18" ht="159.75" customHeight="1" x14ac:dyDescent="0.25">
      <c r="A60" s="63"/>
      <c r="B60" s="38"/>
      <c r="C60" s="38"/>
      <c r="D60" s="34"/>
      <c r="E60" s="34"/>
      <c r="F60" s="34"/>
      <c r="G60" s="34"/>
      <c r="H60" s="37" t="s">
        <v>44</v>
      </c>
      <c r="I60" s="37">
        <v>100</v>
      </c>
      <c r="J60" s="34"/>
      <c r="K60" s="48"/>
      <c r="L60" s="48"/>
      <c r="M60" s="39"/>
      <c r="N60" s="39"/>
      <c r="O60" s="39"/>
      <c r="P60" s="39"/>
      <c r="Q60" s="34"/>
      <c r="R60" s="34"/>
    </row>
    <row r="61" spans="1:18" ht="111.75" customHeight="1" x14ac:dyDescent="0.25">
      <c r="A61" s="63">
        <v>16</v>
      </c>
      <c r="B61" s="63">
        <v>1</v>
      </c>
      <c r="C61" s="64">
        <v>4</v>
      </c>
      <c r="D61" s="63">
        <v>2</v>
      </c>
      <c r="E61" s="63" t="s">
        <v>135</v>
      </c>
      <c r="F61" s="63" t="s">
        <v>136</v>
      </c>
      <c r="G61" s="63" t="s">
        <v>45</v>
      </c>
      <c r="H61" s="49" t="s">
        <v>46</v>
      </c>
      <c r="I61" s="49">
        <v>1</v>
      </c>
      <c r="J61" s="63" t="s">
        <v>137</v>
      </c>
      <c r="K61" s="65"/>
      <c r="L61" s="65" t="s">
        <v>64</v>
      </c>
      <c r="M61" s="66"/>
      <c r="N61" s="66">
        <v>34587</v>
      </c>
      <c r="O61" s="66"/>
      <c r="P61" s="66">
        <v>34587</v>
      </c>
      <c r="Q61" s="63" t="s">
        <v>42</v>
      </c>
      <c r="R61" s="63" t="s">
        <v>43</v>
      </c>
    </row>
    <row r="62" spans="1:18" ht="111.75" customHeight="1" x14ac:dyDescent="0.25">
      <c r="A62" s="63"/>
      <c r="B62" s="63"/>
      <c r="C62" s="64"/>
      <c r="D62" s="63"/>
      <c r="E62" s="63"/>
      <c r="F62" s="63"/>
      <c r="G62" s="63"/>
      <c r="H62" s="49" t="s">
        <v>44</v>
      </c>
      <c r="I62" s="67" t="s">
        <v>121</v>
      </c>
      <c r="J62" s="63"/>
      <c r="K62" s="65"/>
      <c r="L62" s="65"/>
      <c r="M62" s="66"/>
      <c r="N62" s="66"/>
      <c r="O62" s="66"/>
      <c r="P62" s="66"/>
      <c r="Q62" s="63"/>
      <c r="R62" s="63"/>
    </row>
    <row r="63" spans="1:18" ht="178.5" customHeight="1" x14ac:dyDescent="0.25">
      <c r="A63" s="63">
        <v>17</v>
      </c>
      <c r="B63" s="63">
        <v>1</v>
      </c>
      <c r="C63" s="63">
        <v>4</v>
      </c>
      <c r="D63" s="63">
        <v>2</v>
      </c>
      <c r="E63" s="63" t="s">
        <v>138</v>
      </c>
      <c r="F63" s="43" t="s">
        <v>139</v>
      </c>
      <c r="G63" s="63" t="s">
        <v>45</v>
      </c>
      <c r="H63" s="49" t="s">
        <v>46</v>
      </c>
      <c r="I63" s="49">
        <v>1</v>
      </c>
      <c r="J63" s="34" t="s">
        <v>140</v>
      </c>
      <c r="K63" s="63"/>
      <c r="L63" s="63" t="s">
        <v>141</v>
      </c>
      <c r="M63" s="63"/>
      <c r="N63" s="62">
        <v>27299.85</v>
      </c>
      <c r="O63" s="62"/>
      <c r="P63" s="62">
        <v>27299.85</v>
      </c>
      <c r="Q63" s="62" t="s">
        <v>42</v>
      </c>
      <c r="R63" s="63" t="s">
        <v>43</v>
      </c>
    </row>
    <row r="64" spans="1:18" ht="150.75" customHeight="1" x14ac:dyDescent="0.25">
      <c r="A64" s="63"/>
      <c r="B64" s="63"/>
      <c r="C64" s="63"/>
      <c r="D64" s="63"/>
      <c r="E64" s="63"/>
      <c r="F64" s="44"/>
      <c r="G64" s="63"/>
      <c r="H64" s="49" t="s">
        <v>44</v>
      </c>
      <c r="I64" s="67" t="s">
        <v>123</v>
      </c>
      <c r="J64" s="34"/>
      <c r="K64" s="34"/>
      <c r="L64" s="34"/>
      <c r="M64" s="34"/>
      <c r="N64" s="62"/>
      <c r="O64" s="62"/>
      <c r="P64" s="62"/>
      <c r="Q64" s="62"/>
      <c r="R64" s="63"/>
    </row>
    <row r="65" spans="1:18" ht="99.75" customHeight="1" x14ac:dyDescent="0.25">
      <c r="A65" s="64">
        <v>18</v>
      </c>
      <c r="B65" s="64">
        <v>1</v>
      </c>
      <c r="C65" s="68">
        <v>4</v>
      </c>
      <c r="D65" s="63">
        <v>2</v>
      </c>
      <c r="E65" s="63" t="s">
        <v>142</v>
      </c>
      <c r="F65" s="63" t="s">
        <v>143</v>
      </c>
      <c r="G65" s="63" t="s">
        <v>74</v>
      </c>
      <c r="H65" s="49" t="s">
        <v>75</v>
      </c>
      <c r="I65" s="67" t="s">
        <v>144</v>
      </c>
      <c r="J65" s="63" t="s">
        <v>145</v>
      </c>
      <c r="K65" s="65"/>
      <c r="L65" s="65" t="s">
        <v>146</v>
      </c>
      <c r="M65" s="66"/>
      <c r="N65" s="66">
        <v>139536</v>
      </c>
      <c r="O65" s="66"/>
      <c r="P65" s="66">
        <v>139536</v>
      </c>
      <c r="Q65" s="63" t="s">
        <v>42</v>
      </c>
      <c r="R65" s="63" t="s">
        <v>43</v>
      </c>
    </row>
    <row r="66" spans="1:18" ht="128.25" customHeight="1" x14ac:dyDescent="0.25">
      <c r="A66" s="64"/>
      <c r="B66" s="64"/>
      <c r="C66" s="68"/>
      <c r="D66" s="63"/>
      <c r="E66" s="63"/>
      <c r="F66" s="63"/>
      <c r="G66" s="63"/>
      <c r="H66" s="49" t="s">
        <v>44</v>
      </c>
      <c r="I66" s="67" t="s">
        <v>147</v>
      </c>
      <c r="J66" s="63"/>
      <c r="K66" s="65"/>
      <c r="L66" s="65"/>
      <c r="M66" s="66"/>
      <c r="N66" s="66"/>
      <c r="O66" s="66"/>
      <c r="P66" s="66"/>
      <c r="Q66" s="63"/>
      <c r="R66" s="63"/>
    </row>
    <row r="68" spans="1:18" ht="15.75" x14ac:dyDescent="0.25">
      <c r="M68" s="69"/>
      <c r="N68" s="70" t="s">
        <v>148</v>
      </c>
      <c r="O68" s="70"/>
      <c r="P68" s="70"/>
    </row>
    <row r="69" spans="1:18" x14ac:dyDescent="0.25">
      <c r="M69" s="69"/>
      <c r="N69" s="71" t="s">
        <v>149</v>
      </c>
      <c r="O69" s="69" t="s">
        <v>150</v>
      </c>
      <c r="P69" s="69"/>
    </row>
    <row r="70" spans="1:18" x14ac:dyDescent="0.25">
      <c r="M70" s="69"/>
      <c r="N70" s="72"/>
      <c r="O70" s="73">
        <v>2020</v>
      </c>
      <c r="P70" s="73">
        <v>2021</v>
      </c>
    </row>
    <row r="71" spans="1:18" x14ac:dyDescent="0.25">
      <c r="M71" s="73" t="s">
        <v>151</v>
      </c>
      <c r="N71" s="74">
        <v>18</v>
      </c>
      <c r="O71" s="75">
        <f>SUM(O7,O20,O22,O24,O26,O30,O32)</f>
        <v>227821.89</v>
      </c>
      <c r="P71" s="75">
        <f>SUM(P36,P40,P44,P48,P49,P51,P57,P59,P61,P63,P65)</f>
        <v>569154.88500000001</v>
      </c>
    </row>
    <row r="72" spans="1:18" x14ac:dyDescent="0.25">
      <c r="N72" s="2"/>
      <c r="O72" s="76"/>
    </row>
    <row r="73" spans="1:18" x14ac:dyDescent="0.25">
      <c r="P73" s="2"/>
    </row>
  </sheetData>
  <mergeCells count="301">
    <mergeCell ref="N65:N66"/>
    <mergeCell ref="O65:O66"/>
    <mergeCell ref="P65:P66"/>
    <mergeCell ref="Q65:Q66"/>
    <mergeCell ref="R65:R66"/>
    <mergeCell ref="M68:M70"/>
    <mergeCell ref="N68:P68"/>
    <mergeCell ref="N69:N70"/>
    <mergeCell ref="O69:P69"/>
    <mergeCell ref="F65:F66"/>
    <mergeCell ref="G65:G66"/>
    <mergeCell ref="J65:J66"/>
    <mergeCell ref="K65:K66"/>
    <mergeCell ref="L65:L66"/>
    <mergeCell ref="M65:M66"/>
    <mergeCell ref="N63:N64"/>
    <mergeCell ref="O63:O64"/>
    <mergeCell ref="P63:P64"/>
    <mergeCell ref="Q63:Q64"/>
    <mergeCell ref="R63:R64"/>
    <mergeCell ref="A65:A66"/>
    <mergeCell ref="B65:B66"/>
    <mergeCell ref="C65:C66"/>
    <mergeCell ref="D65:D66"/>
    <mergeCell ref="E65:E66"/>
    <mergeCell ref="F63:F64"/>
    <mergeCell ref="G63:G64"/>
    <mergeCell ref="J63:J64"/>
    <mergeCell ref="K63:K64"/>
    <mergeCell ref="L63:L64"/>
    <mergeCell ref="M63:M64"/>
    <mergeCell ref="N61:N62"/>
    <mergeCell ref="O61:O62"/>
    <mergeCell ref="P61:P62"/>
    <mergeCell ref="Q61:Q62"/>
    <mergeCell ref="R61:R62"/>
    <mergeCell ref="A63:A64"/>
    <mergeCell ref="B63:B64"/>
    <mergeCell ref="C63:C64"/>
    <mergeCell ref="D63:D64"/>
    <mergeCell ref="E63:E64"/>
    <mergeCell ref="F61:F62"/>
    <mergeCell ref="G61:G62"/>
    <mergeCell ref="J61:J62"/>
    <mergeCell ref="K61:K62"/>
    <mergeCell ref="L61:L62"/>
    <mergeCell ref="M61:M62"/>
    <mergeCell ref="N59:N60"/>
    <mergeCell ref="O59:O60"/>
    <mergeCell ref="P59:P60"/>
    <mergeCell ref="Q59:Q60"/>
    <mergeCell ref="R59:R60"/>
    <mergeCell ref="A61:A62"/>
    <mergeCell ref="B61:B62"/>
    <mergeCell ref="C61:C62"/>
    <mergeCell ref="D61:D62"/>
    <mergeCell ref="E61:E62"/>
    <mergeCell ref="F59:F60"/>
    <mergeCell ref="G59:G60"/>
    <mergeCell ref="J59:J60"/>
    <mergeCell ref="K59:K60"/>
    <mergeCell ref="L59:L60"/>
    <mergeCell ref="M59:M60"/>
    <mergeCell ref="N57:N58"/>
    <mergeCell ref="O57:O58"/>
    <mergeCell ref="P57:P58"/>
    <mergeCell ref="Q57:Q58"/>
    <mergeCell ref="R57:R58"/>
    <mergeCell ref="A59:A60"/>
    <mergeCell ref="B59:B60"/>
    <mergeCell ref="C59:C60"/>
    <mergeCell ref="D59:D60"/>
    <mergeCell ref="E59:E60"/>
    <mergeCell ref="F57:F58"/>
    <mergeCell ref="G57:G58"/>
    <mergeCell ref="J57:J58"/>
    <mergeCell ref="K57:K58"/>
    <mergeCell ref="L57:L58"/>
    <mergeCell ref="M57:M58"/>
    <mergeCell ref="P51:P56"/>
    <mergeCell ref="Q51:Q56"/>
    <mergeCell ref="R51:R56"/>
    <mergeCell ref="G53:G54"/>
    <mergeCell ref="G55:G56"/>
    <mergeCell ref="A57:A58"/>
    <mergeCell ref="B57:B58"/>
    <mergeCell ref="C57:C58"/>
    <mergeCell ref="D57:D58"/>
    <mergeCell ref="E57:E58"/>
    <mergeCell ref="G51:G52"/>
    <mergeCell ref="J51:J56"/>
    <mergeCell ref="K51:K56"/>
    <mergeCell ref="L51:L56"/>
    <mergeCell ref="M51:M56"/>
    <mergeCell ref="N51:N56"/>
    <mergeCell ref="O49:O50"/>
    <mergeCell ref="P49:P50"/>
    <mergeCell ref="Q49:Q50"/>
    <mergeCell ref="R49:R50"/>
    <mergeCell ref="A51:A56"/>
    <mergeCell ref="B51:B56"/>
    <mergeCell ref="C51:C56"/>
    <mergeCell ref="D51:D56"/>
    <mergeCell ref="E51:E56"/>
    <mergeCell ref="F51:F56"/>
    <mergeCell ref="G49:G50"/>
    <mergeCell ref="J49:J50"/>
    <mergeCell ref="K49:K50"/>
    <mergeCell ref="L49:L50"/>
    <mergeCell ref="M49:M50"/>
    <mergeCell ref="N49:N50"/>
    <mergeCell ref="P44:P47"/>
    <mergeCell ref="Q44:Q47"/>
    <mergeCell ref="R44:R47"/>
    <mergeCell ref="G46:G47"/>
    <mergeCell ref="A49:A50"/>
    <mergeCell ref="B49:B50"/>
    <mergeCell ref="C49:C50"/>
    <mergeCell ref="D49:D50"/>
    <mergeCell ref="E49:E50"/>
    <mergeCell ref="F49:F50"/>
    <mergeCell ref="J44:J47"/>
    <mergeCell ref="K44:K47"/>
    <mergeCell ref="L44:L47"/>
    <mergeCell ref="M44:M47"/>
    <mergeCell ref="N44:N47"/>
    <mergeCell ref="O44:O47"/>
    <mergeCell ref="Q40:Q43"/>
    <mergeCell ref="R40:R43"/>
    <mergeCell ref="G42:G43"/>
    <mergeCell ref="A44:A47"/>
    <mergeCell ref="B44:B47"/>
    <mergeCell ref="C44:C47"/>
    <mergeCell ref="D44:D47"/>
    <mergeCell ref="E44:E47"/>
    <mergeCell ref="F44:F47"/>
    <mergeCell ref="G44:G45"/>
    <mergeCell ref="K40:K43"/>
    <mergeCell ref="L40:L43"/>
    <mergeCell ref="M40:M43"/>
    <mergeCell ref="N40:N43"/>
    <mergeCell ref="O40:O43"/>
    <mergeCell ref="P40:P43"/>
    <mergeCell ref="R36:R39"/>
    <mergeCell ref="G38:G39"/>
    <mergeCell ref="A40:A43"/>
    <mergeCell ref="B40:B43"/>
    <mergeCell ref="C40:C43"/>
    <mergeCell ref="D40:D43"/>
    <mergeCell ref="E40:E43"/>
    <mergeCell ref="F40:F43"/>
    <mergeCell ref="G40:G41"/>
    <mergeCell ref="J40:J43"/>
    <mergeCell ref="L36:L39"/>
    <mergeCell ref="M36:M39"/>
    <mergeCell ref="N36:N39"/>
    <mergeCell ref="O36:O39"/>
    <mergeCell ref="P36:P39"/>
    <mergeCell ref="Q36:Q39"/>
    <mergeCell ref="R32:R35"/>
    <mergeCell ref="G34:G35"/>
    <mergeCell ref="A36:A39"/>
    <mergeCell ref="B36:B39"/>
    <mergeCell ref="C36:C39"/>
    <mergeCell ref="D36:D39"/>
    <mergeCell ref="E36:E39"/>
    <mergeCell ref="F36:F39"/>
    <mergeCell ref="J36:J39"/>
    <mergeCell ref="K36:K39"/>
    <mergeCell ref="L32:L35"/>
    <mergeCell ref="M32:M35"/>
    <mergeCell ref="N32:N35"/>
    <mergeCell ref="O32:O35"/>
    <mergeCell ref="P32:P35"/>
    <mergeCell ref="Q32:Q35"/>
    <mergeCell ref="R30:R31"/>
    <mergeCell ref="A32:A35"/>
    <mergeCell ref="B32:B35"/>
    <mergeCell ref="C32:C35"/>
    <mergeCell ref="D32:D35"/>
    <mergeCell ref="E32:E35"/>
    <mergeCell ref="F32:F35"/>
    <mergeCell ref="G32:G33"/>
    <mergeCell ref="J32:J35"/>
    <mergeCell ref="K32:K35"/>
    <mergeCell ref="L30:L31"/>
    <mergeCell ref="M30:M31"/>
    <mergeCell ref="N30:N31"/>
    <mergeCell ref="O30:O31"/>
    <mergeCell ref="P30:P31"/>
    <mergeCell ref="Q30:Q31"/>
    <mergeCell ref="F30:F31"/>
    <mergeCell ref="G30:G31"/>
    <mergeCell ref="H30:H31"/>
    <mergeCell ref="I30:I31"/>
    <mergeCell ref="J30:J31"/>
    <mergeCell ref="K30:K31"/>
    <mergeCell ref="O26:O29"/>
    <mergeCell ref="P26:P29"/>
    <mergeCell ref="Q26:Q29"/>
    <mergeCell ref="R26:R29"/>
    <mergeCell ref="G28:G29"/>
    <mergeCell ref="A30:A31"/>
    <mergeCell ref="B30:B31"/>
    <mergeCell ref="C30:C31"/>
    <mergeCell ref="D30:D31"/>
    <mergeCell ref="E30:E31"/>
    <mergeCell ref="G26:G27"/>
    <mergeCell ref="J26:J29"/>
    <mergeCell ref="K26:K29"/>
    <mergeCell ref="L26:L29"/>
    <mergeCell ref="M26:M29"/>
    <mergeCell ref="N26:N29"/>
    <mergeCell ref="O24:O25"/>
    <mergeCell ref="P24:P25"/>
    <mergeCell ref="Q24:Q25"/>
    <mergeCell ref="R24:R25"/>
    <mergeCell ref="A26:A29"/>
    <mergeCell ref="B26:B29"/>
    <mergeCell ref="C26:C29"/>
    <mergeCell ref="D26:D29"/>
    <mergeCell ref="E26:E29"/>
    <mergeCell ref="F26:F29"/>
    <mergeCell ref="G24:G25"/>
    <mergeCell ref="J24:J25"/>
    <mergeCell ref="K24:K25"/>
    <mergeCell ref="L24:L25"/>
    <mergeCell ref="M24:M25"/>
    <mergeCell ref="N24:N25"/>
    <mergeCell ref="O22:O23"/>
    <mergeCell ref="P22:P23"/>
    <mergeCell ref="Q22:Q23"/>
    <mergeCell ref="R22:R23"/>
    <mergeCell ref="A24:A25"/>
    <mergeCell ref="B24:B25"/>
    <mergeCell ref="C24:C25"/>
    <mergeCell ref="D24:D25"/>
    <mergeCell ref="E24:E25"/>
    <mergeCell ref="F24:F25"/>
    <mergeCell ref="G22:G23"/>
    <mergeCell ref="J22:J23"/>
    <mergeCell ref="K22:K23"/>
    <mergeCell ref="L22:L23"/>
    <mergeCell ref="M22:M23"/>
    <mergeCell ref="N22:N23"/>
    <mergeCell ref="O20:O21"/>
    <mergeCell ref="P20:P21"/>
    <mergeCell ref="Q20:Q21"/>
    <mergeCell ref="R20:R21"/>
    <mergeCell ref="A22:A23"/>
    <mergeCell ref="B22:B23"/>
    <mergeCell ref="C22:C23"/>
    <mergeCell ref="D22:D23"/>
    <mergeCell ref="E22:E23"/>
    <mergeCell ref="F22:F23"/>
    <mergeCell ref="G20:G21"/>
    <mergeCell ref="J20:J21"/>
    <mergeCell ref="K20:K21"/>
    <mergeCell ref="L20:L21"/>
    <mergeCell ref="M20:M21"/>
    <mergeCell ref="N20:N21"/>
    <mergeCell ref="A20:A21"/>
    <mergeCell ref="B20:B21"/>
    <mergeCell ref="C20:C21"/>
    <mergeCell ref="D20:D21"/>
    <mergeCell ref="E20:E21"/>
    <mergeCell ref="F20:F21"/>
    <mergeCell ref="Q7:Q19"/>
    <mergeCell ref="R7:R19"/>
    <mergeCell ref="G9:G10"/>
    <mergeCell ref="G11:G19"/>
    <mergeCell ref="H14:H15"/>
    <mergeCell ref="I14:I15"/>
    <mergeCell ref="K7:K19"/>
    <mergeCell ref="L7:L19"/>
    <mergeCell ref="M7:M19"/>
    <mergeCell ref="N7:N19"/>
    <mergeCell ref="O7:O19"/>
    <mergeCell ref="P7:P19"/>
    <mergeCell ref="Q4:Q5"/>
    <mergeCell ref="R4:R5"/>
    <mergeCell ref="A7:A19"/>
    <mergeCell ref="B7:B19"/>
    <mergeCell ref="C7:C19"/>
    <mergeCell ref="D7:D19"/>
    <mergeCell ref="E7:E19"/>
    <mergeCell ref="F7:F19"/>
    <mergeCell ref="G7:G8"/>
    <mergeCell ref="J7:J19"/>
    <mergeCell ref="G4:G5"/>
    <mergeCell ref="H4:I4"/>
    <mergeCell ref="J4:J5"/>
    <mergeCell ref="K4:L4"/>
    <mergeCell ref="M4:N4"/>
    <mergeCell ref="O4:P4"/>
    <mergeCell ref="A4:A5"/>
    <mergeCell ref="B4:B5"/>
    <mergeCell ref="C4:C5"/>
    <mergeCell ref="D4:D5"/>
    <mergeCell ref="E4:E5"/>
    <mergeCell ref="F4:F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Świętokrzyski ODR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Krzysztof Kwiatkowski</dc:creator>
  <cp:lastModifiedBy>Krzysztof Kwiatkowski</cp:lastModifiedBy>
  <dcterms:created xsi:type="dcterms:W3CDTF">2021-08-20T10:32:47Z</dcterms:created>
  <dcterms:modified xsi:type="dcterms:W3CDTF">2021-08-20T10:32:47Z</dcterms:modified>
</cp:coreProperties>
</file>