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lubel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Q16" i="1"/>
</calcChain>
</file>

<file path=xl/sharedStrings.xml><?xml version="1.0" encoding="utf-8"?>
<sst xmlns="http://schemas.openxmlformats.org/spreadsheetml/2006/main" count="140" uniqueCount="96">
  <si>
    <t xml:space="preserve">Plan operacyjny KSOW na lata 2020-2021 dla działania 8 Plan komunikacyjny - Samorząd Województwa Lubelskiego - lipiec  2021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</si>
  <si>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</si>
  <si>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</si>
  <si>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</si>
  <si>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</si>
  <si>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</si>
  <si>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</si>
  <si>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</si>
  <si>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</si>
  <si>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</si>
  <si>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</si>
  <si>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</si>
  <si>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</si>
  <si>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</si>
  <si>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</si>
  <si>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</si>
  <si>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</si>
  <si>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</si>
  <si>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</si>
  <si>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</si>
  <si>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</si>
  <si>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</si>
  <si>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</si>
  <si>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</si>
  <si>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</si>
  <si>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</si>
  <si>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</si>
  <si>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</si>
  <si>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</si>
  <si>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</si>
  <si>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</si>
  <si>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</si>
  <si>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</si>
  <si>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</si>
  <si>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</si>
  <si>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</si>
  <si>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</si>
  <si>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</si>
  <si>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 xml:space="preserve">Podstawowe usługi i odnowa wsi na obszarach wiejskich 
</t>
    </r>
    <r>
      <rPr>
        <sz val="9"/>
        <rFont val="Calibri"/>
        <family val="2"/>
        <charset val="238"/>
        <scheme val="minor"/>
      </rPr>
      <t>- Wsparcie inwestycji w tworzenie, ulepszanie i rozwijanie podstawowych usług lokalnych dla ludności wiejskiej, w tym rekreacji i kultury, i powiązanej infrastruktury</t>
    </r>
  </si>
  <si>
    <t>Informowanie społeczeństwa i potencjalnych beneficjentów o polityce rozwoju obszarów wiejskich i wsparciu finansowym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</si>
  <si>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
- zbudowanie i utrzymanie wysokiej rozpoznawalności EFRROW i PROW 2014-2020 na tle innych programów oraz funduszy europejskich</t>
    </r>
  </si>
  <si>
    <t>Upowszechnianie wiedzy ogólnej i szczegółowej na temat PROW 2014-2020, rezultatów jego realizacji oraz informowanie o wkładzie UE w realizację PROW 2014-2020</t>
  </si>
  <si>
    <t>Informowanie o PROW na lata 2014-2020 w punkcie informacyjnym</t>
  </si>
  <si>
    <t>Informowanie społeczeństwa i potencjalnych beneficjentów o polityce rozwoju obszarów wiejskich i o możliwościach finansowania, Zapewnienie pewnej, aktualnej i przejrzystej informacji o PROW 2014-2020 dla ogółu interesariuszy oraz promowanie Programu jako instrumentu wspierającego rozwój rolnictwa i obszarów wiejskich w Polsce,
Zbudowanie i utrzymanie wysokiej rozpoznawalności EFRROW i PROW 2014-2020 na tle innych programów oraz funduszy europejskich.</t>
  </si>
  <si>
    <t>Kontakt bezpośredni</t>
  </si>
  <si>
    <r>
      <t xml:space="preserve">Uczestnicy
Przedsięwzięcia, w których zostanie utworzony punkt informacyjny PROW
Materiały informacyjno-promocyjne
</t>
    </r>
    <r>
      <rPr>
        <strike/>
        <sz val="9"/>
        <rFont val="Calibri"/>
        <family val="2"/>
        <charset val="238"/>
        <scheme val="minor"/>
      </rPr>
      <t xml:space="preserve">Liczba udzielonych informacji </t>
    </r>
    <r>
      <rPr>
        <sz val="9"/>
        <rFont val="Calibri"/>
        <family val="2"/>
        <charset val="238"/>
        <scheme val="minor"/>
      </rPr>
      <t xml:space="preserve">
</t>
    </r>
    <r>
      <rPr>
        <strike/>
        <sz val="9"/>
        <rFont val="Calibri"/>
        <family val="2"/>
        <charset val="238"/>
        <scheme val="minor"/>
      </rPr>
      <t>Element wizualizacji-ścianka reklamowa PROW-KSOW</t>
    </r>
    <r>
      <rPr>
        <sz val="9"/>
        <rFont val="Calibri"/>
        <family val="2"/>
        <charset val="238"/>
        <scheme val="minor"/>
      </rPr>
      <t xml:space="preserve">
</t>
    </r>
  </si>
  <si>
    <r>
      <t xml:space="preserve">500 osób  
3 szt. 
88 180
</t>
    </r>
    <r>
      <rPr>
        <strike/>
        <sz val="9"/>
        <rFont val="Calibri"/>
        <family val="2"/>
        <charset val="238"/>
        <scheme val="minor"/>
      </rPr>
      <t>1 szt.
8083 szt.</t>
    </r>
  </si>
  <si>
    <t xml:space="preserve">Operacja adresowana jest do beneficjentów oraz potencjalnych beneficjentów. Grupa odbiorców uprawnionych do korzystania ze środków finansowych w ramach PROW 2014-2020 (np.: mieszkańcy obszarów wiejskich). </t>
  </si>
  <si>
    <t>IV</t>
  </si>
  <si>
    <t>I-IV</t>
  </si>
  <si>
    <t>SW lubelskiego</t>
  </si>
  <si>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 
-Wsparcie na realizację operacji w ramach strategii lokalnego rozwoju kierowanego przez społeczność</t>
    </r>
  </si>
  <si>
    <t>Podniesienie jakości wdrażania PROW              
 Informowanie społeczeństwa i potencjalnych beneficjentów o polityce rozwoju obszarów wiejskich i wsparciu finansowym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</si>
  <si>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</si>
  <si>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Jednodniowe spotkanie robocze z LGD</t>
  </si>
  <si>
    <t xml:space="preserve">Zwiększenie poziomu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płatność.
</t>
  </si>
  <si>
    <t>Spotkanie robocze</t>
  </si>
  <si>
    <t>Uczestnicy
Liczba szkoleń</t>
  </si>
  <si>
    <t>55
2</t>
  </si>
  <si>
    <t>Operacja adresowana jest do beneficjentów oraz potencjalnych beneficjentów. Grupa odbiorców uprawnionych do korzystania ze środków finansowych w ramach PROW 2014-2020.</t>
  </si>
  <si>
    <t>II,III</t>
  </si>
  <si>
    <t>III,IV</t>
  </si>
  <si>
    <r>
      <t xml:space="preserve"> </t>
    </r>
    <r>
      <rPr>
        <b/>
        <sz val="8"/>
        <rFont val="Calibri"/>
        <family val="2"/>
        <charset val="238"/>
        <scheme val="minor"/>
      </rPr>
      <t xml:space="preserve">Wsparcie na rozwój lokalny kierowany przez społeczność w ramach LEADER 
 </t>
    </r>
    <r>
      <rPr>
        <sz val="8"/>
        <rFont val="Calibri"/>
        <family val="2"/>
        <charset val="238"/>
        <scheme val="minor"/>
      </rPr>
      <t xml:space="preserve">-Wsparcie na wdrażanie operacji w ramach strategii lokalnego rozwoju kierowanego przez społeczność 
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</si>
  <si>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
c) zbudowanie i utrzymanie wysokiej rozpoznawalności EFRROW i PROW 2014-2020 na tle innych programów oraz funduszy europejskich</t>
    </r>
  </si>
  <si>
    <t>Informowanie o PROW 2014-2020. Utrzymanie strony internetowej oraz konta na facebooku.</t>
  </si>
  <si>
    <t xml:space="preserve">Informowanie społeczeństwa i potencjalnych beneficjentów o polityce rozwoju obszarów
- Zapewnienie pewnej, aktualnej i przejrzystej informacji o PROW 2014-2020 dla ogółu interesariuszy oraz promowanie Programu jako instrumentu wspierającego rozwój rolnictwa i obszarów wiejskich w Polsce,
- Zbudowanie i utrzymanie wysokiej rozpoznawalności EFRROW i PROW 2014-2020 na tle innych programów oraz funduszy europejskich.
</t>
  </si>
  <si>
    <t>Wykorzystanie Internetu jako skutecznego narzędzia przekazu</t>
  </si>
  <si>
    <t>Liczba wejść na stronę</t>
  </si>
  <si>
    <t>-</t>
  </si>
  <si>
    <r>
      <rPr>
        <b/>
        <sz val="8"/>
        <rFont val="Calibri"/>
        <family val="2"/>
        <charset val="238"/>
        <scheme val="minor"/>
      </rPr>
      <t>Podstawowe usługi i odnowa wsi na obszarach wiejskich</t>
    </r>
    <r>
      <rPr>
        <sz val="8"/>
        <rFont val="Calibri"/>
        <family val="2"/>
        <charset val="238"/>
        <scheme val="minor"/>
      </rPr>
      <t xml:space="preserve"> 
-Wsparcie na inwestycje związane z tworzeniem, ulepszaniem lub rozbudową wszystkich rodzajów małej infrastruktury, w tym inwestycje w energię odnawialną i w oszczędzanie energii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-Wsparcie na inwestycje w tworzenie, ulepszanie i rozwijanie podstawowych usług lokalnych dla ludności wiejskiej, w tym rekreacji i kultury, i powiązanej infrastruktury</t>
    </r>
    <r>
      <rPr>
        <b/>
        <sz val="8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 xml:space="preserve">Wsparcie na rozwój lokalny kierowany przez społeczność w ramach LEADER 
 </t>
    </r>
    <r>
      <rPr>
        <sz val="8"/>
        <rFont val="Calibri"/>
        <family val="2"/>
        <charset val="238"/>
        <scheme val="minor"/>
      </rPr>
      <t xml:space="preserve">-Wsparcie na realizację operacji w ramach strategii lokalnego rozwoju kierowanego przez społeczność 
 -Przygotowanie i realizacja działań w zakresie współpracy z lokalną grupą działania 
-Wsparcie na koszty bieżące i aktywizację 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</si>
  <si>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
</t>
    </r>
    <r>
      <rPr>
        <sz val="9"/>
        <rFont val="Calibri"/>
        <family val="2"/>
        <charset val="238"/>
        <scheme val="minor"/>
      </rPr>
      <t>c) zbudowanie i utrzymanie wysokiej rozpoznawalności EFRROW i PROW 2014-2020 na tle innych programów oraz funduszy europejskich</t>
    </r>
  </si>
  <si>
    <t xml:space="preserve">Informowanie o PROW 2014-2020 w TV o zasięgu regionalnym
</t>
  </si>
  <si>
    <t>Wykorzystanie TV jako skutecznego narzędzia przekazu</t>
  </si>
  <si>
    <t>Liczba emisji
Liczba widzów</t>
  </si>
  <si>
    <t>9
20 000</t>
  </si>
  <si>
    <r>
      <rPr>
        <b/>
        <sz val="8"/>
        <rFont val="Calibri"/>
        <family val="2"/>
        <charset val="238"/>
        <scheme val="minor"/>
      </rPr>
      <t>Podstawowe usługi i odnowa wsi na obszarach wiejskich</t>
    </r>
    <r>
      <rPr>
        <sz val="8"/>
        <rFont val="Calibri"/>
        <family val="2"/>
        <charset val="238"/>
        <scheme val="minor"/>
      </rPr>
      <t xml:space="preserve"> 
-Wsparcie inwestycji związane z tworzeniem, ulepszaniem lub rozbudową wszystkich rodzajów małej infrastruktury, w tym inwestycje w energię odnawialną i w oszczędzanie energii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-Wsparcie na inwestycje w tworzenie, ulepszanie i rozwijanie podstawowych usług lokalnych dla ludności wiejskiej, w tym rekreacji i kultury, i powiązanej infrastruktury</t>
    </r>
    <r>
      <rPr>
        <b/>
        <sz val="8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 xml:space="preserve">Wsparcie na rozwój lokalny kierowany przez społeczność w ramach LEADER 
 </t>
    </r>
    <r>
      <rPr>
        <sz val="8"/>
        <rFont val="Calibri"/>
        <family val="2"/>
        <charset val="238"/>
        <scheme val="minor"/>
      </rPr>
      <t>-Wsparcie na wdrażanie operacji w ramach strategii lokalnego rozwoju kierowanego przez społeczność 
 -Przygotowanie i realizacja działań w zakresie współpracy z lokalną grupą działania 
-Wsparcie na rzecz kosztów bieżących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</si>
  <si>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
-</t>
    </r>
    <r>
      <rPr>
        <sz val="9"/>
        <rFont val="Calibri"/>
        <family val="2"/>
        <charset val="238"/>
        <scheme val="minor"/>
      </rPr>
      <t xml:space="preserve"> zbudowanie i utrzymanie wysokiej rozpoznawalności EFRROW i PROW 2014-2020 na tle innych programów oraz funduszy europejskich</t>
    </r>
  </si>
  <si>
    <t xml:space="preserve">Informowanie o PROW 2014-2020 w radio oraz prasie  o zasięgu regionalnym
</t>
  </si>
  <si>
    <t xml:space="preserve">Informowanie społeczeństwa i potencjalnych beneficjentów o polityce rozwoju obszarów- Zapewnienie pewnej, aktualnej i przejrzystej informacji o PROW 2014-2020 dla ogółu interesariuszy oraz promowanie Programu jako instrumentu wspierającego rozwój rolnictwa i obszarów wiejskich w Polsce,
- Zbudowanie i utrzymanie wysokiej rozpoznawalności EFRROW i PROW 2014-2020 na tle innych programów oraz funduszy europejskich.
</t>
  </si>
  <si>
    <t>Wykorzystanie Tradia i prasy jako skutecznego narzędzia przekazu</t>
  </si>
  <si>
    <t>Liczba audycji/Liczba odbiorcówi 
Liczba publikacji w prasie/ ilośc odbiorców</t>
  </si>
  <si>
    <t>5/8000                                                         5/8000</t>
  </si>
  <si>
    <t>_</t>
  </si>
  <si>
    <r>
      <rPr>
        <b/>
        <sz val="8"/>
        <rFont val="Calibri"/>
        <family val="2"/>
        <charset val="238"/>
        <scheme val="minor"/>
      </rPr>
      <t xml:space="preserve">Podstawowe usługi i odnowa wsi na obszarach wiejskich
</t>
    </r>
    <r>
      <rPr>
        <sz val="8"/>
        <rFont val="Calibri"/>
        <family val="2"/>
        <charset val="238"/>
        <scheme val="minor"/>
      </rPr>
      <t xml:space="preserve"> -Wsparcie na inwestycje związane z tworzeniem, ulepszaniem lub rozbudową wszystkich rodzajów małej infrastruktury, w tym inwestycje w energię odnawialną i w oszczędzanie energii 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 
-Wsparcie na inwestycje w tworzenie, ulepszanie i rozwijanie podstawowych usług lokalnych dla ludności wiejskiej, w tym rekreacji i kultury, i powiązanej infrastruktury</t>
    </r>
    <r>
      <rPr>
        <b/>
        <sz val="8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 xml:space="preserve">Wsparcie na rozwój lokalny kierowany przez społeczność w ramach LEADER 
 </t>
    </r>
    <r>
      <rPr>
        <sz val="8"/>
        <rFont val="Calibri"/>
        <family val="2"/>
        <charset val="238"/>
        <scheme val="minor"/>
      </rPr>
      <t xml:space="preserve">-Wsparcie na realizację operacji w ramach strategii lokalnego rozwoju kierowanego przez społeczność 
-Przygotowanie i realizacja działań w zakresie współpracy z lokalną grupą działania 
-Wsparcie na koszty bieżące i aktywizację </t>
    </r>
  </si>
  <si>
    <t>Informowanie o PROW 2014-2020. Modernizacja I dostosowanie strony internetowej do odczytu na urządzeniach mobilnych</t>
  </si>
  <si>
    <t>Liczba zmodernizowanej strony</t>
  </si>
  <si>
    <t>Samorząd Województwa Lubelskiego</t>
  </si>
  <si>
    <r>
      <rPr>
        <b/>
        <sz val="8"/>
        <rFont val="Calibri"/>
        <family val="2"/>
        <charset val="238"/>
        <scheme val="minor"/>
      </rPr>
      <t>Podstawowe usługi i odnowa wsi na obszarach wiejskich</t>
    </r>
    <r>
      <rPr>
        <sz val="8"/>
        <rFont val="Calibri"/>
        <family val="2"/>
        <charset val="238"/>
        <scheme val="minor"/>
      </rPr>
      <t xml:space="preserve"> 
-Wsparcie inwestycji związane z tworzeniem, ulepszaniem lub rozbudową wszystkich rodzajów małej infrastruktury, w tym inwestycje w energię odnawialną i w oszczędzanie energii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-Wsparcie inwestycji w tworzenie, ulepszanie i rozwijanie podstawowych usług lokalnych dla ludności wiejskiej, w tym rekreacji i kultury, i powiązanej infrastruktury</t>
    </r>
    <r>
      <rPr>
        <b/>
        <sz val="8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 xml:space="preserve"> 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</si>
  <si>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
- </t>
    </r>
    <r>
      <rPr>
        <sz val="9"/>
        <rFont val="Calibri"/>
        <family val="2"/>
        <charset val="238"/>
        <scheme val="minor"/>
      </rPr>
      <t>zbudowanie i utrzymanie wysokiej rozpoznawalności EFRROW i PROW 2014-2020 na tle innych programów oraz funduszy europejskich</t>
    </r>
  </si>
  <si>
    <t xml:space="preserve">Informowanie o PROW 2014-2020 w telewizji, radio i prasie o zasięgu regionalnym
</t>
  </si>
  <si>
    <t>Wykorzystanie: 1)TV, 2)radio i 3)prasy jako skutecznego narzędzia przekazu</t>
  </si>
  <si>
    <t>Liczba emisji w telewizji
Liczba odbiorców
Liczba audycji w radio
Liczba odbiorców
Liczba publikacji w prasie</t>
  </si>
  <si>
    <t xml:space="preserve">5
20 000                                      
5
10  000 
5                             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</si>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</sst>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9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 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1" fontId="8" fillId="5" borderId="6" xfId="0" applyNumberFormat="1" applyFont="1" applyFill="1" applyBorder="1" applyAlignment="1">
      <alignment horizontal="center" vertical="center" wrapText="1"/>
    </xf>
    <xf numFmtId="1" fontId="8" fillId="5" borderId="4" xfId="0" applyNumberFormat="1" applyFont="1" applyFill="1" applyBorder="1" applyAlignment="1">
      <alignment horizontal="center" vertical="center" wrapText="1"/>
    </xf>
    <xf numFmtId="1" fontId="8" fillId="5" borderId="5" xfId="0" applyNumberFormat="1" applyFont="1" applyFill="1" applyBorder="1" applyAlignment="1">
      <alignment horizontal="center" vertical="center" wrapText="1"/>
    </xf>
    <xf numFmtId="1" fontId="8" fillId="5" borderId="6" xfId="0" applyNumberFormat="1" applyFont="1" applyFill="1" applyBorder="1" applyAlignment="1">
      <alignment horizontal="center" vertical="center" wrapText="1"/>
    </xf>
    <xf numFmtId="1" fontId="8" fillId="5" borderId="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8" xfId="0" applyFont="1" applyBorder="1"/>
    <xf numFmtId="0" fontId="0" fillId="0" borderId="0" xfId="0" applyFont="1" applyAlignment="1">
      <alignment horizontal="center"/>
    </xf>
    <xf numFmtId="0" fontId="0" fillId="3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T20"/>
  <sheetViews>
    <sheetView tabSelected="1" view="pageBreakPreview" topLeftCell="A10" zoomScale="80" zoomScaleNormal="90" zoomScaleSheetLayoutView="80" workbookViewId="0">
      <selection activeCell="H13" sqref="H13"/>
    </sheetView>
  </sheetViews>
  <sheetFormatPr defaultColWidth="9.140625" defaultRowHeight="15"/>
  <cols>
    <col min="1" max="1" width="7.28515625" style="3" customWidth="1"/>
    <col min="2" max="2" width="19.7109375" style="3" customWidth="1"/>
    <col min="3" max="3" width="45.5703125" style="3" customWidth="1"/>
    <col min="4" max="4" width="24.5703125" style="3" customWidth="1"/>
    <col min="5" max="5" width="32.140625" style="3" customWidth="1"/>
    <col min="6" max="6" width="22.140625" style="3" customWidth="1"/>
    <col min="7" max="7" width="17" style="3" customWidth="1"/>
    <col min="8" max="8" width="49.85546875" style="3" customWidth="1"/>
    <col min="9" max="9" width="23.5703125" style="3" customWidth="1"/>
    <col min="10" max="10" width="23.28515625" style="3" customWidth="1"/>
    <col min="11" max="11" width="22" style="51" customWidth="1"/>
    <col min="12" max="12" width="26.7109375" style="3" customWidth="1"/>
    <col min="13" max="13" width="16.7109375" style="51" customWidth="1"/>
    <col min="14" max="14" width="15.5703125" style="51" customWidth="1"/>
    <col min="15" max="15" width="13.28515625" style="51" customWidth="1"/>
    <col min="16" max="16" width="15.140625" style="51" customWidth="1"/>
    <col min="17" max="17" width="17.140625" style="3" customWidth="1"/>
    <col min="18" max="18" width="18" style="3" customWidth="1"/>
    <col min="19" max="19" width="15.5703125" style="3" customWidth="1"/>
    <col min="20" max="16384" width="9.140625" style="3"/>
  </cols>
  <sheetData>
    <row r="1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2020</v>
      </c>
      <c r="N4" s="12">
        <v>2021</v>
      </c>
      <c r="O4" s="12">
        <v>2020</v>
      </c>
      <c r="P4" s="12">
        <v>2021</v>
      </c>
      <c r="Q4" s="12">
        <v>2020</v>
      </c>
      <c r="R4" s="12">
        <v>2021</v>
      </c>
      <c r="S4" s="14"/>
    </row>
    <row r="5" spans="1:20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s="27" customFormat="1" ht="127.5" customHeight="1">
      <c r="A6" s="20">
        <v>1</v>
      </c>
      <c r="B6" s="21" t="s">
        <v>37</v>
      </c>
      <c r="C6" s="21" t="s">
        <v>38</v>
      </c>
      <c r="D6" s="21" t="s">
        <v>39</v>
      </c>
      <c r="E6" s="21" t="s">
        <v>40</v>
      </c>
      <c r="F6" s="21" t="s">
        <v>41</v>
      </c>
      <c r="G6" s="22" t="s">
        <v>42</v>
      </c>
      <c r="H6" s="21" t="s">
        <v>43</v>
      </c>
      <c r="I6" s="21" t="s">
        <v>44</v>
      </c>
      <c r="J6" s="21" t="s">
        <v>45</v>
      </c>
      <c r="K6" s="21" t="s">
        <v>46</v>
      </c>
      <c r="L6" s="21" t="s">
        <v>47</v>
      </c>
      <c r="M6" s="23" t="s">
        <v>48</v>
      </c>
      <c r="N6" s="23" t="s">
        <v>49</v>
      </c>
      <c r="O6" s="24">
        <v>90200</v>
      </c>
      <c r="P6" s="25">
        <v>88180</v>
      </c>
      <c r="Q6" s="25">
        <v>90200</v>
      </c>
      <c r="R6" s="25">
        <v>88180</v>
      </c>
      <c r="S6" s="21" t="s">
        <v>50</v>
      </c>
      <c r="T6" s="26"/>
    </row>
    <row r="7" spans="1:20" s="26" customFormat="1" ht="216">
      <c r="A7" s="20">
        <v>2</v>
      </c>
      <c r="B7" s="21" t="s">
        <v>37</v>
      </c>
      <c r="C7" s="21" t="s">
        <v>51</v>
      </c>
      <c r="D7" s="21" t="s">
        <v>52</v>
      </c>
      <c r="E7" s="21" t="s">
        <v>53</v>
      </c>
      <c r="F7" s="21" t="s">
        <v>41</v>
      </c>
      <c r="G7" s="22" t="s">
        <v>54</v>
      </c>
      <c r="H7" s="21" t="s">
        <v>55</v>
      </c>
      <c r="I7" s="21" t="s">
        <v>56</v>
      </c>
      <c r="J7" s="21" t="s">
        <v>57</v>
      </c>
      <c r="K7" s="21" t="s">
        <v>58</v>
      </c>
      <c r="L7" s="21" t="s">
        <v>59</v>
      </c>
      <c r="M7" s="21" t="s">
        <v>60</v>
      </c>
      <c r="N7" s="21" t="s">
        <v>61</v>
      </c>
      <c r="O7" s="28">
        <v>5000</v>
      </c>
      <c r="P7" s="25">
        <v>10000</v>
      </c>
      <c r="Q7" s="28">
        <v>5000</v>
      </c>
      <c r="R7" s="25">
        <v>10000</v>
      </c>
      <c r="S7" s="21" t="s">
        <v>50</v>
      </c>
    </row>
    <row r="8" spans="1:20" s="26" customFormat="1" ht="120">
      <c r="A8" s="20">
        <v>3</v>
      </c>
      <c r="B8" s="21" t="s">
        <v>37</v>
      </c>
      <c r="C8" s="29" t="s">
        <v>62</v>
      </c>
      <c r="D8" s="21" t="s">
        <v>39</v>
      </c>
      <c r="E8" s="21" t="s">
        <v>63</v>
      </c>
      <c r="F8" s="21" t="s">
        <v>41</v>
      </c>
      <c r="G8" s="22" t="s">
        <v>64</v>
      </c>
      <c r="H8" s="21" t="s">
        <v>65</v>
      </c>
      <c r="I8" s="21" t="s">
        <v>66</v>
      </c>
      <c r="J8" s="21" t="s">
        <v>67</v>
      </c>
      <c r="K8" s="21">
        <v>2000</v>
      </c>
      <c r="L8" s="21" t="s">
        <v>59</v>
      </c>
      <c r="M8" s="21" t="s">
        <v>49</v>
      </c>
      <c r="N8" s="21" t="s">
        <v>68</v>
      </c>
      <c r="O8" s="28">
        <v>42400</v>
      </c>
      <c r="P8" s="25" t="s">
        <v>68</v>
      </c>
      <c r="Q8" s="28">
        <v>42400</v>
      </c>
      <c r="R8" s="25" t="s">
        <v>68</v>
      </c>
      <c r="S8" s="21" t="s">
        <v>50</v>
      </c>
    </row>
    <row r="9" spans="1:20" s="26" customFormat="1" ht="225">
      <c r="A9" s="21">
        <v>4</v>
      </c>
      <c r="B9" s="21" t="s">
        <v>37</v>
      </c>
      <c r="C9" s="29" t="s">
        <v>69</v>
      </c>
      <c r="D9" s="21" t="s">
        <v>39</v>
      </c>
      <c r="E9" s="21" t="s">
        <v>70</v>
      </c>
      <c r="F9" s="21" t="s">
        <v>41</v>
      </c>
      <c r="G9" s="22" t="s">
        <v>71</v>
      </c>
      <c r="H9" s="21" t="s">
        <v>65</v>
      </c>
      <c r="I9" s="21" t="s">
        <v>72</v>
      </c>
      <c r="J9" s="21" t="s">
        <v>73</v>
      </c>
      <c r="K9" s="21" t="s">
        <v>74</v>
      </c>
      <c r="L9" s="21" t="s">
        <v>59</v>
      </c>
      <c r="M9" s="21" t="s">
        <v>49</v>
      </c>
      <c r="N9" s="21" t="s">
        <v>68</v>
      </c>
      <c r="O9" s="28">
        <v>87800</v>
      </c>
      <c r="P9" s="25" t="s">
        <v>68</v>
      </c>
      <c r="Q9" s="28">
        <v>87800</v>
      </c>
      <c r="R9" s="25" t="s">
        <v>68</v>
      </c>
      <c r="S9" s="21" t="s">
        <v>50</v>
      </c>
      <c r="T9" s="30"/>
    </row>
    <row r="10" spans="1:20" s="26" customFormat="1" ht="225">
      <c r="A10" s="31">
        <v>5</v>
      </c>
      <c r="B10" s="23" t="s">
        <v>37</v>
      </c>
      <c r="C10" s="32" t="s">
        <v>75</v>
      </c>
      <c r="D10" s="23" t="s">
        <v>39</v>
      </c>
      <c r="E10" s="23" t="s">
        <v>76</v>
      </c>
      <c r="F10" s="23" t="s">
        <v>41</v>
      </c>
      <c r="G10" s="22" t="s">
        <v>77</v>
      </c>
      <c r="H10" s="23" t="s">
        <v>78</v>
      </c>
      <c r="I10" s="23" t="s">
        <v>79</v>
      </c>
      <c r="J10" s="23" t="s">
        <v>80</v>
      </c>
      <c r="K10" s="23" t="s">
        <v>81</v>
      </c>
      <c r="L10" s="23" t="s">
        <v>59</v>
      </c>
      <c r="M10" s="23" t="s">
        <v>49</v>
      </c>
      <c r="N10" s="23" t="s">
        <v>82</v>
      </c>
      <c r="O10" s="24">
        <v>24600</v>
      </c>
      <c r="P10" s="33" t="s">
        <v>82</v>
      </c>
      <c r="Q10" s="24">
        <v>24600</v>
      </c>
      <c r="R10" s="33" t="s">
        <v>82</v>
      </c>
      <c r="S10" s="23" t="s">
        <v>50</v>
      </c>
      <c r="T10" s="30"/>
    </row>
    <row r="11" spans="1:20" s="26" customFormat="1" ht="225">
      <c r="A11" s="21">
        <v>6</v>
      </c>
      <c r="B11" s="21" t="s">
        <v>37</v>
      </c>
      <c r="C11" s="29" t="s">
        <v>83</v>
      </c>
      <c r="D11" s="21" t="s">
        <v>39</v>
      </c>
      <c r="E11" s="21" t="s">
        <v>63</v>
      </c>
      <c r="F11" s="21" t="s">
        <v>41</v>
      </c>
      <c r="G11" s="22" t="s">
        <v>84</v>
      </c>
      <c r="H11" s="21" t="s">
        <v>65</v>
      </c>
      <c r="I11" s="21" t="s">
        <v>66</v>
      </c>
      <c r="J11" s="21" t="s">
        <v>85</v>
      </c>
      <c r="K11" s="21">
        <v>1</v>
      </c>
      <c r="L11" s="21" t="s">
        <v>59</v>
      </c>
      <c r="M11" s="34"/>
      <c r="N11" s="21" t="s">
        <v>49</v>
      </c>
      <c r="O11" s="28"/>
      <c r="P11" s="25">
        <v>41820</v>
      </c>
      <c r="Q11" s="28"/>
      <c r="R11" s="25">
        <v>41820</v>
      </c>
      <c r="S11" s="21" t="s">
        <v>86</v>
      </c>
      <c r="T11" s="30"/>
    </row>
    <row r="12" spans="1:20" s="26" customFormat="1" ht="158.25" customHeight="1">
      <c r="A12" s="21">
        <v>7</v>
      </c>
      <c r="B12" s="21" t="s">
        <v>37</v>
      </c>
      <c r="C12" s="29" t="s">
        <v>87</v>
      </c>
      <c r="D12" s="21" t="s">
        <v>39</v>
      </c>
      <c r="E12" s="21" t="s">
        <v>88</v>
      </c>
      <c r="F12" s="21" t="s">
        <v>41</v>
      </c>
      <c r="G12" s="22" t="s">
        <v>89</v>
      </c>
      <c r="H12" s="21" t="s">
        <v>78</v>
      </c>
      <c r="I12" s="21" t="s">
        <v>90</v>
      </c>
      <c r="J12" s="21" t="s">
        <v>91</v>
      </c>
      <c r="K12" s="21" t="s">
        <v>92</v>
      </c>
      <c r="L12" s="21" t="s">
        <v>59</v>
      </c>
      <c r="M12" s="34"/>
      <c r="N12" s="21" t="s">
        <v>49</v>
      </c>
      <c r="O12" s="28"/>
      <c r="P12" s="25">
        <v>60000</v>
      </c>
      <c r="Q12" s="28"/>
      <c r="R12" s="25">
        <v>60000</v>
      </c>
      <c r="S12" s="21" t="s">
        <v>86</v>
      </c>
      <c r="T12" s="30"/>
    </row>
    <row r="13" spans="1:20" s="26" customFormat="1">
      <c r="A13" s="35"/>
      <c r="B13" s="35"/>
      <c r="C13" s="36"/>
      <c r="D13" s="35"/>
      <c r="E13" s="35"/>
      <c r="F13" s="35"/>
      <c r="G13" s="37"/>
      <c r="H13" s="35"/>
      <c r="I13" s="35"/>
      <c r="J13" s="35"/>
      <c r="K13" s="35"/>
      <c r="L13" s="35"/>
      <c r="M13" s="35"/>
      <c r="N13" s="35"/>
      <c r="O13" s="38"/>
      <c r="P13" s="39"/>
      <c r="Q13" s="38"/>
      <c r="R13" s="39"/>
      <c r="S13" s="35"/>
      <c r="T13" s="30"/>
    </row>
    <row r="14" spans="1:20" s="26" customFormat="1">
      <c r="A14" s="35"/>
      <c r="B14" s="35"/>
      <c r="C14" s="36"/>
      <c r="D14" s="35"/>
      <c r="E14" s="35"/>
      <c r="F14" s="35"/>
      <c r="G14" s="37"/>
      <c r="H14" s="35"/>
      <c r="I14" s="35"/>
      <c r="J14" s="35"/>
      <c r="K14" s="35"/>
      <c r="L14" s="35"/>
      <c r="M14" s="35"/>
      <c r="N14" s="35"/>
      <c r="O14" s="40"/>
      <c r="P14" s="41" t="s">
        <v>93</v>
      </c>
      <c r="Q14" s="42" t="s">
        <v>94</v>
      </c>
      <c r="R14" s="43"/>
      <c r="S14" s="35"/>
      <c r="T14" s="30"/>
    </row>
    <row r="15" spans="1:20" s="26" customFormat="1">
      <c r="A15" s="35"/>
      <c r="B15" s="35"/>
      <c r="C15" s="36"/>
      <c r="D15" s="35"/>
      <c r="E15" s="35"/>
      <c r="F15" s="35"/>
      <c r="G15" s="37"/>
      <c r="H15" s="35"/>
      <c r="I15" s="35"/>
      <c r="J15" s="35"/>
      <c r="K15" s="35"/>
      <c r="L15" s="35"/>
      <c r="M15" s="35"/>
      <c r="N15" s="35"/>
      <c r="O15" s="40"/>
      <c r="P15" s="41"/>
      <c r="Q15" s="44">
        <v>2020</v>
      </c>
      <c r="R15" s="45">
        <v>2021</v>
      </c>
      <c r="S15" s="46"/>
      <c r="T15" s="30"/>
    </row>
    <row r="16" spans="1:20" s="26" customFormat="1">
      <c r="A16" s="35"/>
      <c r="B16" s="35"/>
      <c r="C16" s="36"/>
      <c r="D16" s="35"/>
      <c r="E16" s="35"/>
      <c r="F16" s="35"/>
      <c r="G16" s="37"/>
      <c r="H16" s="35"/>
      <c r="I16" s="35"/>
      <c r="J16" s="35"/>
      <c r="K16" s="35"/>
      <c r="L16" s="35"/>
      <c r="M16" s="35"/>
      <c r="N16" s="35"/>
      <c r="O16" s="44" t="s">
        <v>95</v>
      </c>
      <c r="P16" s="47">
        <v>7</v>
      </c>
      <c r="Q16" s="48">
        <f>Q6+Q7+Q8+Q9+Q10</f>
        <v>250000</v>
      </c>
      <c r="R16" s="49">
        <f>R12+R11+R7+R6</f>
        <v>200000</v>
      </c>
      <c r="S16" s="50"/>
      <c r="T16" s="30"/>
    </row>
    <row r="17" spans="1:20" s="26" customFormat="1">
      <c r="A17" s="35"/>
      <c r="B17" s="35"/>
      <c r="C17" s="36"/>
      <c r="D17" s="35"/>
      <c r="E17" s="35"/>
      <c r="F17" s="35"/>
      <c r="G17" s="37"/>
      <c r="H17" s="35"/>
      <c r="I17" s="35"/>
      <c r="J17" s="35"/>
      <c r="K17" s="35"/>
      <c r="L17" s="35"/>
      <c r="M17" s="35"/>
      <c r="N17" s="35"/>
      <c r="O17" s="51"/>
      <c r="P17" s="51"/>
      <c r="Q17" s="3"/>
      <c r="R17" s="3"/>
      <c r="S17" s="3"/>
      <c r="T17" s="30"/>
    </row>
    <row r="18" spans="1:20" s="26" customFormat="1">
      <c r="A18" s="35"/>
      <c r="B18" s="35"/>
      <c r="C18" s="36"/>
      <c r="D18" s="35"/>
      <c r="E18" s="35"/>
      <c r="F18" s="35"/>
      <c r="G18" s="37"/>
      <c r="H18" s="35"/>
      <c r="I18" s="35"/>
      <c r="J18" s="35"/>
      <c r="K18" s="35"/>
      <c r="L18" s="35"/>
      <c r="M18" s="35"/>
      <c r="N18" s="35"/>
      <c r="O18" s="51"/>
      <c r="P18" s="51"/>
      <c r="Q18" s="3"/>
      <c r="R18" s="3"/>
      <c r="S18" s="3"/>
      <c r="T18" s="30"/>
    </row>
    <row r="19" spans="1:20" s="26" customFormat="1">
      <c r="A19" s="35"/>
      <c r="B19" s="35"/>
      <c r="C19" s="36"/>
      <c r="D19" s="35"/>
      <c r="E19" s="35"/>
      <c r="F19" s="35"/>
      <c r="G19" s="37"/>
      <c r="H19" s="35"/>
      <c r="I19" s="35"/>
      <c r="J19" s="35"/>
      <c r="K19" s="35"/>
      <c r="L19" s="35"/>
      <c r="M19" s="35"/>
      <c r="N19" s="35"/>
      <c r="O19" s="51"/>
      <c r="P19" s="51"/>
      <c r="Q19" s="3"/>
      <c r="R19" s="3"/>
      <c r="S19" s="3"/>
      <c r="T19" s="30"/>
    </row>
    <row r="20" spans="1:20">
      <c r="T20" s="52"/>
    </row>
  </sheetData>
  <mergeCells count="19">
    <mergeCell ref="O14:O15"/>
    <mergeCell ref="P14:P15"/>
    <mergeCell ref="Q14:R14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scale="27" orientation="portrait" r:id="rId1"/>
  <colBreaks count="1" manualBreakCount="1">
    <brk id="5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lubelskiego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2021-08-20T10:42:19Z</dcterms:created>
  <dcterms:modified xsi:type="dcterms:W3CDTF">2021-08-20T10:42:19Z</dcterms:modified>
</cp:coreProperties>
</file>