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lubu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1" l="1"/>
  <c r="Q17" i="1"/>
</calcChain>
</file>

<file path=xl/sharedStrings.xml><?xml version="1.0" encoding="utf-8"?>
<sst xmlns="http://schemas.openxmlformats.org/spreadsheetml/2006/main" count="146" uniqueCount="98">
  <si>
    <t xml:space="preserve">Plan operacyjny KSOW na lata 2020-2021 dla działania 8 Plan komunikacyjny - Samorząd Województwa Lubuskiego - lipiec  2021 r. </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</si>
  <si>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</si>
  <si>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</si>
  <si>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</si>
  <si>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</si>
  <si>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</si>
  <si>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</si>
  <si>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</si>
  <si>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</si>
  <si>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</si>
  <si>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</si>
  <si>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</si>
  <si>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</si>
  <si>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</si>
  <si>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</si>
  <si>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</si>
  <si>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</si>
  <si>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</si>
  <si>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</si>
  <si>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</si>
  <si>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</si>
  <si>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</si>
  <si>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</si>
  <si>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</si>
  <si>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</si>
  <si>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</si>
  <si>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</si>
  <si>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</si>
  <si>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</si>
  <si>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</si>
  <si>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</si>
  <si>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</si>
  <si>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</si>
  <si>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</si>
  <si>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</si>
  <si>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</si>
  <si>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</si>
  <si>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</si>
  <si>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t xml:space="preserve">Transfer wiedzy i działalność informacyjna  
</t>
    </r>
    <r>
      <rPr>
        <sz val="9"/>
        <rFont val="Calibri"/>
        <family val="2"/>
        <charset val="238"/>
        <scheme val="minor"/>
      </rPr>
      <t xml:space="preserve">-Wsparcie dla działań w zakresie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rolno-środowiskowo- klimatyczne.
</t>
    </r>
    <r>
      <rPr>
        <sz val="9"/>
        <rFont val="Calibri"/>
        <family val="2"/>
        <charset val="238"/>
        <scheme val="minor"/>
      </rPr>
      <t>-Płatności z tytułu zobowiązań rolnośrodowiskowo-klimatycznych</t>
    </r>
    <r>
      <rPr>
        <b/>
        <sz val="9"/>
        <rFont val="Calibri"/>
        <family val="2"/>
        <charset val="238"/>
        <scheme val="minor"/>
      </rPr>
      <t xml:space="preserve">
-</t>
    </r>
    <r>
      <rPr>
        <sz val="9"/>
        <rFont val="Calibri"/>
        <family val="2"/>
        <charset val="238"/>
        <scheme val="minor"/>
      </rPr>
      <t xml:space="preserve">Wsparcie na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konwersji na ekologiczne praktyki i metody w rolnictwie</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wdrażanie operacji w ramach strategii lokalnego rozwoju kierowanego przez społeczność 
-Przygotowanie i realizacja działań w zakresie współpracy z lokalną grupą działania
-Wsparcie na rzecz kosztów bieżących i aktywizacji
</t>
    </r>
  </si>
  <si>
    <t>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</si>
  <si>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</si>
  <si>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Zapewnienie informacji podmiotom zaangażowanym w realizację Strategii.</t>
  </si>
  <si>
    <t xml:space="preserve">Cykl spotkań informacyjno - promocyjnych oraz realizacja działań informacyjno - promocyjnych (w tym stoiska informacyjne podczas spotkań oraz kalendarze na 2021 rok)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</si>
  <si>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</si>
  <si>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Spotkania/seminaria informacyjne, kalendarze</t>
  </si>
  <si>
    <t>Seminaria informacyjne
Uczestnicy seminariów informacyjnych
Kalendarze</t>
  </si>
  <si>
    <t>2
65
380</t>
  </si>
  <si>
    <t>Ogół społeczeństwa, beneficjenci, potencjalni beneficjenci</t>
  </si>
  <si>
    <t>III,IV</t>
  </si>
  <si>
    <t>n/d</t>
  </si>
  <si>
    <t>Samorząd Województwa Lubuskiego</t>
  </si>
  <si>
    <r>
      <rPr>
        <b/>
        <sz val="9"/>
        <rFont val="Calibri"/>
        <family val="2"/>
        <charset val="238"/>
        <scheme val="minor"/>
      </rP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</si>
  <si>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t>Podniesienie jakości wdrażania PROW  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</si>
  <si>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</si>
  <si>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</si>
  <si>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</si>
  <si>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</si>
  <si>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</si>
  <si>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</si>
  <si>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</si>
  <si>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I-IV</t>
  </si>
  <si>
    <t>Promowanie włączenia społecznego, zmniejszenia ubóstwa oraz rozwoju gospodarczego na obszarach wiejskich</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</si>
  <si>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</si>
  <si>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</si>
  <si>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</si>
  <si>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</si>
  <si>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</si>
  <si>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Artykuły internetowe
Odsłona artykułów internetowych</t>
  </si>
  <si>
    <t>25/2000</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</si>
  <si>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rolno-środowiskowo- klimatyczne</t>
    </r>
    <r>
      <rPr>
        <sz val="9"/>
        <rFont val="Calibri"/>
        <family val="2"/>
        <charset val="238"/>
        <scheme val="minor"/>
      </rPr>
      <t xml:space="preserve">
Płatności z tytułu zobowiązań rolnośrodowiskowo-klimatycznych
Wsparcie na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t>
    </r>
  </si>
  <si>
    <t>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</si>
  <si>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Cykl spotkań informacyjno - promocyjnych oraz realizacja działań informacyjno - promocyjnych (w tym stoiska informacyjne podczas spotkań oraz kalendarze na 2022 rok) </t>
  </si>
  <si>
    <t>Organizacja spotkań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</si>
  <si>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 xml:space="preserve">1. Spotkania/Seminaria informacyjne
2. Uczestnicy seminariów informacyjnych
3. Kalendarze </t>
  </si>
  <si>
    <t>6/200/500</t>
  </si>
  <si>
    <t>I-IV kwartał</t>
  </si>
  <si>
    <t>Ułatwienie transferu wiedzy i innowacji w rolnictwie i leśnictwie oraz na obszarach wiejskich Promowanie włączenia społecznego, zmniejszenia ubóstwa oraz rozwoju gospodarczego na obszarach wiejskich</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</si>
  <si>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 xml:space="preserve">Rozwój gospodarstw i działalności gospodarczej                                                                    </t>
    </r>
    <r>
      <rPr>
        <sz val="9"/>
        <rFont val="Calibri"/>
        <family val="2"/>
        <charset val="238"/>
        <scheme val="minor"/>
      </rPr>
      <t xml:space="preserve">Pomoc w rozpoczęciu działalności gospodarczej na rzecz młodych rolników                    Pomoc na rozpoczęcie pozarolniczej działalności gospodarczej na obszarach wiejskich                                                                                                                                          Pomoc na rozpoczęcie działalności gospodarczej na rzecz rozwoju małych gospodarstw                                                                                                                            Wsparcie inwestycji w tworzenie i rozwój działalności pozarolniczej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Działanie rolno-środowiskowo- klimatyczne</t>
    </r>
    <r>
      <rPr>
        <sz val="9"/>
        <rFont val="Calibri"/>
        <family val="2"/>
        <charset val="238"/>
        <scheme val="minor"/>
      </rPr>
      <t xml:space="preserve">
Wsparcie na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utrzymania ekologicznych praktyki i metody w rolnictwie,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t>
    </r>
    <r>
      <rPr>
        <b/>
        <sz val="9"/>
        <rFont val="Calibri"/>
        <family val="2"/>
        <charset val="238"/>
        <scheme val="minor"/>
      </rPr>
      <t>Wsparcie na utworzenie i funkcjonowanie krajowej sieci ob-szarów wiejskich.</t>
    </r>
  </si>
  <si>
    <t xml:space="preserve"> Podniesienie jakości wdrażania PROW oraz Informowanie społeczeństwa i potencjalnych beneficjentów o polityce rozwoju obszarów wiejskich i wsparciu finansowym
</t>
  </si>
  <si>
    <t>Cel główny: Zapewnienie pewnej, aktualnej i przejrzystej informacji o PROW 2014-2020 dla ogółu interesariuszy oraz promowanie Programu, jako instrumentu wspierającego rozwój rolnictwa i obszarów wiejskich w Polsce, Cel szczegółowy: zmiana w świadomości mieszkańców kraju funkcjonowania PROW jako programu głównie lub wyłącznie wspierającego rolników/rolnictwo</t>
  </si>
  <si>
    <t>Upowszechnianie wiedzy ogólnej i szczegółowej na temat PROW 2014-2020, rezulta-tów jego realizacji oraz informowanie o wkładzie UE w realizację PROW 2014-2020</t>
  </si>
  <si>
    <t xml:space="preserve">Kampania promocyjna na temat „Cudze chwalicie, swego nie znacie” </t>
  </si>
  <si>
    <t xml:space="preserve">Dotarcie do ogółu społeczeństwa a informacjami na temat efektów Programu. Pokazanie, że inwestycje z udziałem PROW, nie są przeznaczone wyłącznie dla Samorządów a efekty wdrażania są odczuwalne również dla potencjalnego mieszkańca obszarów wiejskich. Podsumowanie Programu, jego działań. Przekazanie informacji na temat działalności Krajowej Sieci Obszarów Wiejskich, jako narzędzia do współpracy i promocji  PROW. </t>
  </si>
  <si>
    <t xml:space="preserve">Filmy promocyjne, audycje radiowe, kampania w mediach społecznościowych </t>
  </si>
  <si>
    <t xml:space="preserve">Liczba filmów promocyjnych/ 
Liczba audycji radiowych  
</t>
  </si>
  <si>
    <t>8/2</t>
  </si>
  <si>
    <t>II-IV kwartał</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</si>
  <si>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                            </t>
    </r>
  </si>
  <si>
    <t xml:space="preserve">Podniesienie jakości wdrażania PROW oraz  Informowanie społeczeństwa i potencjalnych beneficjentów o polityce rozwoju obszarów wiejskich i wsparciu finansowym
</t>
  </si>
  <si>
    <t>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</si>
  <si>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 xml:space="preserve">Transfer wiedzy i działalność informacyjna      </t>
    </r>
    <r>
      <rPr>
        <sz val="9"/>
        <rFont val="Calibri"/>
        <family val="2"/>
        <charset val="238"/>
        <scheme val="minor"/>
      </rPr>
      <t xml:space="preserve">                                                                   Wsparcie dla działań w zakresie kształcenia zawodowego i nabywania umiejętności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 </t>
    </r>
  </si>
  <si>
    <t xml:space="preserve">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</si>
  <si>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</si>
  <si>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Odsłona artykułów internetowych
</t>
  </si>
  <si>
    <t>20/2000</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</si>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</sst>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charset val="238"/>
      <scheme val="minor"/>
    </font>
    <font>
      <b/>
      <sz val="12"/>
      <name val="Calibri"/>
      <family val="2"/>
      <charset val="238"/>
      <scheme val="minor"/>
    </font>
    <font>
      <b/>
      <sz val="9"/>
      <name val="Calibri"/>
      <family val="2"/>
      <charset val="238"/>
      <scheme val="minor"/>
    </font>
    <font>
      <sz val="9"/>
      <name val="Calibri"/>
      <family val="2"/>
      <charset val="238"/>
      <scheme val="minor"/>
    </font>
    <font>
      <sz val="11"/>
      <name val="Calibri"/>
      <family val="2"/>
      <charset val="238"/>
      <scheme val="minor"/>
    </font>
    <font>
      <sz val="9"/>
      <name val="Calibri"/>
      <family val="2"/>
      <charset val="238"/>
    </font>
    <font>
      <sz val="10"/>
      <color theme="1"/>
      <name val="Calibri "/>
      <charset val="238"/>
    </font>
    <font>
      <sz val="11"/>
      <color indexed="8"/>
      <name val="Calibri"/>
      <family val="2"/>
      <charset val="23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left" vertical="top" wrapText="1"/>
    </xf>
    <xf numFmtId="0" fontId="1" fillId="0" borderId="0" xfId="0" applyFont="1"/>
    <xf numFmtId="0" fontId="0"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3" borderId="0" xfId="0" applyFont="1" applyFill="1"/>
    <xf numFmtId="0" fontId="4" fillId="3" borderId="0" xfId="0" applyFont="1" applyFill="1" applyAlignment="1">
      <alignment horizontal="center"/>
    </xf>
    <xf numFmtId="0" fontId="5" fillId="3" borderId="6" xfId="0" applyFont="1" applyFill="1" applyBorder="1" applyAlignment="1">
      <alignment horizontal="center" vertical="center" wrapText="1"/>
    </xf>
    <xf numFmtId="0" fontId="0" fillId="0" borderId="0" xfId="0" applyFont="1" applyAlignment="1">
      <alignment horizontal="center"/>
    </xf>
    <xf numFmtId="0" fontId="6" fillId="4" borderId="1" xfId="0" applyFont="1" applyFill="1" applyBorder="1" applyAlignment="1">
      <alignment horizontal="center" vertical="center"/>
    </xf>
    <xf numFmtId="1" fontId="7" fillId="4" borderId="6" xfId="0" applyNumberFormat="1" applyFont="1" applyFill="1" applyBorder="1" applyAlignment="1">
      <alignment horizontal="center" vertical="center" wrapText="1"/>
    </xf>
    <xf numFmtId="1" fontId="7" fillId="4" borderId="4" xfId="0" applyNumberFormat="1" applyFont="1" applyFill="1" applyBorder="1" applyAlignment="1">
      <alignment horizontal="center" vertical="center" wrapText="1"/>
    </xf>
    <xf numFmtId="1" fontId="7" fillId="4" borderId="5" xfId="0" applyNumberFormat="1" applyFont="1" applyFill="1" applyBorder="1" applyAlignment="1">
      <alignment horizontal="center" vertical="center" wrapText="1"/>
    </xf>
    <xf numFmtId="0" fontId="6" fillId="4" borderId="8" xfId="0" applyFont="1" applyFill="1" applyBorder="1" applyAlignment="1">
      <alignment horizontal="center" vertical="center"/>
    </xf>
    <xf numFmtId="1" fontId="7" fillId="4" borderId="6" xfId="0" applyNumberFormat="1" applyFont="1" applyFill="1" applyBorder="1" applyAlignment="1">
      <alignment horizontal="center" vertical="center" wrapText="1"/>
    </xf>
    <xf numFmtId="1" fontId="0" fillId="3" borderId="6" xfId="0" applyNumberFormat="1" applyFill="1" applyBorder="1" applyAlignment="1">
      <alignment horizontal="center"/>
    </xf>
    <xf numFmtId="4" fontId="0" fillId="0" borderId="6" xfId="0" applyNumberFormat="1" applyBorder="1" applyAlignment="1">
      <alignment horizontal="center"/>
    </xf>
    <xf numFmtId="4" fontId="0" fillId="3" borderId="6" xfId="0" applyNumberFormat="1" applyFill="1" applyBorder="1" applyAlignment="1">
      <alignment horizontal="center"/>
    </xf>
    <xf numFmtId="4" fontId="0" fillId="0" borderId="0" xfId="0" applyNumberFormat="1" applyFo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2"/>
  </sheetPr>
  <dimension ref="A1:T21"/>
  <sheetViews>
    <sheetView tabSelected="1" topLeftCell="C10" zoomScale="60" zoomScaleNormal="60" workbookViewId="0">
      <selection activeCell="H12" sqref="H12:T12"/>
    </sheetView>
  </sheetViews>
  <sheetFormatPr defaultColWidth="9.140625" defaultRowHeight="15"/>
  <cols>
    <col min="1" max="1" width="7.28515625" style="3" customWidth="1"/>
    <col min="2" max="2" width="26.28515625" style="3" customWidth="1"/>
    <col min="3" max="3" width="60.7109375" style="3" customWidth="1"/>
    <col min="4" max="4" width="20.7109375" style="3" customWidth="1"/>
    <col min="5" max="5" width="35.7109375" style="3" customWidth="1"/>
    <col min="6" max="6" width="21.28515625" style="3" customWidth="1"/>
    <col min="7" max="7" width="22.28515625" style="3" bestFit="1" customWidth="1"/>
    <col min="8" max="8" width="49.85546875" style="3" customWidth="1"/>
    <col min="9" max="9" width="23.5703125" style="3" customWidth="1"/>
    <col min="10" max="10" width="23.28515625" style="3" customWidth="1"/>
    <col min="11" max="11" width="22" style="30" customWidth="1"/>
    <col min="12" max="12" width="26.7109375" style="3" customWidth="1"/>
    <col min="13" max="13" width="16.7109375" style="30" customWidth="1"/>
    <col min="14" max="14" width="15.5703125" style="30" customWidth="1"/>
    <col min="15" max="15" width="13.28515625" style="30" customWidth="1"/>
    <col min="16" max="16" width="17" style="30" customWidth="1"/>
    <col min="17" max="17" width="17.140625" style="3" customWidth="1"/>
    <col min="18" max="18" width="18" style="3" customWidth="1"/>
    <col min="19" max="19" width="15.5703125" style="3" customWidth="1"/>
    <col min="20" max="16384" width="9.140625" style="3"/>
  </cols>
  <sheetData>
    <row r="1" spans="1:20" ht="15.75" customHeight="1">
      <c r="A1" s="1" t="s">
        <v>0</v>
      </c>
      <c r="B1" s="1"/>
      <c r="C1" s="1"/>
      <c r="D1" s="1"/>
      <c r="E1" s="1"/>
      <c r="F1" s="1"/>
      <c r="G1" s="1"/>
      <c r="H1" s="1"/>
      <c r="I1" s="1"/>
      <c r="J1" s="1"/>
      <c r="K1" s="2"/>
      <c r="L1" s="2"/>
      <c r="M1" s="2"/>
      <c r="N1" s="2"/>
      <c r="O1" s="2"/>
      <c r="P1" s="2"/>
      <c r="Q1" s="2"/>
      <c r="R1" s="2"/>
      <c r="S1" s="2"/>
      <c r="T1" s="2"/>
    </row>
    <row r="3" spans="1:20" ht="42.75" customHeight="1">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c r="A4" s="11"/>
      <c r="B4" s="11"/>
      <c r="C4" s="11"/>
      <c r="D4" s="11"/>
      <c r="E4" s="11"/>
      <c r="F4" s="11"/>
      <c r="G4" s="11"/>
      <c r="H4" s="11"/>
      <c r="I4" s="11"/>
      <c r="J4" s="12" t="s">
        <v>16</v>
      </c>
      <c r="K4" s="13" t="s">
        <v>17</v>
      </c>
      <c r="L4" s="11"/>
      <c r="M4" s="12">
        <v>2020</v>
      </c>
      <c r="N4" s="12">
        <v>2021</v>
      </c>
      <c r="O4" s="12">
        <v>2020</v>
      </c>
      <c r="P4" s="12">
        <v>2021</v>
      </c>
      <c r="Q4" s="12">
        <v>2020</v>
      </c>
      <c r="R4" s="12">
        <v>2021</v>
      </c>
      <c r="S4" s="14"/>
    </row>
    <row r="5" spans="1:20">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7" customFormat="1" ht="372">
      <c r="A6" s="20">
        <v>1</v>
      </c>
      <c r="B6" s="21" t="s">
        <v>37</v>
      </c>
      <c r="C6" s="22" t="s">
        <v>38</v>
      </c>
      <c r="D6" s="21" t="s">
        <v>39</v>
      </c>
      <c r="E6" s="21" t="s">
        <v>40</v>
      </c>
      <c r="F6" s="21" t="s">
        <v>41</v>
      </c>
      <c r="G6" s="23" t="s">
        <v>42</v>
      </c>
      <c r="H6" s="21" t="s">
        <v>43</v>
      </c>
      <c r="I6" s="21" t="s">
        <v>44</v>
      </c>
      <c r="J6" s="21" t="s">
        <v>45</v>
      </c>
      <c r="K6" s="24" t="s">
        <v>46</v>
      </c>
      <c r="L6" s="21" t="s">
        <v>47</v>
      </c>
      <c r="M6" s="25" t="s">
        <v>48</v>
      </c>
      <c r="N6" s="21" t="s">
        <v>49</v>
      </c>
      <c r="O6" s="25">
        <v>10389.73</v>
      </c>
      <c r="P6" s="25">
        <v>0</v>
      </c>
      <c r="Q6" s="25">
        <v>10389.73</v>
      </c>
      <c r="R6" s="25">
        <v>0</v>
      </c>
      <c r="S6" s="26" t="s">
        <v>50</v>
      </c>
    </row>
    <row r="7" spans="1:20" s="27" customFormat="1" ht="228">
      <c r="A7" s="20">
        <v>2</v>
      </c>
      <c r="B7" s="21" t="s">
        <v>37</v>
      </c>
      <c r="C7" s="26" t="s">
        <v>51</v>
      </c>
      <c r="D7" s="21" t="s">
        <v>52</v>
      </c>
      <c r="E7" s="21" t="s">
        <v>40</v>
      </c>
      <c r="F7" s="21" t="s">
        <v>53</v>
      </c>
      <c r="G7" s="23" t="s">
        <v>54</v>
      </c>
      <c r="H7" s="21" t="s">
        <v>55</v>
      </c>
      <c r="I7" s="21" t="s">
        <v>56</v>
      </c>
      <c r="J7" s="21" t="s">
        <v>57</v>
      </c>
      <c r="K7" s="24" t="s">
        <v>58</v>
      </c>
      <c r="L7" s="21" t="s">
        <v>59</v>
      </c>
      <c r="M7" s="21" t="s">
        <v>60</v>
      </c>
      <c r="N7" s="21" t="s">
        <v>49</v>
      </c>
      <c r="O7" s="25">
        <v>500</v>
      </c>
      <c r="P7" s="25">
        <v>0</v>
      </c>
      <c r="Q7" s="25">
        <v>0</v>
      </c>
      <c r="R7" s="25">
        <v>0</v>
      </c>
      <c r="S7" s="26" t="s">
        <v>50</v>
      </c>
    </row>
    <row r="8" spans="1:20" s="28" customFormat="1" ht="229.5" customHeight="1">
      <c r="A8" s="20">
        <v>3</v>
      </c>
      <c r="B8" s="21" t="s">
        <v>61</v>
      </c>
      <c r="C8" s="21" t="s">
        <v>62</v>
      </c>
      <c r="D8" s="21" t="s">
        <v>39</v>
      </c>
      <c r="E8" s="21" t="s">
        <v>63</v>
      </c>
      <c r="F8" s="21" t="s">
        <v>53</v>
      </c>
      <c r="G8" s="23" t="s">
        <v>64</v>
      </c>
      <c r="H8" s="21" t="s">
        <v>65</v>
      </c>
      <c r="I8" s="21" t="s">
        <v>66</v>
      </c>
      <c r="J8" s="21" t="s">
        <v>67</v>
      </c>
      <c r="K8" s="24" t="s">
        <v>68</v>
      </c>
      <c r="L8" s="21" t="s">
        <v>47</v>
      </c>
      <c r="M8" s="21" t="s">
        <v>60</v>
      </c>
      <c r="N8" s="21" t="s">
        <v>49</v>
      </c>
      <c r="O8" s="25">
        <v>0</v>
      </c>
      <c r="P8" s="21">
        <v>0</v>
      </c>
      <c r="Q8" s="25">
        <v>0</v>
      </c>
      <c r="R8" s="21">
        <v>0</v>
      </c>
      <c r="S8" s="26" t="s">
        <v>50</v>
      </c>
    </row>
    <row r="9" spans="1:20" s="28" customFormat="1" ht="348">
      <c r="A9" s="20">
        <v>4</v>
      </c>
      <c r="B9" s="21" t="s">
        <v>37</v>
      </c>
      <c r="C9" s="21" t="s">
        <v>69</v>
      </c>
      <c r="D9" s="29" t="s">
        <v>39</v>
      </c>
      <c r="E9" s="29" t="s">
        <v>70</v>
      </c>
      <c r="F9" s="21" t="s">
        <v>41</v>
      </c>
      <c r="G9" s="23" t="s">
        <v>71</v>
      </c>
      <c r="H9" s="21" t="s">
        <v>72</v>
      </c>
      <c r="I9" s="21" t="s">
        <v>44</v>
      </c>
      <c r="J9" s="21" t="s">
        <v>73</v>
      </c>
      <c r="K9" s="24" t="s">
        <v>74</v>
      </c>
      <c r="L9" s="21" t="s">
        <v>47</v>
      </c>
      <c r="M9" s="25" t="s">
        <v>49</v>
      </c>
      <c r="N9" s="21" t="s">
        <v>75</v>
      </c>
      <c r="O9" s="25" t="s">
        <v>49</v>
      </c>
      <c r="P9" s="25">
        <v>20000</v>
      </c>
      <c r="Q9" s="25" t="s">
        <v>49</v>
      </c>
      <c r="R9" s="25">
        <v>20000</v>
      </c>
      <c r="S9" s="26" t="s">
        <v>50</v>
      </c>
    </row>
    <row r="10" spans="1:20" ht="396">
      <c r="A10" s="20">
        <v>5</v>
      </c>
      <c r="B10" s="21" t="s">
        <v>76</v>
      </c>
      <c r="C10" s="21" t="s">
        <v>77</v>
      </c>
      <c r="D10" s="29" t="s">
        <v>78</v>
      </c>
      <c r="E10" s="29" t="s">
        <v>79</v>
      </c>
      <c r="F10" s="21" t="s">
        <v>80</v>
      </c>
      <c r="G10" s="23" t="s">
        <v>81</v>
      </c>
      <c r="H10" s="21" t="s">
        <v>82</v>
      </c>
      <c r="I10" s="21" t="s">
        <v>83</v>
      </c>
      <c r="J10" s="21" t="s">
        <v>84</v>
      </c>
      <c r="K10" s="24" t="s">
        <v>85</v>
      </c>
      <c r="L10" s="21" t="s">
        <v>47</v>
      </c>
      <c r="M10" s="25" t="s">
        <v>49</v>
      </c>
      <c r="N10" s="21" t="s">
        <v>86</v>
      </c>
      <c r="O10" s="25" t="s">
        <v>49</v>
      </c>
      <c r="P10" s="25">
        <v>50000</v>
      </c>
      <c r="Q10" s="25" t="s">
        <v>49</v>
      </c>
      <c r="R10" s="25">
        <v>50000</v>
      </c>
      <c r="S10" s="26" t="s">
        <v>50</v>
      </c>
    </row>
    <row r="11" spans="1:20" ht="226.5" customHeight="1">
      <c r="A11" s="20">
        <v>6</v>
      </c>
      <c r="B11" s="21" t="s">
        <v>37</v>
      </c>
      <c r="C11" s="26" t="s">
        <v>87</v>
      </c>
      <c r="D11" s="29" t="s">
        <v>88</v>
      </c>
      <c r="E11" s="29" t="s">
        <v>89</v>
      </c>
      <c r="F11" s="21" t="s">
        <v>80</v>
      </c>
      <c r="G11" s="23" t="s">
        <v>54</v>
      </c>
      <c r="H11" s="21" t="s">
        <v>55</v>
      </c>
      <c r="I11" s="21" t="s">
        <v>56</v>
      </c>
      <c r="J11" s="21" t="s">
        <v>57</v>
      </c>
      <c r="K11" s="24" t="s">
        <v>58</v>
      </c>
      <c r="L11" s="21" t="s">
        <v>59</v>
      </c>
      <c r="M11" s="25" t="s">
        <v>49</v>
      </c>
      <c r="N11" s="21" t="s">
        <v>75</v>
      </c>
      <c r="O11" s="25" t="s">
        <v>49</v>
      </c>
      <c r="P11" s="25">
        <v>500</v>
      </c>
      <c r="Q11" s="25" t="s">
        <v>49</v>
      </c>
      <c r="R11" s="25">
        <v>0</v>
      </c>
      <c r="S11" s="26" t="s">
        <v>50</v>
      </c>
    </row>
    <row r="12" spans="1:20" ht="228">
      <c r="A12" s="20">
        <v>7</v>
      </c>
      <c r="B12" s="21" t="s">
        <v>61</v>
      </c>
      <c r="C12" s="26" t="s">
        <v>90</v>
      </c>
      <c r="D12" s="29" t="s">
        <v>39</v>
      </c>
      <c r="E12" s="29" t="s">
        <v>91</v>
      </c>
      <c r="F12" s="21" t="s">
        <v>53</v>
      </c>
      <c r="G12" s="23" t="s">
        <v>64</v>
      </c>
      <c r="H12" s="21" t="s">
        <v>92</v>
      </c>
      <c r="I12" s="21" t="s">
        <v>66</v>
      </c>
      <c r="J12" s="21" t="s">
        <v>93</v>
      </c>
      <c r="K12" s="24" t="s">
        <v>94</v>
      </c>
      <c r="L12" s="21" t="s">
        <v>47</v>
      </c>
      <c r="M12" s="25" t="s">
        <v>49</v>
      </c>
      <c r="N12" s="21" t="s">
        <v>75</v>
      </c>
      <c r="O12" s="25" t="s">
        <v>49</v>
      </c>
      <c r="P12" s="25">
        <v>0</v>
      </c>
      <c r="Q12" s="25" t="s">
        <v>49</v>
      </c>
      <c r="R12" s="25">
        <v>0</v>
      </c>
      <c r="S12" s="26" t="s">
        <v>50</v>
      </c>
    </row>
    <row r="15" spans="1:20">
      <c r="O15" s="31"/>
      <c r="P15" s="32" t="s">
        <v>95</v>
      </c>
      <c r="Q15" s="33" t="s">
        <v>96</v>
      </c>
      <c r="R15" s="34"/>
    </row>
    <row r="16" spans="1:20">
      <c r="O16" s="35"/>
      <c r="P16" s="32"/>
      <c r="Q16" s="36">
        <v>2020</v>
      </c>
      <c r="R16" s="36">
        <v>2021</v>
      </c>
    </row>
    <row r="17" spans="15:18">
      <c r="O17" s="36" t="s">
        <v>97</v>
      </c>
      <c r="P17" s="37">
        <v>7</v>
      </c>
      <c r="Q17" s="38">
        <f>Q8+Q7+Q6</f>
        <v>10389.73</v>
      </c>
      <c r="R17" s="39">
        <f>R9+R10</f>
        <v>70000</v>
      </c>
    </row>
    <row r="21" spans="15:18">
      <c r="Q21" s="40"/>
    </row>
  </sheetData>
  <mergeCells count="19">
    <mergeCell ref="O15:O16"/>
    <mergeCell ref="P15:P16"/>
    <mergeCell ref="Q15:R15"/>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lubuskiego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2021-08-20T10:42:19Z</dcterms:created>
  <dcterms:modified xsi:type="dcterms:W3CDTF">2021-08-20T10:42:19Z</dcterms:modified>
</cp:coreProperties>
</file>