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SW podkarpackieg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8" i="1" l="1"/>
  <c r="R18" i="1"/>
</calcChain>
</file>

<file path=xl/sharedStrings.xml><?xml version="1.0" encoding="utf-8"?>
<sst xmlns="http://schemas.openxmlformats.org/spreadsheetml/2006/main" count="157" uniqueCount="105">
  <si>
    <t>Plan operacyjny KSOW na lata 2020-2021 dla działania 8 Plan komunikacyjny - Samorząd Województwa Podkarpackiego - lipiec  2021 r.</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</si>
  <si>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</si>
  <si>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</si>
  <si>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</si>
  <si>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</si>
  <si>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</si>
  <si>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</si>
  <si>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</si>
  <si>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</si>
  <si>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</si>
  <si>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</si>
  <si>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</si>
  <si>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</si>
  <si>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</si>
  <si>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</si>
  <si>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</si>
  <si>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</si>
  <si>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</si>
  <si>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</si>
  <si>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</si>
  <si>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</si>
  <si>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</si>
  <si>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</si>
  <si>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</si>
  <si>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</si>
  <si>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</si>
  <si>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</si>
  <si>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</si>
  <si>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</si>
  <si>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</si>
  <si>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</si>
  <si>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</si>
  <si>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</si>
  <si>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</si>
  <si>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</si>
  <si>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</si>
  <si>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</si>
  <si>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Promowanie włączenia społecznego, zmniejszenia ubóstwa oraz rozwoju gospodarczego na obszarach wiejskich</t>
  </si>
  <si>
    <t>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przygotowawcze
-Wsparcie na realizację operacji w ramach strategii lokalnego rozwoju kierowanego przez społeczność
Przygotowanie i realizacja działań w zakresie współpracy z lokalną grupą działania
Wsparcie na koszty bieżące i aktywizację/Wsparcie na utworzenie i funkcjonowanie krajowej sieci obszarów wiejskich.</t>
  </si>
  <si>
    <t>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</si>
  <si>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</si>
  <si>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 Upowszechnianie wiedzy ogólnej i szczegółowej na temat PROW 2014-2020, rezultatów jego realizacji oraz informowanie o wkładzie UE w realizację PROW 2014-2020</t>
  </si>
  <si>
    <t>Upowszechnianie w regionalnych rozgłośniach radiowych i telewizyjnych wiedzy o Programie Rozwoju Obszarów Wiejskich na lata 2014-2020</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</si>
  <si>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</si>
  <si>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 xml:space="preserve">Kampania informacyjna w mediach (telewizja, radio)
Audycja telewizyjna: 10
Audycje radiowe: 2
</t>
  </si>
  <si>
    <t>audycje telewizyjne/audycje radiowe</t>
  </si>
  <si>
    <t>9</t>
  </si>
  <si>
    <t>Ogół Społeczeństwa</t>
  </si>
  <si>
    <t>II-IV</t>
  </si>
  <si>
    <t>SW podkarpackiego</t>
  </si>
  <si>
    <t>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infrastruktury,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przygotowawcze/Wsparcie na realizację operacji w ramach strategii lokalnego rozwoju kierowanego przez społeczność/Przygotowanie i realizacja działań w zakresie współpracy z lokalną grupą działania/Wsparcie na koszty bieżące i aktywizację/Wsparcie na utworzenie i funkcjonowanie krajowej sieci obszarów wiejskich.</t>
  </si>
  <si>
    <t>Zapewnienie odpowiedniej wizualizacji PROW 2014-2020</t>
  </si>
  <si>
    <t>Informacja i promocja PROW 2014-2020 poprzez zapewnienie odpowiedniej wizualizacji Programu podczas wydarzeń związanych z wspieraniem obszarów wiejskich.</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</si>
  <si>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</si>
  <si>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 targi, wystawy, J 8 imprezy o charakterze rolniczym,
- materiały promocyjne
</t>
  </si>
  <si>
    <t xml:space="preserve">Targi, wystawy, imprezy lokalne, regionalne, krajowe i międzynarodowe/
Materiały promocyjne
</t>
  </si>
  <si>
    <t>20/ok. 4 000</t>
  </si>
  <si>
    <t xml:space="preserve">Inwestycje w środki trwałe
Wsparcie na inwestycje w infrastrukturę związane z rozwojem, modernizacją i dostosowywaniem sektora leśnego; 
Podstawowe usługi i odnowa wsi na obszarach wiejskich
Wsparcie na  inwestycje związane z tworzeniem, ulepszaniem lub rozbudową wszystkich rodzajów małej infrastrukury,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Wsparcie na rozwój lokalny kierowany przez społeczność w ramach LEADER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</si>
  <si>
    <t xml:space="preserve"> Upowszechnianie wiedzy ogólnej i szczegółowej na temat PROW 2014-2020, rezultatów jego realizacji oraz informowanie o wkładzie UE w realizację PROW 2014-2020,
 4.Zapewnienie odpowiedniej wizualizacji PROW 2014-2020</t>
  </si>
  <si>
    <t xml:space="preserve">Informowanie i promocja Programu Rozwoju Obszarów Wiejskich na lata 2014-2020 poprzez prowadzenie punktu informacyjnego i jego doposażenie w materiały informacyjno- promocyjne   </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</si>
  <si>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</si>
  <si>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Prowadzenie punktu informacyjnego poprzez doposażenie w materiały informacyjne identyfikujące markę PROW 2014-2020 oraz materiały promocyjne.</t>
  </si>
  <si>
    <t>Udzielone konsultacje w punkcie informacyjnym PROW 2014-2020/materiały promocyjne</t>
  </si>
  <si>
    <t>min. 3 tygodniowo/3075</t>
  </si>
  <si>
    <t>I-IV</t>
  </si>
  <si>
    <r>
      <t xml:space="preserve">Inwestycje w środki trwałe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 Wsparcie na rzecz kosztów bieżących i aktywizacji
Wsparcie na utworzenie i funkcjonowanie krajowej sieci obszarów wiejskich.</t>
    </r>
  </si>
  <si>
    <t>3. Informowanie społeczeństwa i potencjalnych beneficjentów o polityce rozwoju obszarów wiejskich i wsparciu finansowym</t>
  </si>
  <si>
    <t xml:space="preserve">1. 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</si>
  <si>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 1. Upowszechnianie wiedzy ogólnej i szczegółowej na temat PROW 2014-2020, rezultatów jego realizacji oraz informowanie o wkładzie UE w realizację PROW 2014-2020</t>
  </si>
  <si>
    <t>Informowanie i promocja o Programie Rozwoju Obszarów Wiejskich na lata 2014 -2020 poprzez stronę internetową</t>
  </si>
  <si>
    <t>Przekazanie informacji dotyczących PROW 2014- 2020, realizowanych projektów, możliwości aplikowania, warunków i trybu przyznawania pomocy.</t>
  </si>
  <si>
    <t>Strona internetowa</t>
  </si>
  <si>
    <t>Ilość artykułów zamieszczonych na stronie internetowej informacyjnych lub promocyjnych</t>
  </si>
  <si>
    <t>20</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</si>
  <si>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 Wsparcie na rzecz kosztów bieżących i aktywizacji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</si>
  <si>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r>
  </si>
  <si>
    <t xml:space="preserve">Kampania informacyjna w mediach (telewizja, radio)
Audycja telewizyjna: 13
Audycje radiowe: 2
</t>
  </si>
  <si>
    <t>audycje telewizyjne
audycje radiowe</t>
  </si>
  <si>
    <t>13
2</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</si>
  <si>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t>
    </r>
    <r>
      <rPr>
        <sz val="9"/>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 Wsparcie na rzecz kosztów bieżących i aktywizacji
Wsparcie na utworzenie i funkcjonowanie krajowej sieci obszarów wiejskich.</t>
    </r>
  </si>
  <si>
    <t xml:space="preserve">  Informowanie społeczeństwa i potencjalnych beneficjentów o polityce rozwoju obszarów wiejskich i wsparciu finansowym.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</si>
  <si>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r>
  </si>
  <si>
    <t>Upowszechnianie wiedzy ogólnej i szczegółowej na temat PROW 2014-2020, rezultatów jego realizacji oraz informowanie o wkładzie UE w realizację PROW 2014-2020.</t>
  </si>
  <si>
    <t>Wsparcie działań informacyjno-promocyjnych PROW 2014-2020 na obszarze woj. podkarpackiego - mapa realizacji zadań objętych Lokalnymi Strategiamii Rozwoju</t>
  </si>
  <si>
    <t xml:space="preserve">1. Przekazanie mieszkańcom woj. podkarpackiego informacji nt. PROW oraz prezentacja możliwości związanych z szeroko rozumianym rozwojem obszarów wiejskich. 
2. Zapewnienie zintegrowanego źródła informacji o PROW 2014-2020 w ramach zadań realizowanych przez Samorząd Województwa Podlaskiego. 
</t>
  </si>
  <si>
    <t>wydawnicto - mapa</t>
  </si>
  <si>
    <t>liczba wydawnictw-Materiał informacyjny mapa</t>
  </si>
  <si>
    <t>1</t>
  </si>
  <si>
    <t xml:space="preserve">Ogół społeczeństwa, 
</t>
  </si>
  <si>
    <t>II,IV</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</si>
  <si>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Wsparcie na rzecz kosztów bieżących i aktywizacji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</si>
  <si>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r>
  </si>
  <si>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</si>
  <si>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 targi, wystawy, 8 imprezy o charakterze rolniczym,
- materiały promocyjne
</t>
  </si>
  <si>
    <t xml:space="preserve">Targi, wystawy, imprezy lokalne, regionalne, krajowe i międzynarodowe
Materiały promocyjne
</t>
  </si>
  <si>
    <t>20
2520</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</si>
  <si>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rolnictwa i leśnictwa
</t>
    </r>
    <r>
      <rPr>
        <b/>
        <sz val="9"/>
        <rFont val="Calibri"/>
        <family val="2"/>
        <charset val="238"/>
        <scheme val="minor"/>
      </rPr>
      <t xml:space="preserve">Podstawowe usługi i odnowa wsi na obszarach wiejskich
</t>
    </r>
    <r>
      <rPr>
        <sz val="9"/>
        <rFont val="Calibri"/>
        <family val="2"/>
        <charset val="238"/>
        <scheme val="minor"/>
      </rPr>
      <t xml:space="preserve">Wsparcie inwestycji związanych z tworzeniem, ulepszaniem lub rozbudową wszystkich rodzajów małej infrastrukury,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wdrażanie operacji w ramach strategii lokalnego rozwoju kierowanego przez społeczność 
Przygotowanie i realizacja działań w zakresie współpracy z lokalną grupą działania
Wsparcie na rzecz kosztów bieżących i aktywizacji
Wsparcie na utworzenie i funkcjonowanie krajowej sieci obszarów wiejskich. </t>
    </r>
  </si>
  <si>
    <t xml:space="preserve"> Upowszechnianie wiedzy ogólnej i szczegółowej na temat PROW 2014-2020, rezultatów jego realizacji oraz informowanie o wkładzie UE w realizację PROW 2014-2020,
Zapewnienie odpowiedniej wizualizacji PROW 2014-2020</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</si>
  <si>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</si>
  <si>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Udzielone konsultacje w punkcie informacyjnym PROW 2014-2020
materiały promocyjne</t>
  </si>
  <si>
    <t>min. 3 tygodniowo
2960</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</si>
  <si>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t>
    </r>
    <r>
      <rPr>
        <sz val="9"/>
        <rFont val="Calibri"/>
        <family val="2"/>
        <charset val="238"/>
        <scheme val="minor"/>
      </rPr>
      <t>R
-Wsparcie przygotowawcze
Wsparcie na wdrażanie operacji w ramach strategii lokalnego rozwoju kierowanego przez społeczność
Przygotowanie i realizacja działań w zakresie współpracy z lokalną grupą działania
Wsparcie na rzecz kosztów bieżących i aktywizacji
Wsparcie na utworzenie i funkcjonowanie krajowej sieci obszarów wiejskich.</t>
    </r>
  </si>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</sst>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Calibri"/>
      <family val="2"/>
      <charset val="238"/>
      <scheme val="minor"/>
    </font>
    <font>
      <b/>
      <sz val="12"/>
      <name val="Calibri"/>
      <family val="2"/>
      <charset val="238"/>
      <scheme val="minor"/>
    </font>
    <font>
      <sz val="9"/>
      <name val="Calibri"/>
      <family val="2"/>
      <charset val="238"/>
      <scheme val="minor"/>
    </font>
    <font>
      <b/>
      <sz val="9"/>
      <name val="Calibri"/>
      <family val="2"/>
      <charset val="238"/>
      <scheme val="minor"/>
    </font>
    <font>
      <i/>
      <sz val="9"/>
      <name val="Calibri"/>
      <family val="2"/>
      <charset val="238"/>
      <scheme val="minor"/>
    </font>
    <font>
      <sz val="10"/>
      <color theme="1"/>
      <name val="Calibri "/>
      <charset val="238"/>
    </font>
    <font>
      <sz val="11"/>
      <color indexed="8"/>
      <name val="Calibri"/>
      <family val="2"/>
      <charset val="238"/>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52">
    <xf numFmtId="0" fontId="0" fillId="0" borderId="0" xfId="0"/>
    <xf numFmtId="0" fontId="1" fillId="0" borderId="0" xfId="0" applyFont="1" applyFill="1" applyAlignment="1">
      <alignment horizontal="left" vertical="top" wrapText="1"/>
    </xf>
    <xf numFmtId="0" fontId="1" fillId="0" borderId="0" xfId="0" applyFont="1" applyFill="1"/>
    <xf numFmtId="0" fontId="2" fillId="0" borderId="0" xfId="0" applyFont="1" applyFill="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2" fillId="2" borderId="6"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49" fontId="2" fillId="3" borderId="6" xfId="0" applyNumberFormat="1" applyFont="1" applyFill="1" applyBorder="1" applyAlignment="1">
      <alignment horizontal="center" vertical="center" wrapText="1"/>
    </xf>
    <xf numFmtId="0" fontId="4" fillId="3" borderId="8" xfId="0" applyFont="1" applyFill="1" applyBorder="1" applyAlignment="1">
      <alignment horizontal="center" vertical="center"/>
    </xf>
    <xf numFmtId="4" fontId="2" fillId="3" borderId="6"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0" fontId="2" fillId="3" borderId="12" xfId="0" applyFont="1" applyFill="1" applyBorder="1" applyAlignment="1">
      <alignment horizontal="center" vertical="center"/>
    </xf>
    <xf numFmtId="4" fontId="2" fillId="3" borderId="10"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0" xfId="0" applyFont="1" applyFill="1" applyBorder="1" applyAlignment="1">
      <alignment horizontal="center" vertical="center"/>
    </xf>
    <xf numFmtId="0" fontId="3" fillId="3"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4" fontId="2" fillId="3" borderId="6" xfId="0" applyNumberFormat="1" applyFont="1" applyFill="1" applyBorder="1" applyAlignment="1">
      <alignment horizontal="center" vertical="center"/>
    </xf>
    <xf numFmtId="0" fontId="3" fillId="3" borderId="12" xfId="0" applyFont="1" applyFill="1" applyBorder="1" applyAlignment="1">
      <alignment horizontal="center" vertical="center" wrapText="1"/>
    </xf>
    <xf numFmtId="2" fontId="2" fillId="3" borderId="12" xfId="0" applyNumberFormat="1" applyFont="1" applyFill="1" applyBorder="1" applyAlignment="1">
      <alignment horizontal="center" vertical="center"/>
    </xf>
    <xf numFmtId="0" fontId="2" fillId="0" borderId="0" xfId="0" applyFont="1" applyFill="1" applyAlignment="1">
      <alignment horizontal="center"/>
    </xf>
    <xf numFmtId="0" fontId="5" fillId="4" borderId="6" xfId="0" applyFont="1" applyFill="1" applyBorder="1" applyAlignment="1">
      <alignment horizontal="center" vertical="center"/>
    </xf>
    <xf numFmtId="1" fontId="6" fillId="4" borderId="6" xfId="0" applyNumberFormat="1" applyFont="1" applyFill="1" applyBorder="1" applyAlignment="1">
      <alignment horizontal="center" vertical="center" wrapText="1"/>
    </xf>
    <xf numFmtId="1" fontId="6" fillId="4" borderId="4" xfId="0" applyNumberFormat="1" applyFont="1" applyFill="1" applyBorder="1" applyAlignment="1">
      <alignment horizontal="center" vertical="center" wrapText="1"/>
    </xf>
    <xf numFmtId="1" fontId="6" fillId="4" borderId="5" xfId="0" applyNumberFormat="1" applyFont="1" applyFill="1" applyBorder="1" applyAlignment="1">
      <alignment horizontal="center" vertical="center" wrapText="1"/>
    </xf>
    <xf numFmtId="1" fontId="6" fillId="4" borderId="6" xfId="0" applyNumberFormat="1" applyFont="1" applyFill="1" applyBorder="1" applyAlignment="1">
      <alignment horizontal="center" vertical="center" wrapText="1"/>
    </xf>
    <xf numFmtId="1" fontId="0" fillId="0" borderId="6" xfId="0" applyNumberFormat="1" applyBorder="1" applyAlignment="1">
      <alignment horizontal="center"/>
    </xf>
    <xf numFmtId="4" fontId="6" fillId="0" borderId="6" xfId="0" applyNumberFormat="1" applyFont="1" applyBorder="1" applyAlignment="1">
      <alignment horizontal="center" vertical="center" wrapText="1"/>
    </xf>
    <xf numFmtId="4" fontId="0" fillId="0" borderId="6" xfId="0" applyNumberForma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T18"/>
  <sheetViews>
    <sheetView tabSelected="1" topLeftCell="A14" zoomScale="80" zoomScaleNormal="80" workbookViewId="0">
      <selection activeCell="B14" sqref="B14"/>
    </sheetView>
  </sheetViews>
  <sheetFormatPr defaultColWidth="9.140625" defaultRowHeight="12"/>
  <cols>
    <col min="1" max="1" width="7.28515625" style="3" customWidth="1"/>
    <col min="2" max="2" width="17.42578125" style="3" customWidth="1"/>
    <col min="3" max="3" width="50.42578125" style="3" customWidth="1"/>
    <col min="4" max="4" width="20.7109375" style="3" customWidth="1"/>
    <col min="5" max="5" width="40.85546875" style="3" customWidth="1"/>
    <col min="6" max="6" width="22.140625" style="3" customWidth="1"/>
    <col min="7" max="7" width="19" style="3" customWidth="1"/>
    <col min="8" max="8" width="49.85546875" style="3" customWidth="1"/>
    <col min="9" max="9" width="23.5703125" style="3" customWidth="1"/>
    <col min="10" max="10" width="23.28515625" style="3" customWidth="1"/>
    <col min="11" max="11" width="22" style="43" customWidth="1"/>
    <col min="12" max="12" width="26.7109375" style="3" customWidth="1"/>
    <col min="13" max="13" width="16.7109375" style="43" customWidth="1"/>
    <col min="14" max="14" width="15.5703125" style="43" customWidth="1"/>
    <col min="15" max="15" width="13.28515625" style="43" customWidth="1"/>
    <col min="16" max="16" width="17" style="43" customWidth="1"/>
    <col min="17" max="17" width="17.140625" style="3" customWidth="1"/>
    <col min="18" max="18" width="18" style="3" customWidth="1"/>
    <col min="19" max="19" width="15.5703125" style="3" customWidth="1"/>
    <col min="20" max="16384" width="9.140625" style="3"/>
  </cols>
  <sheetData>
    <row r="1" spans="1:20" ht="15.75" customHeight="1">
      <c r="A1" s="1" t="s">
        <v>0</v>
      </c>
      <c r="B1" s="1"/>
      <c r="C1" s="1"/>
      <c r="D1" s="1"/>
      <c r="E1" s="1"/>
      <c r="F1" s="1"/>
      <c r="G1" s="1"/>
      <c r="H1" s="1"/>
      <c r="I1" s="1"/>
      <c r="J1" s="1"/>
      <c r="K1" s="2"/>
      <c r="L1" s="2"/>
      <c r="M1" s="2"/>
      <c r="N1" s="2"/>
      <c r="O1" s="2"/>
      <c r="P1" s="2"/>
      <c r="Q1" s="2"/>
      <c r="R1" s="2"/>
      <c r="S1" s="2"/>
      <c r="T1" s="2"/>
    </row>
    <row r="3" spans="1:20" ht="42.75" customHeight="1">
      <c r="A3" s="4" t="s">
        <v>1</v>
      </c>
      <c r="B3" s="4" t="s">
        <v>2</v>
      </c>
      <c r="C3" s="4" t="s">
        <v>3</v>
      </c>
      <c r="D3" s="4" t="s">
        <v>4</v>
      </c>
      <c r="E3" s="4" t="s">
        <v>5</v>
      </c>
      <c r="F3" s="4" t="s">
        <v>6</v>
      </c>
      <c r="G3" s="4" t="s">
        <v>7</v>
      </c>
      <c r="H3" s="4" t="s">
        <v>8</v>
      </c>
      <c r="I3" s="4" t="s">
        <v>9</v>
      </c>
      <c r="J3" s="5" t="s">
        <v>10</v>
      </c>
      <c r="K3" s="6"/>
      <c r="L3" s="4" t="s">
        <v>11</v>
      </c>
      <c r="M3" s="7" t="s">
        <v>12</v>
      </c>
      <c r="N3" s="8"/>
      <c r="O3" s="5" t="s">
        <v>13</v>
      </c>
      <c r="P3" s="6"/>
      <c r="Q3" s="9" t="s">
        <v>14</v>
      </c>
      <c r="R3" s="9"/>
      <c r="S3" s="10" t="s">
        <v>15</v>
      </c>
    </row>
    <row r="4" spans="1:20">
      <c r="A4" s="11"/>
      <c r="B4" s="11"/>
      <c r="C4" s="11"/>
      <c r="D4" s="11"/>
      <c r="E4" s="11"/>
      <c r="F4" s="11"/>
      <c r="G4" s="11"/>
      <c r="H4" s="11"/>
      <c r="I4" s="11"/>
      <c r="J4" s="12" t="s">
        <v>16</v>
      </c>
      <c r="K4" s="13" t="s">
        <v>17</v>
      </c>
      <c r="L4" s="11"/>
      <c r="M4" s="12">
        <v>2020</v>
      </c>
      <c r="N4" s="12">
        <v>2021</v>
      </c>
      <c r="O4" s="12">
        <v>2020</v>
      </c>
      <c r="P4" s="12">
        <v>2021</v>
      </c>
      <c r="Q4" s="12">
        <v>2020</v>
      </c>
      <c r="R4" s="12">
        <v>2021</v>
      </c>
      <c r="S4" s="14"/>
    </row>
    <row r="5" spans="1:20">
      <c r="A5" s="15" t="s">
        <v>18</v>
      </c>
      <c r="B5" s="16" t="s">
        <v>19</v>
      </c>
      <c r="C5" s="15" t="s">
        <v>20</v>
      </c>
      <c r="D5" s="15" t="s">
        <v>21</v>
      </c>
      <c r="E5" s="15" t="s">
        <v>22</v>
      </c>
      <c r="F5" s="15" t="s">
        <v>23</v>
      </c>
      <c r="G5" s="17" t="s">
        <v>24</v>
      </c>
      <c r="H5" s="15" t="s">
        <v>25</v>
      </c>
      <c r="I5" s="15" t="s">
        <v>26</v>
      </c>
      <c r="J5" s="15" t="s">
        <v>27</v>
      </c>
      <c r="K5" s="18" t="s">
        <v>28</v>
      </c>
      <c r="L5" s="15" t="s">
        <v>29</v>
      </c>
      <c r="M5" s="15" t="s">
        <v>30</v>
      </c>
      <c r="N5" s="15" t="s">
        <v>31</v>
      </c>
      <c r="O5" s="15" t="s">
        <v>32</v>
      </c>
      <c r="P5" s="15" t="s">
        <v>33</v>
      </c>
      <c r="Q5" s="15" t="s">
        <v>34</v>
      </c>
      <c r="R5" s="15" t="s">
        <v>35</v>
      </c>
      <c r="S5" s="19" t="s">
        <v>36</v>
      </c>
    </row>
    <row r="6" spans="1:20" s="27" customFormat="1" ht="324">
      <c r="A6" s="20">
        <v>1</v>
      </c>
      <c r="B6" s="21" t="s">
        <v>37</v>
      </c>
      <c r="C6" s="22" t="s">
        <v>38</v>
      </c>
      <c r="D6" s="21" t="s">
        <v>39</v>
      </c>
      <c r="E6" s="21" t="s">
        <v>40</v>
      </c>
      <c r="F6" s="21" t="s">
        <v>41</v>
      </c>
      <c r="G6" s="23" t="s">
        <v>42</v>
      </c>
      <c r="H6" s="21" t="s">
        <v>43</v>
      </c>
      <c r="I6" s="21" t="s">
        <v>44</v>
      </c>
      <c r="J6" s="21" t="s">
        <v>45</v>
      </c>
      <c r="K6" s="24" t="s">
        <v>46</v>
      </c>
      <c r="L6" s="25" t="s">
        <v>47</v>
      </c>
      <c r="M6" s="21" t="s">
        <v>48</v>
      </c>
      <c r="N6" s="21"/>
      <c r="O6" s="26">
        <v>15374.97</v>
      </c>
      <c r="P6" s="26">
        <v>0</v>
      </c>
      <c r="Q6" s="26">
        <v>15374.97</v>
      </c>
      <c r="R6" s="26">
        <v>0</v>
      </c>
      <c r="S6" s="22" t="s">
        <v>49</v>
      </c>
    </row>
    <row r="7" spans="1:20" s="27" customFormat="1" ht="409.5">
      <c r="A7" s="28">
        <v>2</v>
      </c>
      <c r="B7" s="29" t="s">
        <v>37</v>
      </c>
      <c r="C7" s="30" t="s">
        <v>50</v>
      </c>
      <c r="D7" s="29" t="s">
        <v>39</v>
      </c>
      <c r="E7" s="29" t="s">
        <v>40</v>
      </c>
      <c r="F7" s="29" t="s">
        <v>51</v>
      </c>
      <c r="G7" s="31" t="s">
        <v>52</v>
      </c>
      <c r="H7" s="29" t="s">
        <v>53</v>
      </c>
      <c r="I7" s="29" t="s">
        <v>54</v>
      </c>
      <c r="J7" s="29" t="s">
        <v>55</v>
      </c>
      <c r="K7" s="32" t="s">
        <v>56</v>
      </c>
      <c r="L7" s="29" t="s">
        <v>47</v>
      </c>
      <c r="M7" s="29" t="s">
        <v>48</v>
      </c>
      <c r="N7" s="29"/>
      <c r="O7" s="33">
        <v>76408.789999999994</v>
      </c>
      <c r="P7" s="34">
        <v>0</v>
      </c>
      <c r="Q7" s="34">
        <v>76408.789999999994</v>
      </c>
      <c r="R7" s="34">
        <v>0</v>
      </c>
      <c r="S7" s="30" t="s">
        <v>49</v>
      </c>
    </row>
    <row r="8" spans="1:20" s="27" customFormat="1" ht="403.5" customHeight="1">
      <c r="A8" s="20">
        <v>3</v>
      </c>
      <c r="B8" s="21" t="s">
        <v>37</v>
      </c>
      <c r="C8" s="22" t="s">
        <v>57</v>
      </c>
      <c r="D8" s="21" t="s">
        <v>39</v>
      </c>
      <c r="E8" s="21" t="s">
        <v>40</v>
      </c>
      <c r="F8" s="21" t="s">
        <v>58</v>
      </c>
      <c r="G8" s="23" t="s">
        <v>59</v>
      </c>
      <c r="H8" s="21" t="s">
        <v>60</v>
      </c>
      <c r="I8" s="23" t="s">
        <v>61</v>
      </c>
      <c r="J8" s="21" t="s">
        <v>62</v>
      </c>
      <c r="K8" s="24" t="s">
        <v>63</v>
      </c>
      <c r="L8" s="21" t="s">
        <v>47</v>
      </c>
      <c r="M8" s="21" t="s">
        <v>64</v>
      </c>
      <c r="N8" s="21"/>
      <c r="O8" s="26">
        <v>55881.65</v>
      </c>
      <c r="P8" s="26">
        <v>0</v>
      </c>
      <c r="Q8" s="26">
        <v>55881.65</v>
      </c>
      <c r="R8" s="26">
        <v>0</v>
      </c>
      <c r="S8" s="22" t="s">
        <v>49</v>
      </c>
    </row>
    <row r="9" spans="1:20" s="27" customFormat="1" ht="324">
      <c r="A9" s="28">
        <v>4</v>
      </c>
      <c r="B9" s="29" t="s">
        <v>37</v>
      </c>
      <c r="C9" s="30" t="s">
        <v>65</v>
      </c>
      <c r="D9" s="29" t="s">
        <v>66</v>
      </c>
      <c r="E9" s="29" t="s">
        <v>67</v>
      </c>
      <c r="F9" s="29" t="s">
        <v>68</v>
      </c>
      <c r="G9" s="35" t="s">
        <v>69</v>
      </c>
      <c r="H9" s="29" t="s">
        <v>70</v>
      </c>
      <c r="I9" s="36" t="s">
        <v>71</v>
      </c>
      <c r="J9" s="29" t="s">
        <v>72</v>
      </c>
      <c r="K9" s="32" t="s">
        <v>73</v>
      </c>
      <c r="L9" s="29" t="s">
        <v>47</v>
      </c>
      <c r="M9" s="29" t="s">
        <v>64</v>
      </c>
      <c r="N9" s="29"/>
      <c r="O9" s="34">
        <v>2000</v>
      </c>
      <c r="P9" s="34">
        <v>0</v>
      </c>
      <c r="Q9" s="34">
        <v>0</v>
      </c>
      <c r="R9" s="34">
        <v>0</v>
      </c>
      <c r="S9" s="30" t="s">
        <v>49</v>
      </c>
    </row>
    <row r="10" spans="1:20" s="27" customFormat="1" ht="324">
      <c r="A10" s="20">
        <v>5</v>
      </c>
      <c r="B10" s="21" t="s">
        <v>37</v>
      </c>
      <c r="C10" s="22" t="s">
        <v>74</v>
      </c>
      <c r="D10" s="21" t="s">
        <v>39</v>
      </c>
      <c r="E10" s="21" t="s">
        <v>75</v>
      </c>
      <c r="F10" s="21" t="s">
        <v>41</v>
      </c>
      <c r="G10" s="37" t="s">
        <v>42</v>
      </c>
      <c r="H10" s="21" t="s">
        <v>43</v>
      </c>
      <c r="I10" s="21" t="s">
        <v>76</v>
      </c>
      <c r="J10" s="21" t="s">
        <v>77</v>
      </c>
      <c r="K10" s="24" t="s">
        <v>78</v>
      </c>
      <c r="L10" s="38" t="s">
        <v>47</v>
      </c>
      <c r="M10" s="21"/>
      <c r="N10" s="21" t="s">
        <v>64</v>
      </c>
      <c r="O10" s="26">
        <v>0</v>
      </c>
      <c r="P10" s="26">
        <v>30000</v>
      </c>
      <c r="Q10" s="26">
        <v>0</v>
      </c>
      <c r="R10" s="26">
        <v>30000</v>
      </c>
      <c r="S10" s="22" t="s">
        <v>49</v>
      </c>
    </row>
    <row r="11" spans="1:20" s="27" customFormat="1" ht="336">
      <c r="A11" s="28">
        <v>6</v>
      </c>
      <c r="B11" s="21" t="s">
        <v>37</v>
      </c>
      <c r="C11" s="21" t="s">
        <v>79</v>
      </c>
      <c r="D11" s="21" t="s">
        <v>80</v>
      </c>
      <c r="E11" s="21" t="s">
        <v>81</v>
      </c>
      <c r="F11" s="21" t="s">
        <v>82</v>
      </c>
      <c r="G11" s="39" t="s">
        <v>83</v>
      </c>
      <c r="H11" s="21" t="s">
        <v>84</v>
      </c>
      <c r="I11" s="21" t="s">
        <v>85</v>
      </c>
      <c r="J11" s="21" t="s">
        <v>86</v>
      </c>
      <c r="K11" s="24" t="s">
        <v>87</v>
      </c>
      <c r="L11" s="21" t="s">
        <v>88</v>
      </c>
      <c r="M11" s="21"/>
      <c r="N11" s="26" t="s">
        <v>89</v>
      </c>
      <c r="O11" s="26"/>
      <c r="P11" s="40">
        <v>25000</v>
      </c>
      <c r="Q11" s="26"/>
      <c r="R11" s="40">
        <v>25000</v>
      </c>
      <c r="S11" s="21" t="s">
        <v>49</v>
      </c>
    </row>
    <row r="12" spans="1:20" s="27" customFormat="1" ht="409.5">
      <c r="A12" s="20">
        <v>7</v>
      </c>
      <c r="B12" s="29" t="s">
        <v>37</v>
      </c>
      <c r="C12" s="30" t="s">
        <v>90</v>
      </c>
      <c r="D12" s="29" t="s">
        <v>39</v>
      </c>
      <c r="E12" s="29" t="s">
        <v>91</v>
      </c>
      <c r="F12" s="29" t="s">
        <v>51</v>
      </c>
      <c r="G12" s="41" t="s">
        <v>52</v>
      </c>
      <c r="H12" s="29" t="s">
        <v>92</v>
      </c>
      <c r="I12" s="29" t="s">
        <v>93</v>
      </c>
      <c r="J12" s="29" t="s">
        <v>94</v>
      </c>
      <c r="K12" s="32" t="s">
        <v>95</v>
      </c>
      <c r="L12" s="29" t="s">
        <v>47</v>
      </c>
      <c r="M12" s="29" t="s">
        <v>48</v>
      </c>
      <c r="N12" s="29"/>
      <c r="O12" s="42">
        <v>0</v>
      </c>
      <c r="P12" s="34">
        <v>80000</v>
      </c>
      <c r="Q12" s="34">
        <v>0</v>
      </c>
      <c r="R12" s="34">
        <v>80000</v>
      </c>
      <c r="S12" s="30" t="s">
        <v>49</v>
      </c>
    </row>
    <row r="13" spans="1:20" s="27" customFormat="1" ht="408">
      <c r="A13" s="28">
        <v>8</v>
      </c>
      <c r="B13" s="21" t="s">
        <v>37</v>
      </c>
      <c r="C13" s="22" t="s">
        <v>96</v>
      </c>
      <c r="D13" s="21" t="s">
        <v>39</v>
      </c>
      <c r="E13" s="21" t="s">
        <v>91</v>
      </c>
      <c r="F13" s="21" t="s">
        <v>97</v>
      </c>
      <c r="G13" s="37" t="s">
        <v>59</v>
      </c>
      <c r="H13" s="21" t="s">
        <v>98</v>
      </c>
      <c r="I13" s="23" t="s">
        <v>61</v>
      </c>
      <c r="J13" s="21" t="s">
        <v>99</v>
      </c>
      <c r="K13" s="24" t="s">
        <v>100</v>
      </c>
      <c r="L13" s="21" t="s">
        <v>47</v>
      </c>
      <c r="M13" s="21"/>
      <c r="N13" s="21" t="s">
        <v>64</v>
      </c>
      <c r="O13" s="26"/>
      <c r="P13" s="26">
        <v>65000</v>
      </c>
      <c r="Q13" s="26">
        <v>0</v>
      </c>
      <c r="R13" s="26">
        <v>65000</v>
      </c>
      <c r="S13" s="22" t="s">
        <v>49</v>
      </c>
    </row>
    <row r="14" spans="1:20" s="27" customFormat="1" ht="324">
      <c r="A14" s="20">
        <v>9</v>
      </c>
      <c r="B14" s="29" t="s">
        <v>37</v>
      </c>
      <c r="C14" s="30" t="s">
        <v>101</v>
      </c>
      <c r="D14" s="29" t="s">
        <v>39</v>
      </c>
      <c r="E14" s="29" t="s">
        <v>91</v>
      </c>
      <c r="F14" s="29" t="s">
        <v>41</v>
      </c>
      <c r="G14" s="37" t="s">
        <v>69</v>
      </c>
      <c r="H14" s="29" t="s">
        <v>70</v>
      </c>
      <c r="I14" s="36" t="s">
        <v>71</v>
      </c>
      <c r="J14" s="29" t="s">
        <v>72</v>
      </c>
      <c r="K14" s="32" t="s">
        <v>73</v>
      </c>
      <c r="L14" s="29" t="s">
        <v>47</v>
      </c>
      <c r="M14" s="29"/>
      <c r="N14" s="29" t="s">
        <v>64</v>
      </c>
      <c r="O14" s="34">
        <v>0</v>
      </c>
      <c r="P14" s="34">
        <v>2000</v>
      </c>
      <c r="Q14" s="34">
        <v>0</v>
      </c>
      <c r="R14" s="34">
        <v>0</v>
      </c>
      <c r="S14" s="30" t="s">
        <v>49</v>
      </c>
    </row>
    <row r="15" spans="1:20" s="27" customFormat="1">
      <c r="P15" s="43"/>
    </row>
    <row r="16" spans="1:20" ht="15">
      <c r="P16" s="44"/>
      <c r="Q16" s="45" t="s">
        <v>102</v>
      </c>
      <c r="R16" s="46" t="s">
        <v>103</v>
      </c>
      <c r="S16" s="47"/>
    </row>
    <row r="17" spans="16:19" ht="15">
      <c r="P17" s="44"/>
      <c r="Q17" s="45"/>
      <c r="R17" s="48">
        <v>2020</v>
      </c>
      <c r="S17" s="48">
        <v>2021</v>
      </c>
    </row>
    <row r="18" spans="16:19" ht="15">
      <c r="P18" s="48" t="s">
        <v>104</v>
      </c>
      <c r="Q18" s="49">
        <v>9</v>
      </c>
      <c r="R18" s="50">
        <f>Q6+Q7+Q8+Q9</f>
        <v>147665.41</v>
      </c>
      <c r="S18" s="51">
        <f>R14+R13+R12+R10+R11</f>
        <v>200000</v>
      </c>
    </row>
  </sheetData>
  <mergeCells count="19">
    <mergeCell ref="P16:P17"/>
    <mergeCell ref="Q16:Q17"/>
    <mergeCell ref="R16:S16"/>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podkarpackiego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2021-08-20T10:42:21Z</dcterms:created>
  <dcterms:modified xsi:type="dcterms:W3CDTF">2021-08-20T10:42:22Z</dcterms:modified>
</cp:coreProperties>
</file>