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1610"/>
  </bookViews>
  <sheets>
    <sheet name="JC i IZ" sheetId="18" r:id="rId1"/>
    <sheet name="CDR" sheetId="1" r:id="rId2"/>
    <sheet name="WODR dolnośląskie" sheetId="2" r:id="rId3"/>
    <sheet name="WODR kujawsko-pomorskie" sheetId="3" r:id="rId4"/>
    <sheet name="WODR lubelskie" sheetId="4" r:id="rId5"/>
    <sheet name="WODR lubuskie" sheetId="5" r:id="rId6"/>
    <sheet name="WODR łódzkie" sheetId="6" r:id="rId7"/>
    <sheet name="WODR małopolskie" sheetId="7" r:id="rId8"/>
    <sheet name="WODR mazowieckie" sheetId="8" r:id="rId9"/>
    <sheet name="WODR opolskie" sheetId="9" r:id="rId10"/>
    <sheet name="WODR podkarpackie" sheetId="10" r:id="rId11"/>
    <sheet name="WODR podlaskie" sheetId="11" r:id="rId12"/>
    <sheet name="WODR pomorskie" sheetId="12" r:id="rId13"/>
    <sheet name="WODR śląskie" sheetId="13" r:id="rId14"/>
    <sheet name="WODR świętokrzyskie" sheetId="14" r:id="rId15"/>
    <sheet name="WODR warmińsko-mazurskie" sheetId="15" r:id="rId16"/>
    <sheet name="WODR wielkopolskie" sheetId="16" r:id="rId17"/>
    <sheet name="WODR zachodniopomorskie" sheetId="17" r:id="rId18"/>
  </sheets>
  <calcPr calcId="145621"/>
</workbook>
</file>

<file path=xl/calcChain.xml><?xml version="1.0" encoding="utf-8"?>
<calcChain xmlns="http://schemas.openxmlformats.org/spreadsheetml/2006/main">
  <c r="P42" i="9" l="1"/>
  <c r="P39" i="9"/>
  <c r="P31" i="8"/>
  <c r="P29" i="8"/>
  <c r="P27" i="8"/>
  <c r="P25" i="8"/>
  <c r="P22" i="8"/>
  <c r="M28" i="10" l="1"/>
  <c r="R11" i="9"/>
  <c r="Q11" i="9"/>
  <c r="P11" i="9"/>
  <c r="N11" i="9"/>
  <c r="L11" i="9"/>
  <c r="K11" i="9"/>
  <c r="J11" i="9"/>
  <c r="I11" i="9"/>
  <c r="H11" i="9"/>
  <c r="G11" i="9"/>
  <c r="F11" i="9"/>
  <c r="E11" i="9"/>
  <c r="D11" i="9"/>
  <c r="C11" i="9"/>
  <c r="B11" i="9"/>
  <c r="A11" i="9"/>
</calcChain>
</file>

<file path=xl/comments1.xml><?xml version="1.0" encoding="utf-8"?>
<comments xmlns="http://schemas.openxmlformats.org/spreadsheetml/2006/main">
  <authors>
    <author>m.pietrzak</author>
  </authors>
  <commentList>
    <comment ref="E99" authorId="0">
      <text>
        <r>
          <rPr>
            <b/>
            <sz val="9"/>
            <color indexed="81"/>
            <rFont val="Tahoma"/>
            <family val="2"/>
            <charset val="238"/>
          </rPr>
          <t>m.pietrzak:</t>
        </r>
        <r>
          <rPr>
            <sz val="9"/>
            <color indexed="81"/>
            <rFont val="Tahoma"/>
            <family val="2"/>
            <charset val="238"/>
          </rPr>
          <t xml:space="preserve">
czy założei aodnosnie mierników zostaną spelnione?</t>
        </r>
      </text>
    </comment>
  </commentList>
</comments>
</file>

<file path=xl/sharedStrings.xml><?xml version="1.0" encoding="utf-8"?>
<sst xmlns="http://schemas.openxmlformats.org/spreadsheetml/2006/main" count="4762" uniqueCount="1526">
  <si>
    <t>L.p.</t>
  </si>
  <si>
    <t>Priorytet PROW</t>
  </si>
  <si>
    <t>Cel KSOW</t>
  </si>
  <si>
    <t>Działanie KSOW</t>
  </si>
  <si>
    <t>Nazwa / tytuł operacji</t>
  </si>
  <si>
    <t>Cel, przedmiot i temat operacji</t>
  </si>
  <si>
    <t>Forma realizacji operacji</t>
  </si>
  <si>
    <t>Wskaźniki monitorowania realizacji operacji</t>
  </si>
  <si>
    <t>Grupy docelowe</t>
  </si>
  <si>
    <t>Harmonogram 
/ termin realizacji</t>
  </si>
  <si>
    <t>Budżet brutto operacji
 (w zł)</t>
  </si>
  <si>
    <t>Koszty kwalifikowalne operacji
 (w zł)</t>
  </si>
  <si>
    <t>Wnioskodawca</t>
  </si>
  <si>
    <t>Siedziba wnioskodawcy</t>
  </si>
  <si>
    <t>Wskaźnik</t>
  </si>
  <si>
    <t>Jednostka</t>
  </si>
  <si>
    <t>a</t>
  </si>
  <si>
    <t>b</t>
  </si>
  <si>
    <t>c</t>
  </si>
  <si>
    <t>d</t>
  </si>
  <si>
    <t>e</t>
  </si>
  <si>
    <t>f</t>
  </si>
  <si>
    <t>g</t>
  </si>
  <si>
    <t>h</t>
  </si>
  <si>
    <t>i</t>
  </si>
  <si>
    <t>j</t>
  </si>
  <si>
    <t>k</t>
  </si>
  <si>
    <t>l</t>
  </si>
  <si>
    <t>m</t>
  </si>
  <si>
    <t>n</t>
  </si>
  <si>
    <t>o</t>
  </si>
  <si>
    <t>p</t>
  </si>
  <si>
    <t>r</t>
  </si>
  <si>
    <t>s</t>
  </si>
  <si>
    <t>liczba uczestników operacji</t>
  </si>
  <si>
    <t>II-IV</t>
  </si>
  <si>
    <t>1, 5</t>
  </si>
  <si>
    <t>konferencja</t>
  </si>
  <si>
    <t>III-IV</t>
  </si>
  <si>
    <t>3, 4</t>
  </si>
  <si>
    <t>I-II</t>
  </si>
  <si>
    <t>liczba wydanych broszur</t>
  </si>
  <si>
    <t>II-III</t>
  </si>
  <si>
    <t>1, 4</t>
  </si>
  <si>
    <t>I-IV</t>
  </si>
  <si>
    <t>1, 2</t>
  </si>
  <si>
    <t>I-III</t>
  </si>
  <si>
    <t>I</t>
  </si>
  <si>
    <t>publikacja</t>
  </si>
  <si>
    <t>Liczba uczestników szkolenia</t>
  </si>
  <si>
    <t>II</t>
  </si>
  <si>
    <t>wyjazd studyjny</t>
  </si>
  <si>
    <t>1, 2, 4</t>
  </si>
  <si>
    <t>IV</t>
  </si>
  <si>
    <t>1,2,3</t>
  </si>
  <si>
    <t>Liczba uczestników operacji</t>
  </si>
  <si>
    <t>1,3,4</t>
  </si>
  <si>
    <t>Liczba wyjazdów studyjnych</t>
  </si>
  <si>
    <t>Nauka-praktyce; praktyka-nauce</t>
  </si>
  <si>
    <t>Głównym celem operacji jest przeprowadzenie seminariów mających wypromować i wspomóc tworzenie sieci współpracy w sektorze rolno-spożywczym, ułatwienie nawiązywania kontaktów branżowych oraz przedstawienie narzędzi do nawiązywania współpracy.</t>
  </si>
  <si>
    <t xml:space="preserve"> seminarium (4)
wydanie broszury informacyjnej</t>
  </si>
  <si>
    <t>producenci rolni, przedsiębiorcy, pracownicy DODR, kadra naukowa Uniwersytetu Przyrodniczego we Wrocławiu</t>
  </si>
  <si>
    <t>Uniwersytet Przyrodniczy we Wrocławiu</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</si>
  <si>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</si>
  <si>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</si>
  <si>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 xml:space="preserve"> wyjazd studyjny</t>
  </si>
  <si>
    <t>rolnicy i mieszkańcy obszarów wiejskich, partnerzy Sieci na rzecz innowacji w rolnictwie i na obszarach wiejskich, pracownicy jednostek doradztwa rolniczego, przedsiębiorcy, przedstawiciele jednostek naukowo-badawczych, przedstawiciele Lokalnych Grup Działania</t>
  </si>
  <si>
    <t>Dolnośląski Ośrodek Doradztwa Rolniczego</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</si>
  <si>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</si>
  <si>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</si>
  <si>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przykładami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pomiędzy rolnikami, podmiotami doradczymi, jednostkami naukowymi, podmiotami doradczymi, jednostkami naukowymi, przedsiębiorcami sektora rolno-spożywczego oraz pozostałymi podmiotami zainteresowanymi wdrażaniem innowacji w rolnictwie i na obszarach wiejskich.</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</si>
  <si>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</si>
  <si>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4, 5</t>
  </si>
  <si>
    <t>Innowacje w celu różnicowania działalności na obszarach wiejskich i poprawy jakości życia na wsi</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</si>
  <si>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</si>
  <si>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rolnicy, przedsiębiorcy, przedstawiciele LGD, doradcy rolniczy</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</si>
  <si>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</si>
  <si>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</si>
  <si>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</si>
  <si>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</si>
  <si>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Autostradą do innowacji</t>
  </si>
  <si>
    <t>Głównym celem operacji będzie ułatwienie transferu wiedzy i innowacji oraz współpraca między podmiotami działającymi w branży rolniczej z terenu Polski i Holandii, w zakresie wdrażania innowacji w rolnictwie, podczas czterodniowego wyjazdu studyjnego do Holandii w dniach 05-08.12.2016 r. Planowany zakres działań operacji jest zróżnicowany, obejmuje zarówno innowacyjne podejście do produkcji roślinnej, jak i zwierzęcej. Wymiana wiedzy i doświadczeń, będzie miała wpływ na rozwój branży rolniczej, z jednoczesnym ograniczeniem negatywnego wpływu rolnictwa na środowisko. Działania koncentrują się na pokazaniu dobrych, innowacyjnych przykładów funkcjonujących i sprawdzających się w gospodarstwach holenderskich. Zniwelowanie dysproporcji między poziomem wiedzy wśród rolników oraz administracji zarówno po stronie polskiej, jak i holenderskiej, przyczyni się do wzmocnienia i utrwalenia współpracy promującej innowacyjność między instytucjami oraz gospodarstwami rolniczymi.</t>
  </si>
  <si>
    <t>rolnicy, przedstawiciele organizacji i instytucji rolniczych, naukowo-badawczych, admini-stracji, branży rolno-spożywczej, przedsiębiorcy oraz lokalne organizacje, mieszkańcy obszarów wiejskich, w tym partnerzy Sieci na rzecz innowacji w rolnictwie i na obszarach wiejskich</t>
  </si>
  <si>
    <t>Liczba osób biorących udział w działaniach szkoleniowych</t>
  </si>
  <si>
    <t>Liczba artykuł w miesięczniku branżowym „Twój Doradca Rolniczy Rynek”</t>
  </si>
  <si>
    <t xml:space="preserve">Dwuletni plan operacyjny KSOW na lata 2016-2017 dla dolnośląskiego WODR </t>
  </si>
  <si>
    <t xml:space="preserve">Dwuletni plan operacyjny KSOW na lata 2016-2017 dla kujawsko-pomorskiego WODR </t>
  </si>
  <si>
    <t xml:space="preserve">Dwuletni plan operacyjny KSOW na lata 2016-2017 dla lubelskiego WODR </t>
  </si>
  <si>
    <t xml:space="preserve">Dwuletni plan operacyjny KSOW na lata 2016-2017 dla lubuskiego WODR </t>
  </si>
  <si>
    <t xml:space="preserve">Dwuletni plan operacyjny KSOW na lata 2016-2017 dla mazowieckiego WODR </t>
  </si>
  <si>
    <t xml:space="preserve">Dwuletni plan operacyjny KSOW na lata 2016-2017 dla opolskiego WODR </t>
  </si>
  <si>
    <t xml:space="preserve">Dwuletni plan operacyjny KSOW na lata 2016-2017 dla podkarpackiego WODR </t>
  </si>
  <si>
    <t xml:space="preserve">Dwuletni plan operacyjny KSOW na lata 2016-2017 dla podlaskiego WODR </t>
  </si>
  <si>
    <t xml:space="preserve">Dwuletni plan operacyjny KSOW na lata 2016-2017 dla pomorskiego WODR </t>
  </si>
  <si>
    <t>Upowszechnianie wiedzy na temat legalnej sprzedaży produktów lokalnych i tradycyjnych z branży rolno-spożywczej oraz tworzenie kanałów sprzedaży</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</si>
  <si>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</si>
  <si>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 xml:space="preserve">  szkolenie obejmujące:  wykłady, zajęcia warsztatowe, wyjazd studyjny (2)</t>
  </si>
  <si>
    <t>rolnicy, przedsiębiorcy, mieszkańcy wsi, podmioty wspierające rozwój obszarów wiejskich</t>
  </si>
  <si>
    <t>Kujawsko-Pomorski Ośrodek Doradztwa Rolniczego</t>
  </si>
  <si>
    <t>1 i 3</t>
  </si>
  <si>
    <t>1 i 4</t>
  </si>
  <si>
    <t>Innowacyjne rozwiązania w organizacji chowu i przetwórstwie bydła mięsnego</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</si>
  <si>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</si>
  <si>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wyjazd szkoleniowy, broszura</t>
  </si>
  <si>
    <t>rolnicy, doradcy i przedstawiciele nauki oraz praktyki</t>
  </si>
  <si>
    <t>liczba broszur</t>
  </si>
  <si>
    <t>1 i 2</t>
  </si>
  <si>
    <t>Innowacyjne rozwiązania w zarządzaniu stadem bydła mlecznego w zautomatyzowanej oborze</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</si>
  <si>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</si>
  <si>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konferencja, szkolenie praktyczne</t>
  </si>
  <si>
    <t>liczba uczestników konferencji</t>
  </si>
  <si>
    <t>hodowcy i producenci mleka o stadach powyżej 40 krów, organizacje i związki producentów mleka, służba weterynaryjna, uczniowie i studenci, nauczyciele zawodu, przedstawiciele nauki i doradcy</t>
  </si>
  <si>
    <t>Droga rozwoju dla innowacyjnych rolników i przedsiębiorców. Warsztaty informacyjno-motywacyjne</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</si>
  <si>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porozumienia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</si>
  <si>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dwudniowy warsztat informacyjno- motywacyjny</t>
  </si>
  <si>
    <t>rolnicy 30 osób, przedsiębiorcy lub ich przedstawiciele 30 osób, naukowcy i pracownicy jednostek wdrożeniowo-badawczych – 10 osób, doradcy 30 osób</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</si>
  <si>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</si>
  <si>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</si>
  <si>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szkolenie</t>
  </si>
  <si>
    <t>1, 3</t>
  </si>
  <si>
    <t>Skracanie łańcucha żywnosciowego w ramach proekologicznej hodowli gęsi.</t>
  </si>
  <si>
    <t>szkolenie, warsztaty,film promocyjny, impreza wystawienniczo-targowa</t>
  </si>
  <si>
    <t>hodowcy gęsi, rolnicy, pracownicy restauracji, przetwórcy, przedsiebiorcy, pracownicy naukowi, wystawcy i odwiedzający.</t>
  </si>
  <si>
    <t>Kujawsko-Pomorski Ośrodek Doradztwa Rolniczego w Minikowie</t>
  </si>
  <si>
    <t>Kujawsko-Pomorska Wieprzowina produkowana z wykorzystaniem polskiego białka pochodzenia roślinnego.</t>
  </si>
  <si>
    <t>warsztaty, konferencja</t>
  </si>
  <si>
    <t>hodowcy trzody chlewnej, przetwórcy, restauratorzy, doradcy i konsumenci.</t>
  </si>
  <si>
    <t xml:space="preserve">Zrównoważone użytkowanie zasobów wodnych i glebowych w okresach posusznych - innowacyjne rozwiązania.
</t>
  </si>
  <si>
    <t xml:space="preserve">liczba przeszkolonych osób </t>
  </si>
  <si>
    <t>II Forum Hodowców i Producentów Trzody Chlewnej Kujaw i Pomorza.</t>
  </si>
  <si>
    <t>forum (konferencja)</t>
  </si>
  <si>
    <t>rolnicy, doradcy</t>
  </si>
  <si>
    <t xml:space="preserve">Innowacyjne praktyki hodowlane prezentowane podczas 
Europejskich Targów Hodowlanych w Clermont-Ferrand.
</t>
  </si>
  <si>
    <t>doradcy, specjalisci KPODR, hodowcy, przedstawiciele naukowi UTP</t>
  </si>
  <si>
    <t xml:space="preserve">Główne cele operacji:
1.  Ułatwianie wymiany wiedzy fachowej oraz dobrych praktyk w zakresie wdra-żania innowacji w rolnictwie i na obszarach wiejskich.
2.  Promowanie innowacji w rolnictwie, produkcji żywności i w leśnictwie.
3.  Ułatwianie transferu wiedzy i innowacji w rolnictwie i leśnictwie oraz na ob-szarach wiejskich.
4.  Wsparcie tworzenia i organizacji grup operacyjnych na rzecz innowacji oraz opracowywania przez nie projektów.
Projekt skupiać będzie osoby ze świata nauki, między innymi z Instytutu Technolo-giczno-Przyrodniczego, Uniwersytetu Technologiczno-Przyrodniczego z katedr: Kate-dra Gleboznawstwa i Ochrony Gleb, Katedra Podstaw Produkcji Roślinnej i Doświad-czalnictwa, Katedra Melioracji i Agrometeorologii oraz Instytutu Uprawy Nawożenia i Gleboznawstwa w Puławach.
Przedstawiciele świata nauki podczas warsztatów mają zebrać wszelkie informacje niezbędne do zrównoważonego użytkowania zasobów wodnych i glebowych. Podczas spotkań mają wypracować model łagodzenia skutków niedoboru wody w regionie Kujaw  (zgodnie z działaniem KSOW na lata 2016-2017 w zakresie SIR, działanie 5).  Zgodnie z celem SIR  „wsparcie tworzenia i organizacji grup operacyjnych na rzecz innowacji oraz opracowywania przez nie projektów” zakładanym celem operacji bę-dzie utworzenie grupy operacyjnej, która wypracuje strategię oraz wyłoni przedsta-wicieli, którzy stworzą model informacyjny z zakresu innowacyjnych rozwiązań w systemach produkcji roślinnej. Warsztaty i konferencja mają na celu promowanie efektywnego gospodarowania zasobami wodnymi w różnych strukturach zasiewu roślin uprawnych i wpisują się w cel KSOW „promowanie innowacji w rolnictwie, produkcji żywności i w leśnictwie”. Wyłoniona grupa operacyjna pozwoli na próbę skutecznego przeciwdziałania wpływu niekorzystnych warunków atmosferycznych (posuchy rolniczej) w produkcji roślinnej. W dalszej perspektywie czasu, współpracu-jąca grupa specjalistów z świata nauki, doradztwa i praktyki pozwoli na wyelimino-wanie w produkcji roślinnej czynników wysokiego ryzyka jakim jest niedobór wody czy chociażby utrata materii organicznej. Organizacja konferencji dla rolników z te-renu województwa kujawsko-pomorskiego pozwoli na ułatwienie transferu wiedzy i innowacji w rolnictwie zgodnie z priorytetem PROW na lata 2014-2020 „ułatwianie transferu wiedzy i innowacji w rolnictwie i leśnictwie oraz na obszarach wiejskich” oraz celem SIR „ułatwianie wymiany wiedzy fachowej oraz dobrych praktyk w za-kresie wdrażania innowacji w rolnictwie i na obszarach wiejskich”. 
Operacja ma na celu również zapoznanie rolników oraz doradców rolnych z możli-wościami istniejących innowacyjnych rozwiązań między innymi z zakresu systemów wspomagania podejmowania decyzji o istniejące innowacyjne instrumenty, np. sta-cje meteorologiczne. Daje to możliwość stworzenia sieci kontaktów pomiędzy dorad-ca - rolnik, co pozwoli na uniknięcie strat w produkcji roślinnej. Poprzez długofalową współpracę pomiędzy, światem nauki, doradcą a rolnikiem oraz wzajemną wymianę kontaktów między nimi, pozwoli to na wspieranie innowacji technicznych jak i tech-nologicznych rozwiązań w celu uzyskania lepszych plonów.
</t>
  </si>
  <si>
    <t xml:space="preserve">• Ułatwianie transferu wiedzy i innowacji w rolnictwie i leśnictwie oraz na obsza-rach wiejskich.
• Promowanie innowacji w rolnictwie, produkcji żywności i w leśnictwie
• Ułatwianie tworzenia oraz funkcjonowania sieci kontaktów pomiędzy hodow-cami, podmiotami doradczymi, jednostkami naukowymi oraz pozostałymi podmiotami zainteresowanymi wdrażaniem innowacji w hodowli zwierząt go-spodarskich oraz dobrych praktyk.
• Ułatwianie wymiany fachowej wiedzy oraz dobrych praktyk w zakresie wdraża-nia innowacji w rolnictwie i na obszarach wiejskich.
Wyjazd studyjny umożliwi wymianę wiedzy i doświadczeń w zakresie dobrej praktyki hodowlanej zwierząt gospodarskich. Istotny w realizacji projektu jest dobór uczest-ników. Specjaliści i doradcy Kujawsko-Pomorskiego Ośrodka Doradztwa Rolniczego,  naukowcy z Uniwersytetu Technologiczno-Przyrodniczego w Bydgoszczy oraz hodow-cy stanowią grupę docelową, która gwarantuje możliwość transferu wiedzy z nauki do praktyki. Wyżej wymienione podmioty, poznają doświadczenia hodowców francu-skich w hodowli bydła mlecznego, mięsnego, owiec, kóz. Z uwagi na to, że targi te należą do największych międzynarodowych imprez sektora produkcji zwierzęcej, istnieje duża możliwość wymiany wiedzy i doświadczeń francuskich hodowców. 
Udział w tego rodzaju wydarzeniu pozwoli w przyszłości na efektywniejsze wdraża-nie innowacji w rolnictwie na terenie województwa kujawsko-pomorskiego. Po odby-tym wyjeździe studyjnym powstanie krótki film edukacyjny do wykorzystania na szkoleniach z hodowcami w kraju. 
Wspólny wyjazd studyjny będzie okazją do zacieśnienia współpracy i integracji osób zajmujących się tematyką hodowli zwierząt gospodarskich w województwie kujaw-sko-pomorskim. Wyjazd ułatwi zdobycie innowacyjnych rozwiązań francuskich.
</t>
  </si>
  <si>
    <t>• Upowszechnianie informacji na temat możliwości różnicowania dochodów rodziny rolnika.
• Prezentacja innowacyjnych rozwiązań w zakresie sprzedaży i dystrybucji wysokiej jakości produktów rolnych.
• Budowanie sieci kontaktów w zakresie wdrażania innowacji na obszarach wiej-skich.
• Transfer i upowszechnienie wiedzy dotyczącej innowacji i dobrych praktyk w cho-wie, przetwórstwie, sprzedaży bezpośredniej gęsiny, a także wykorzystaniu pro-duktów rolno-spożywczych z gęsiny w ofercie restauracyjnej.
Głównym celem operacji jest zachęcenie producentów i przetwórców gęsiny do zbu-dowania innowacyjnego systemu bezpośrednich dostaw poprzez stworzenie sieci kontaktów pomiędzy hodowcami, przetwórcami i handlowcami. Obecnie wielu re-stauratorów zaopatruje się w hipermarketach i hurtowniach w towar niewysokiej jakości, pochodzący z różnych, często odległych rejonów kraju i zagranicy, zamiast wspierać lokalnych hodowców i przedsiębiorców. Powodem takiego stanu rzeczy jest brak znajomości rynku lokalnego, a także niechęć i często niedostrzeganie korzyści płynących z nawiązania współpracy. Innowacyjność tego projektu polega na pokaza-niu tych korzyści, w tym również korzyści osiąganych przez konsumentów produktu finalnego.</t>
  </si>
  <si>
    <t>Celem realizacji operacji jest przedstawienie  100 hodowcom prosiąt  innowacji technicznych i techno-logicznych w produkcji, w ramach pozyskiwanych środków z PROW na ich realizację  oraz  poprawę opłacalności produkcji. Wyżej wymienione cele realizowane będą poprzez przedstawienie możliwości uzyskania wsparcia z działania PROW- modernizacja dla gospodarstw zajmujących się produkcją żyw-ca wieprzowego , zaproponowanie  innowacyjnych, przyjaznych dla zwierząt  systemów utrzymania i bioasekuracji loch i prosiąt . Nowoczesne i innowacyjne  metody prowadzenia stada loch i stosowanie  preparatów wspomagających rozród oraz  nowoczesne systemy żywienia świń przyczynią się do wzro-stu dochodowości gospodarstw rolnych co poprawi ich konkurencyjność na rynku wspólnotowym. 
I pozwoli na realizację celu SIR „ułatwianie wymiany wiedzy fachowej oraz dobrych praktyk w zakre-sie wdrażania innowacji w rolnictwie i na obszarach wiejskich</t>
  </si>
  <si>
    <t>Organizacja spotkań informacyjno-szkoleniowych dotyczących promocji i podniesienia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</si>
  <si>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</si>
  <si>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</si>
  <si>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producenci rolni (rolnicy), przedsiębiorcy rolniczy, przedsiębiorcy, doradcy rolniczy</t>
  </si>
  <si>
    <t>Lubelska Izba Rolnicza</t>
  </si>
  <si>
    <t>Cykl spotkań informacyjno-aktywizujących promujących Sieć na rzecz innowacji w rolnictwie i na obszarach wiejskich (SIR) w województwie lubelskim</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</si>
  <si>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</si>
  <si>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spotkania informacyjno-aktywizujące (5)</t>
  </si>
  <si>
    <t>rolnicy, grupy rolników, organizacje rolników, doradcy rolniczy, przedstawiciele nauki, instytucji naukowo-badawczych, przedsiębiorcy sektora rolno-spożywczego</t>
  </si>
  <si>
    <t>Lubelski Ośrodek Doradztwa Rolniczego</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</si>
  <si>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</si>
  <si>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Nowoczesne technologie uprawy roli jako innowacyjne wyzwania dla rozwijających się gospodarstw</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</si>
  <si>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</si>
  <si>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</si>
  <si>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 xml:space="preserve"> liczba uczestników operacji</t>
  </si>
  <si>
    <t>rolnicy, grupy rolników, organizacje rolników, doradcy rolniczy, przedstawiciele nauki, instytucji naukowo-badawczych, przedsiębiorcy sektora rolnego</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</si>
  <si>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</si>
  <si>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</si>
  <si>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</si>
  <si>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liczba uczestników seminarium</t>
  </si>
  <si>
    <t>Tworzenie i organizacja grup operacyjnych na rzecz innowacji w rolnictwie i na obszarach wiejskich</t>
  </si>
  <si>
    <t>zapoznanie uczestników konferencji z zasadami tworzenia i funkcjonowania grup operacyjnych, możliwościami poszukiwania partnerów do współpracy oraz zasadami aplikowania o środki finansowe w ramach działania "Współpraca" PROW 2014-2020</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</si>
  <si>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</si>
  <si>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</si>
  <si>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 xml:space="preserve">Grupa producencka potenciałem na grupę opercyjna </t>
  </si>
  <si>
    <t xml:space="preserve">promowanie profesjonalnej współpracy i realizacji przez rolników wspólnych inwestycji poprzez tworzenie się grup operacyjnych, zrzeszanie się producentów rolnych w grupy producenckie, tworzenie wspólnych struktur handlowych czy powiązań organizacyjnych lub innych form współpracy, promocja wspólnego wdrażania innowacyjnych rozwiązań poprzez tworzenie się grup operacyjnych realizujących projekty w ramach działania "Współpraca" bądź partnerstw na rzecz innowacji. </t>
  </si>
  <si>
    <t>konferencja (3)</t>
  </si>
  <si>
    <t xml:space="preserve">rolnicy, grupy rolników, organizacje rolników, doradcy rolniczy, przedstawiciele nauki, pracownicy instytucji działających na rzecz rozwoju obszarów wiejskich, przedsiębiorcy sektora rolno-spożywczego </t>
  </si>
  <si>
    <t>Program Rozwoju Obszarów Wiejskich na lata 2014-2020 - drogą do innowacji i sukcesu.</t>
  </si>
  <si>
    <t xml:space="preserve">przekazanie wiedzy na temat: tworzenia oraz funkcjonowania sieci kontaktów pomiędzy podmiotami działającymi na obszarach wiejskich, koncepcji Sieci na rzecz innowacji w rolnictwie i na obszarach wiejskich, mozliwość finansowania innowacji oraz pokazanie dobrych przykładów - gospodarstw rolnych i podmiotów gospodarczych, wprowadzających innowacje w swojej działalności </t>
  </si>
  <si>
    <t>wyjazd szkoleniowo-studyjny (1)</t>
  </si>
  <si>
    <t>liczba uczestników wyjazdu szkoleniowo-studyjnego</t>
  </si>
  <si>
    <t>rolnicy, grupy rolników, organizacje rolników, doradcy rolniczy, przedstawiciele nauki, instytucji naukowo-badawczych, przedsiębiorcy</t>
  </si>
  <si>
    <t>Działanie "Współpraca" - narzędziem wspierania innowacyjności oraz grup operacyjnych</t>
  </si>
  <si>
    <t xml:space="preserve">promocja i pomoc w tworzeniu grup operacyjnych, poszukiwanie potencjalnych partnerów do współpracy na rzecz innowacji w rolnictwie i na obszarach wiejskich, promocja możliwości finansowania innowacyjnych projektów wdrażanych w rolnictwie i na obszarach wiejskich. </t>
  </si>
  <si>
    <t>szkolenie (15)</t>
  </si>
  <si>
    <t xml:space="preserve">liczba uczestników szkoleń </t>
  </si>
  <si>
    <t>rolnicy, grupy rolników, posiadacze lasów, przedstawiciele instytutów naukowych/uczelni wyższych (naukowców), przedsiębiorcy sektora rolnego i spożywczego oraz sektorów działających na rzecz sektora rolnego i spożywczego</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</si>
  <si>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</si>
  <si>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</si>
  <si>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</si>
  <si>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rolnicy, domownicy, grupy rolników, posiadacze lasów, przedsiębiorcy sektora rolnego i spożywczego oraz sektorów działających na rzecz sektora rolnego i spożywczego, osoby zatrudnione w sektorze rolno-spożywczym pracujące na obszarach wiejskich, pracownicy podmiotów doradczych</t>
  </si>
  <si>
    <t>Lubuski Ośrodek Innowacji i Wdrożeń Agrotechnicznych Sp. z o.o.</t>
  </si>
  <si>
    <t>Innowacyjne technologie precyzyjnego nawożenia upraw rolniczych</t>
  </si>
  <si>
    <t>Głównym celem operacji jest dostarczenie wiedzy na temat innowacyjnych rozwiązań w procesie zrównoważonego nawożenia, uwzględniającego ochronę środowiska naturalnego w procesie uprawy i hodowli roślin</t>
  </si>
  <si>
    <t>konferencja + wyjazd studyjny</t>
  </si>
  <si>
    <t>rolnicy, doradcy rolniczych, przedstawiciele nauki</t>
  </si>
  <si>
    <t>Lubuski Ośrodek Doradztwa Rolniczego</t>
  </si>
  <si>
    <t>Przetwórstwo na poziomie gospodarstwa jako innowacyjny kierunek w gospodarstwach ekologicznych</t>
  </si>
  <si>
    <t>Głównym celem niniejszej operacji dostarczenie wiedzy na temat przetwórstwa żywności na poziomie gospodarstwa jako innowacyjnego kierunku w gospodarstwach ekologicznych</t>
  </si>
  <si>
    <t>przedsiębiorcy sektora rolno-spożywczego oraz działających na rzecz rolnictwa, rolnicy, doradcy rolniczych, przedstawiciele nauki</t>
  </si>
  <si>
    <t>Stoiska informacyjne nośnikiem informacji o innowacjach</t>
  </si>
  <si>
    <t>Głównym celem działań przedstawionych w niniejszej operacji jest podniesienie świadomości o szeroko rozumianych innowacjach w rolnictwie i na obszarach wiejskich wśród uczestników targów rolniczych, dożynek wojewódzkich oraz forum gospodarczego</t>
  </si>
  <si>
    <t>stoisko informacyjno-aktywizujące (6)</t>
  </si>
  <si>
    <t xml:space="preserve">Liczba stoisk informacyjno-aktywizacyjnych </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</si>
  <si>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</si>
  <si>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Liczba konkursów</t>
  </si>
  <si>
    <t>Tworzenie systemów wspomagania decyzji w integrowanej ochronie roślin</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</si>
  <si>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</si>
  <si>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doradcy rolniczych oraz przedstawiciele instytutów naukowych</t>
  </si>
  <si>
    <t>Uprawa bezorkowa  propozycją na innowacje w rolnictwie</t>
  </si>
  <si>
    <t>Głównym celem operacji jest podniesienie poziomu wiedzy na temat stosowania uprawy bezorkowej jako propozycji na innowacje w rolnictwie</t>
  </si>
  <si>
    <t>doradcy rolniczych, przedstawiciele instytutów naukowych, przedsiębiorcy</t>
  </si>
  <si>
    <t>Brokering w innowacjach nową formą wsparcia dla rolnictwa</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</si>
  <si>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</si>
  <si>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wyjazd szkoleniowy</t>
  </si>
  <si>
    <t>Innowacje w procesie pozyskiwania mleka</t>
  </si>
  <si>
    <t>Głównym celem operacji jest dostarczenie informacji o możliwości tworzenia sieci kontaktów dla  doradców i służb wspierających wdrażanie innowacji na obszarach wiejskich oraz dostarczenie wiedzy na temat innowacji w procesie pozyskiwania mleka dla rolników, doradców rolniczych oraz przedstawicieli świata nauki w liczbie 40 osób w okresie 3 miesięcy.</t>
  </si>
  <si>
    <t>konferencja  + wyjazd studyjny</t>
  </si>
  <si>
    <t>rolnicy (producenci mleka), doradcy rolni, przedstawiciele nauki</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</si>
  <si>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</si>
  <si>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</si>
  <si>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szkolenie, wyjazd studyjny</t>
  </si>
  <si>
    <t xml:space="preserve">liczba uczestników szkolenia                  </t>
  </si>
  <si>
    <t>rolnicy, doradcy rolni</t>
  </si>
  <si>
    <t>liczba uczestników wyjazdu studyjnego</t>
  </si>
  <si>
    <t>Precyzyjne rolnictwo na przykladzie holendersicch doświadczeń</t>
  </si>
  <si>
    <t>Głównym celem operacji jest dostarczenie wiedzy na temat precyzyjnego rolnictwa, uwzględniającego zrównoważony rozwój oraz ochronę środowiska naturalnego na przykładzie innowacyjnych rozwiązań holenderskich, dla rolników, doradców rolniczych oraz przedstawicieli świata nauki w liczbie 35 osób w okresie trzech miesięcy</t>
  </si>
  <si>
    <t>rolnicy, doradcy rolni, przedstawiciele nauki</t>
  </si>
  <si>
    <t>Uprawa bezpłużna – innowacje i praktyka</t>
  </si>
  <si>
    <t>Głównym celem operacji jest podniesienie poziomu wiedzy na temat stosowania uprawy bezpłużnej jako propozycji na innowacje w rolnictwie, wśród rolników, doradców, przedsiębiorców i przedstawicieli insty-tucji naukowych o liczbie 40 osób, poprzez przeprowadzenie szkolenia w okresie 3 miesięcy</t>
  </si>
  <si>
    <t xml:space="preserve">rolnicy, doradcy rolni, przedsiębiorcy, przedstawiciele instytucji naukowych
</t>
  </si>
  <si>
    <t>System rolnictwa precyzyjnego – teoria i praktyka</t>
  </si>
  <si>
    <t>Głównym celem operacji jest dostarczenie wiedzy na temat innowacyjnych rozwiązań w zakresie precy-zyjnego rolnictwa, dla rolników, doradców rolniczych oraz przedstawicieli świata nauki w liczbie 40 osób w okresie trzech miesięcy</t>
  </si>
  <si>
    <t xml:space="preserve">rolnicy,  doradcy rolni, przedstawiciele nauki
</t>
  </si>
  <si>
    <t>Innowacyjność w rolnictwie – szansą na rozwój</t>
  </si>
  <si>
    <t xml:space="preserve"> Celem operacji jest zapoznanie uczestników z ideą innowacji, źródłami finansowania, nawiązaniu współpracy między uczestnikami i ewentualnym związaniem grup współpracy</t>
  </si>
  <si>
    <t>rolnicy, pracownicy naukowi, przedsiębiorcy, doradcy rolni, przedstawiciele jednostek samorządu terytorialnego oraz organizacji pozarządowych</t>
  </si>
  <si>
    <t>Łódzki Ośrodek Doradztwa Rolniczego</t>
  </si>
  <si>
    <t>Owady zapylające – szansą na przetrwanie rolnictwa część I</t>
  </si>
  <si>
    <t>seminarium (2) + wyjazd szkoleniowy</t>
  </si>
  <si>
    <t>rolnicy, mieszkańcy obszarów wiejskich, pszczelarze, pracownicy naukowi, doradcy rolni</t>
  </si>
  <si>
    <t>Owady zapylające – szansą na przetrwanie rolnictwa – część II</t>
  </si>
  <si>
    <t>seminarium + wyjazd szkoleniowy</t>
  </si>
  <si>
    <t>liczba uczestników  operacji</t>
  </si>
  <si>
    <t>Postęp biologiczny w hodowli ziemniaka</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</si>
  <si>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</si>
  <si>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</si>
  <si>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</si>
  <si>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</si>
  <si>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stoisko informacyjne (8)</t>
  </si>
  <si>
    <t>liczba zorganizowanych stoisk</t>
  </si>
  <si>
    <t>Osoby odwiedzające imprezy promocyjno-wystawienniczo-handlowe, których głównym organizatorem lub współorganizatorem jest Łódzki Ośrodek Doradztwa Rolniczego z siedzibą w Bratoszewicach</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</si>
  <si>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</si>
  <si>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</si>
  <si>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inwentarskich</t>
  </si>
  <si>
    <t>Innowacyjne technologie w przetwórstwie owocowo-warzywnym</t>
  </si>
  <si>
    <t>Szkolenie ma na celu przybliżenie innowacyjnych, nowoczesnych rozwiązań w zakresie przetwórstwa owocowo-warzywnego. Uczestnikiem szkolenia będą pracownicy naukowi Instytutu Ogrodnictwa w Skierniewicach, prezentujący innowacyjne rozwiązanie, tj. produkcja tzw. smoothie owocowych i warzywnych. 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</si>
  <si>
    <t>producenci owoców i warzyw, doradcy rolni, przetwórcy….</t>
  </si>
  <si>
    <t>Nowości w produkcji trzody chlewnej</t>
  </si>
  <si>
    <t>Seminarium</t>
  </si>
  <si>
    <t>weterynarze, inseminatorzy, producenci trzody chlewnej oraz doradcy</t>
  </si>
  <si>
    <t>Innowacyjne sposoby ochrony roślin sadowniczych</t>
  </si>
  <si>
    <t>Seminarium (1 dzień), wyjazd studyjny (1 dzień)</t>
  </si>
  <si>
    <t>rolnicy, sadownicy, przetwórcy owoców, pracownicy naukowi, doradcy rolni</t>
  </si>
  <si>
    <t xml:space="preserve"> Celem operacji jest zapoznanie uczestników z innowacyjnymi metodami ochrony roślin warzywnych oraz przedstawienie najnowszych wyników badań naukowych w tej dziedzinie. Seminarium przyczyni się do wymiany doświadczeń i wiedzy na temat uprawy roślin warzywnych pomiędzy środowiskiem naukowym, doradcami, rolnikami uprawiającymi warzywa czy też przetwórcami. Dzięki spotkaniu nawiązane zostaną kontakty pomiędzy tymi grupami, które w przyszłości będą płaszczyzną wymiany wiedzy w tym zakresie.</t>
  </si>
  <si>
    <t>rolnicy, przetwórcy warzyw, pracownicy naukowi, doradcy rolni</t>
  </si>
  <si>
    <t xml:space="preserve"> wyjazd studyjny     </t>
  </si>
  <si>
    <t>rolnicy, hodowcy, doradcy rolni, przedsiębiorcy</t>
  </si>
  <si>
    <t>Innowacyjne rozwiązania i nowoczesne technologie w hodowli bydła mlecznego na przykładzie Niemiec i Danii</t>
  </si>
  <si>
    <t xml:space="preserve">wyjazd studyjny      </t>
  </si>
  <si>
    <t>rolnicy, hodowcy bydła mlecznego, przedsiębiorcy rolni, doradcy rolni, weterynarze, przedstawiciele jednostek naukowych.</t>
  </si>
  <si>
    <t>nieokreślona</t>
  </si>
  <si>
    <t>rolnicy, hodowcy, doradcy rolni, jednostki samorządu terytorialnego, organizacje pozarządowe, izby rolnicze, stowarzyszenia, związki, przedsiębiorcy, pracownicy naukowi – wszystkie podmioty działające w rolnictwie i leśnictwie oraz na rzecz rolnictwa zainteresowane rozwojem i innowacyjnością.</t>
  </si>
  <si>
    <t>Dziedzictwo kulinarne powiatu gorlickiego i nowosądeckiego jako element innowacyjności gospodarstw agroturystycznych</t>
  </si>
  <si>
    <t xml:space="preserve">Celem operacji jest popularyzacja dziedzictwa kulinarnego jako elementu wspierającego wielofunkcyjność i innowacyjność gospodarstw agroturystycznych.  </t>
  </si>
  <si>
    <t>wyjazd studyjny, broszura</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</si>
  <si>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</si>
  <si>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Małopolski Ośrodek Doradztwa Rolniczego</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</si>
  <si>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</si>
  <si>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</si>
  <si>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</si>
  <si>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</si>
  <si>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</si>
  <si>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szkolenie (18)</t>
  </si>
  <si>
    <t xml:space="preserve"> potencjalni uczestnicy grup operacyjnych w tym w szczególności rolnicy, przedsiębiorcy,  przedstawiciele świata nauki a także doradcy, przedstawiciele organizacji branżowych, konsumenckich i samorządu terytorialnego</t>
  </si>
  <si>
    <t>1, 6</t>
  </si>
  <si>
    <t>Innowacje organizacyjne w usługach agroturystycznych</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</si>
  <si>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się w priorytet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</si>
  <si>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przedstawiciele: LGD, Stowarzyszeń Agroturystycznych, samorządu powiatowego, gmin oraz  delegaci Małopolskiej Izby Rolniczej</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</si>
  <si>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</si>
  <si>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</si>
  <si>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</si>
  <si>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Nowoczesne technologie w produkcji serowarskiej  -  warsztaty serowarskie i marketing produktów mleczarskich</t>
  </si>
  <si>
    <t>Celem projektu jest ułatwienie transferu wiedzy w rolnictwie, w szczególności w gospodarstwach produkujących mleko w województwie małopolskim, poprzez praktyczne przeszkolenie osób zainteresowanych innowacyjnymi technologiami w produkcji różnych gatunków serów.                                                                 Promowanie małego przetwórstwa w  przyczyni się do skrócenia łańcucha żywnościowego, co z punktu widzenia małopolskiego rolnictwa przynieść może pozytywne skutki  w postaci poprawy rentowności gospodarstw.  Dodatkowo jest to cenna inicjatywa w odniesieniu do możliwości promocji żywności wyprodukowanej z surowców pochodzących od rodzimej rasy bydła mlecznego z zastosowaniem nowoczesnych i innowacyjnych metod, co w przyszłości może przyczynić się do zwiększenia zainteresowania hodowlą bydła polskiego czerwonego.</t>
  </si>
  <si>
    <t xml:space="preserve"> liczba osób biorących udział w działaniach szkoleniowych</t>
  </si>
  <si>
    <t>1,2,5</t>
  </si>
  <si>
    <t>Nauka praktyce w obszarze innowacyjnych technologii rolniczych w kształtowaniu i ochronie środowiska</t>
  </si>
  <si>
    <t xml:space="preserve">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
</t>
  </si>
  <si>
    <t xml:space="preserve"> konferencja (3)</t>
  </si>
  <si>
    <t>producenci rolni zajmujący się produkcją zwierzęcą, przedsiębiorcy działający w branży rolniczej w zakresie biogazowni, użytkownicy TUZ</t>
  </si>
  <si>
    <t>Mazowiecki Ośrodek Doradztwa Rolniczego</t>
  </si>
  <si>
    <t>Utworzenie Mazowieckiego Parku Naukowo Technologicznego Poświętne w Płońsku</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</si>
  <si>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</si>
  <si>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2-dniowe spotkanie inicjujące 5 2-dniowych warsztatów</t>
  </si>
  <si>
    <t>przyszli partnerzy biorący udział w utworzeniu i funkcjonowaniu MPNT, rolnicy, producenci rolni</t>
  </si>
  <si>
    <t>liczba uczestników warsztatów</t>
  </si>
  <si>
    <t>Doradca innowacji</t>
  </si>
  <si>
    <t>Cele operacji: stworzenie struktury współpracy wewnątrz Ośrodka, aby umożliwić prawidłową realizację zadań SIR w województwie mazowieckim. Dotarcie z informacją o Sieci na rzecz innowacji w rolnictwie i na obszarach wiejskich poprzez doradców do rolników, producentów rolnych, przetwórców i mieszkańców terenów wiejskich. W przyszłości operacja ma zaowocować tworzeniem się grup operacyjnych oraz innowacyjnymi rozwiązaniami w rolnictwie.</t>
  </si>
  <si>
    <t>3-jednodniowe szkolenia dla doradców MODR</t>
  </si>
  <si>
    <t>liczba szkoleń</t>
  </si>
  <si>
    <t xml:space="preserve">doradcy rolniczy,rolnicy, producenci rolni, przetwórcy i inni mieszkańcy terenów wiejskich. </t>
  </si>
  <si>
    <t>liczba uczestników</t>
  </si>
  <si>
    <t>1,4,5</t>
  </si>
  <si>
    <t>Wspieranie rozwoju innowacyjnych form pozarolniczej działalności na obszarach Mazowsza</t>
  </si>
  <si>
    <t xml:space="preserve">Cele operacji: kompleksowe wsparcie działań w zakresie innowacyjnych form pozarolniczej działalności rolników, przedsiębiorców i mieszkańców obszarów wiejskich, działań w zakresie współpracy regionalnej w celu rozwoju gospodarczego i społecznego obszarów wiejskich Mazowsza.  </t>
  </si>
  <si>
    <t>3-dniowy wyjazd studyjny dla 50 osób do dwóch województw: świętokrzyskiego i lubelskiego</t>
  </si>
  <si>
    <t>liczba uczestników  wyjazdu studyjnego</t>
  </si>
  <si>
    <t>mieszkańcy obszarów wiejskich: rolnicy, właściciele gospodarstw agroturystycznych i obiektów turystyki wiejskiej, właściciele zagród edukacyjnych, przedstawiciele stowarzyszeń i innych organizacji wspierających rozwój turystyki, doradcy rolniczy</t>
  </si>
  <si>
    <t>Perspektywy kreowania korytarzy ekologicznych w skali lokalnej z korzyścią dla przyrody i rolnika</t>
  </si>
  <si>
    <t>Cele operacji: tworzenie grup operacyjnych w zakresie działania na rzecz idei  korytarzy ekologicznych na terenie Polski. Zwiększenie udziału mieszkańców obszarów wiejskich w podejmowaniu inicjatyw na rzecz rozwoju obszarów wiejskich.</t>
  </si>
  <si>
    <t>2 szkolenia  dla 60 osób każde,    1 spotkanie potencjalnych uczestników grupy operacyjnej dla 50  osób</t>
  </si>
  <si>
    <t>rolnicy, doradcy MODR, przedstawiciele samorządów</t>
  </si>
  <si>
    <t>liczba uczestników spotkania</t>
  </si>
  <si>
    <t>Możliwości utylizacji odpadów organicznych, poprawy plonowania i właściwości gleb przez zastosowanie biowęgla</t>
  </si>
  <si>
    <t xml:space="preserve">Cele operacji: przekazanie praktycznej wiedzy na temat biowęgla, jego zastosowania w rolnictwie oraz demonstracja sposobu jego wytwarzania. </t>
  </si>
  <si>
    <t>2 szkolenia dla 60 osób każde,                           1 konferencja dla 50 osób</t>
  </si>
  <si>
    <t>rolnicy- jako potencjalni użytkownicy biowęgla w rolnictwie, doradcy MODR</t>
  </si>
  <si>
    <t>Konferencja promująca innowacyjność i dobre praktyki w gospodarstwach rolnych, przedsiębiorstwach przetwórstwa rolno-spożywczego i usług rolniczych biorących udział w konkursie AgroLiga 2016</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</si>
  <si>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</si>
  <si>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konferencja, publikacja-katalog</t>
  </si>
  <si>
    <t>rolnicy, przedsiębiorstwa przetwórstwa rolno-spożywczego i usług rolniczych działające na terenie woj.opolskiego, osoby zainteresowane tematem innowacyjności w produkcji rolnej i usługach rolniczych</t>
  </si>
  <si>
    <t>Opolski Ośrodek Doradztwa Rolniczego</t>
  </si>
  <si>
    <t>nakład katalogu</t>
  </si>
  <si>
    <t>Konferencja i spotkania informacyjno-szkoleniowe pt.: "Sieć na rzecz innowacji w rolnictwie i na obszarach wiejskich dla województwa opolskiego"</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</si>
  <si>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</si>
  <si>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konferencja, spotkania informacyjno-szkoleniowe (6)</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</si>
  <si>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</si>
  <si>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Organizacja zadania pt.: "W przyjaźni z naturą", obejmującego konferencję, konkursy i warsztaty, promującego innowacyjne rozwiązania w gospodarstwach rolnych</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</si>
  <si>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 w wybranych gospodarstwach; organizacja konferencji podsumowującej zadanie; wydanie publikacji "W przyjaźni z naturą" promującej gospodarstwa przyjazne środowisku; przekazanie informacji o możliwości tworzenia i funkcjonowania gospodarstw rolnych na rzecz innowacji;</t>
  </si>
  <si>
    <t>Konferencja, warsztaty (11), publikacja</t>
  </si>
  <si>
    <t>Liczba uczestników konferencji</t>
  </si>
  <si>
    <t>rolnicy indywidualni oraz przedsiębiorcy rolni z terenu woj.opolskiego</t>
  </si>
  <si>
    <t>nakład publikacji</t>
  </si>
  <si>
    <t>Forum Agro Inwestor OZE - dobre przykłady wdrażania innowacji. Gospodarka niskoemisyjna w rolnictwie</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</si>
  <si>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</si>
  <si>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forum, publikacja czasopisma</t>
  </si>
  <si>
    <t>rolnicy, przedsiębiorstwa przetwórstwa rolno-spożywczego, przedsiębiorstwa działające na rzecz sektora rolnego i spożywczego, mieszkańcy obszarów wiejskich, studenci</t>
  </si>
  <si>
    <t xml:space="preserve"> nakład czasopisma</t>
  </si>
  <si>
    <t>Wydanie publikacji pt.: "Zrozumieć innowacje w rolnictwie"</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</si>
  <si>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 rolnictwo (pomost między nauką a praktyką);3. Kreowanie innowacyjności na obszarach wiejskich poprzez sprzężenie zwrotne-transfer wiedzy z praktyki (obszaru rolnictwa) do nauki;</t>
  </si>
  <si>
    <t>Publikacja</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</si>
  <si>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</si>
  <si>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Zrozumieć innowacje w rolnictwie i na obszarach wiejskich – ponadregionalna wymiana doświadczeń w zakresie funkcjonowania SIR na przykładzie działań tworzenia sieci kontaktów i wdrażania innowacji na obszarach wiejskich</t>
  </si>
  <si>
    <t>Celem operacji jest: ułatwianie transferu wiedzy i innowacji w rolnictwie oraz na obszarach wiejskich, poprzez wymianę dobrych praktyk pomiędzy uczestnikami biorącymi udział w seminarium;budowę sieci powiązań między sferą nauki, doradztwa,  a rolnikiem  zainteresowanych wspieraniem działań innowacyjnych na rzecz rolnictwa i rozwoju obszarów wiejskich;promowanie innowacji w rolnictwie, poprzez wymianę doświadczeń pomiędzy podmiotami wspierającymi działania innowacyjne w rolnictwie i na obszarach wiejskich (nauka – rolnictwo – doradztwo);ułatwianie wymiany wiedzy fachowej oraz dobrych praktyk w Polsce i w świecie w zakresie wdrażania innowacji w rolnictwie i na obszarach wiejskich</t>
  </si>
  <si>
    <t>spotkanie szkoleniowo-warsztatowe</t>
  </si>
  <si>
    <t>Projekt skierowany docelowo do przedstawicieli Centrum Doradztwa Rolniczego, przedstawicieli WODR, przedstawicieli środowiska naukowego, przedstawicieli środowiska branżowego zainteresowanych wdrażaniem innowacji w rolnictwie i na obszarach wiejskich</t>
  </si>
  <si>
    <t>Zgłębianie i rozpoznanie efektywnych strategii przyczyniających się do szerszego wykorzystania nauki działającej na rzecz innowacji w rolnictwie oraz zapoznanie z dobrymi praktykami dywersyfikującymi przychody w gospodarstwach rolnych</t>
  </si>
  <si>
    <t>Celem operacji jest: ułatwianie transferu wiedzy i innowacji w rolnictwie i leśnictwie oraz na obszarach wiejskich, poprzez „podglądanie” istniejących dobrych praktyk będących innowacyjnymi rozwiązaniami oraz sesje naukowe nt. roli nauki na rzecz innowacji;zwiększenie rentowności gospodarstw i konkurencyjności wszystkich rodzajów rolnictwa we wszystkich regionach oraz promowanie innowacyjnych technologii w gospodarstwach, poprzez rozwiązania innowacyjne;zwiększenie udziału zainteresowanych stron we wdrażaniu inicjatyw na rzecz rozwoju obszarów wiejskich, poprzez możliwie szeroki dobór partnerów oraz potencjalnych partnerów SIR;promowanie innowacji w rolnictwie, produkcji żywności i w leśnictwie, co jest głównym celem projektu, poprzez transfer dobrych praktyk do opolskich rolników, innowacyjnych rozwiązań, których zastosowanie zostanie zaprezentowane i omówione podczas wizyt studyjnych w miejscach wskazanych w programie wyjazdu;zapoznanie się zarówno z podejściem nauki do innowacji w rolnictwie,jak również z praktycznymi rozwiązaniami innowacyjnymi, działającymi już czy to w gospodarstwach rolnych czy odwiedzanych instytutach badawczych</t>
  </si>
  <si>
    <t xml:space="preserve">Cele operacji: upowszechnienie aktualnej wiedzy przydatnej w prowadzeniu działalności gospodarczej na obszarach wiejskich wśród 35 osób z województwa opolskiego prowadzących lub planujących rozpoczęcie działalności gospodarczej na obszarach wiejskich oraz wspierających jej prowadzenie;zwiększanie udziału zainteresowanych stron we wdrażaniu inicjatyw na rzecz rozwoju obszarów wiejskich,poprzez zwiększenie świadomości beneficjentów w zakresie różnorodnych inicjatyw rozwojowych dla obszarów wiejskich;promowanie innowacji w rolnictwie, produkcji żywności i w leśnictwie,poprzez zapoznanie beneficjentów z przykładami innowacji marketingowych, organizacyjnych oraz produktowych wdrażanych w łańcuchu produkcji żywności;ułatwianie transferu wiedzy i innowacji w rolnictwie i leśnictwie oraz na obszarach wiejskich,poprzez zbudowanie sieci relacji między beneficjentami, a szkolącymi i ich jednostkami macierzystymi (instytucje szkolnictwa wyższego);zwiększenie rentowności gospodarstw i konkurencyjności wszystkich rodzajów rolnictwa,poprzez dostarczenie narzędzi ułatwiających planowanie i ocenę efektywności prowadzonej działalności gospodarczej na obszarach wiejskich
</t>
  </si>
  <si>
    <t>szkolenie w formie warsztatów</t>
  </si>
  <si>
    <t>liczba uczestników szkolenia</t>
  </si>
  <si>
    <t xml:space="preserve">Odbiorcami operacji będą osoby mieszkający lub związani zawodowo z obszarami wiejskimi:doradcy rolni,osoby zamieszkałe na obszarach wiejskich prowadzące działalność rolniczą i pozarolniczą oraz osoby zamieszkałe na obszarach wiejskich, które zamierzają uruchomić działalność gospodarczą na obszarach wiejskich
</t>
  </si>
  <si>
    <t>1</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</si>
  <si>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</si>
  <si>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</si>
  <si>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konferencja, publikacja</t>
  </si>
  <si>
    <t xml:space="preserve"> liczba  uczestników operacji</t>
  </si>
  <si>
    <t>mieszkańcy województwa podkarpackiego w tym: rolnicy, przetwórcy, przedsiębiorcy branży spożywczej,  doradcy, pracownicy instytucji naukowych</t>
  </si>
  <si>
    <t>Podkarpacki Ośrodek Doradztwa Rolniczego</t>
  </si>
  <si>
    <t>2</t>
  </si>
  <si>
    <t>Innowacyjność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</si>
  <si>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mięsa w  małym gospodarstwie</t>
  </si>
  <si>
    <t xml:space="preserve">
 liczba  uczestników operacji</t>
  </si>
  <si>
    <t>3</t>
  </si>
  <si>
    <t>Innowacyjność w produkcji, przetwórstwie owoców i warzyw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</si>
  <si>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</si>
  <si>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 xml:space="preserve">liczba  uczestników operacji </t>
  </si>
  <si>
    <t>4</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</si>
  <si>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</si>
  <si>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</si>
  <si>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</si>
  <si>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Odnawialne źródła energii  jako alternatywne rozwiązania stosowane w rolnictwie, leśnictwie i przetwórstwie poprzez  organizację spotkań informacyjnych, konferencji oraz wyjazdu studyjnego w celu poszukiwanie partnerów KSOW do współpracy w ramach działania „Współpraca”</t>
  </si>
  <si>
    <t>Celem operacji będzie zorganizowanie 21 spotkń informacyjnych, konferencji oraz wyjazdu studyjnego dla 2  grup dla wyłonienia  potrzeby stosowania rozwiązań innowacyjnych branży odnawialnych źródeł energii oraz poszukiwanie partnerów KSOW do współpracy w ramach działania „Współpraca”</t>
  </si>
  <si>
    <t xml:space="preserve">spotkania informacyjne, konferencja,  wyjazd studyjny dla 2  grup </t>
  </si>
  <si>
    <t xml:space="preserve">liczba spotkań informacyjnych
</t>
  </si>
  <si>
    <t xml:space="preserve">rolnicy, przetwórcy, przedsiębiorcy w tym branży spożywczej, doradcy, pracownicy instytucji naukowych, instytucji okołorolniczych. </t>
  </si>
  <si>
    <t>liczba uczestników spotkań</t>
  </si>
  <si>
    <t>liczba konferencji</t>
  </si>
  <si>
    <t>liczba wyjazdów studyjnych</t>
  </si>
  <si>
    <t>liczba uczestników wyjazdów</t>
  </si>
  <si>
    <t xml:space="preserve">Wyjazd studyjny  do Niemiec jako działanie na rzecz tworzenia sieci kontaktów  dla osób wdrażających innowacje na obszarach wiejskich </t>
  </si>
  <si>
    <t xml:space="preserve">Celem operacji  będzie zorganizowanie 6 dniowego  wyjazdu studyjnego do Bawarii  dla 35 osób będącymi mieszkańcami województwa </t>
  </si>
  <si>
    <t>liczba osób biorących udział w wyjeździe studyjnym</t>
  </si>
  <si>
    <t>1,2,3,4,6</t>
  </si>
  <si>
    <t>1,2,4,5</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</si>
  <si>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</si>
  <si>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</si>
  <si>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</si>
  <si>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producenci środków produkcji dla rolnictwa, rolnicy ekologiczni, przedstawiciele przemysłu przetwórczego, przedstawiciele rynku przemysłu rolno-spożywczego</t>
  </si>
  <si>
    <t>Instytut Włókien Naturalnych i Roślin Zielarskich</t>
  </si>
  <si>
    <t>nakład poradnika</t>
  </si>
  <si>
    <t>nakład ulotki</t>
  </si>
  <si>
    <t>nakład folderu</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</si>
  <si>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</si>
  <si>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</si>
  <si>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seminarium wyjazdowe</t>
  </si>
  <si>
    <t xml:space="preserve"> rolnicy zainteresowani tworzeniem grup producenckich z tzw. Grup inicjatywnych oraz doradcy rolni </t>
  </si>
  <si>
    <t>Podlaski Ośrodek Doradztwa Rolniczego</t>
  </si>
  <si>
    <t>Technologia uprawy soi w rejonach północno-wschodniej Polski</t>
  </si>
  <si>
    <t>Dotarcie z informacją do rolników poprzez transfer wiedzy do praktyki rolniczej, które docelowo mogą być wdrażane w szerszej skali w regionie.</t>
  </si>
  <si>
    <t>spotkanie</t>
  </si>
  <si>
    <t xml:space="preserve"> doradcy rolni i rolnicy</t>
  </si>
  <si>
    <t>Pokaz innowacyjnych metod zwalczania omacnicy prosowianki w kukurydzy i zapoznanie się z zaleceniami ochrony roślin w wersji internetowej.</t>
  </si>
  <si>
    <t>Podniesienie wiedzy rolników z zakresu innowacyjnych metod zwalczania omacnicy prosowianki.</t>
  </si>
  <si>
    <t>pokaz</t>
  </si>
  <si>
    <t>Wyjazd studyjny - Przez innowacyjność do profesjonalizacji produkcji i rynku ziemniaka.</t>
  </si>
  <si>
    <t>Podniesienie wiedzy rolników z zakresu innowacyjnych metod w uprawie i przechowalnictwie ziemniaka.</t>
  </si>
  <si>
    <t xml:space="preserve"> rolnicy z województwa podlaskiego uprawiający ziemniaka oraz doradcy rolniczy</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</si>
  <si>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</si>
  <si>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</si>
  <si>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</si>
  <si>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warsztaty (3)</t>
  </si>
  <si>
    <t xml:space="preserve"> rolnicy prowadzący gospodarstwa metodami ekologicznymi oraz osoby zainteresowane ekologiczną produkcją, doradcy rolniczy</t>
  </si>
  <si>
    <t xml:space="preserve">Wyjazd studyjny-standaryzacja jakości produkcji wołowiny i innowacyjne formy sprzedaży mięsa wołowego najwyższej jakości na przykładzie doświadczeń z Francji, Belgii i Luksemburga. </t>
  </si>
  <si>
    <t>Ułatwienie transferu wiedzy i innowacji w rolnictwie na obszarach wiejskich. Realizacja naszego celu umożliwi uczestnikom lepszą wymianę wiedzy i zapoznanie się modelowymi rozwiązaniami innowacyjnymi, które docelowo mogą być wdrażane w naszym kraju.</t>
  </si>
  <si>
    <t>naukowcy, przedsiębiorcy, rolnicy, członkowie Polskiego Związku Hodowców i Producentów Bydła Mięsnego, przedstawiciele instytucji wspierających wielofunkcyjny rozwój obszarów wiejskich doradcy rolni</t>
  </si>
  <si>
    <t>1,5,6</t>
  </si>
  <si>
    <t>1,3,4,5</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</si>
  <si>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</si>
  <si>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</si>
  <si>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producenci rolni, doradcy rolni, przedsiębiorcy sektora rolnego lub spożywczego (w tym gastronomii) przedsiębiorcy z branży działania na rzecz sektora rolnego i spożywczego, funkcjonariusze służb mundurowych.</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</si>
  <si>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</si>
  <si>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</si>
  <si>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warsztaty</t>
  </si>
  <si>
    <t>mieszkańcy obszarów wiejskich, rolnicy, doradcy rolni</t>
  </si>
  <si>
    <t>Innowacyjne rozwiązania w przygotowywaniu, przetwarzaniu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</si>
  <si>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</si>
  <si>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przedsiębiorcy z sektora rolno-spożywczego i gastronomii , właściciele gosp. agroturystycznych prowadzących żywienie gości, producenci rolni</t>
  </si>
  <si>
    <t>1,2,3,4</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</si>
  <si>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</si>
  <si>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</si>
  <si>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wyjazd studyjny, artykuł</t>
  </si>
  <si>
    <t>doradcy rolni, producenci rolni</t>
  </si>
  <si>
    <t>liczba artykułów</t>
  </si>
  <si>
    <t>Konsolidacja osób i podmiotów zainteresowanych wdrażaniem innowacyjnych technologii w dziedzinie przechowalnictwa rolno-spożywczego</t>
  </si>
  <si>
    <t>Przygotowanie wspólnych produktów o charakterze innowacyjnym i wprowadzenie ich na rynek</t>
  </si>
  <si>
    <t>szkolenie 
wyjazd studyjny</t>
  </si>
  <si>
    <t>Nowe technologie w uprawie roli i zastosowanie rolnictwa precyzyjnego w kontekście zmian klimatycznych</t>
  </si>
  <si>
    <t>Identyfikacja obszarów problemowych wymagajacych inowacyjnych rozwiązań w rolnictwie i na obszarach wiejskich  z zastosowaniem energooszczędnych i precyzyjnych technik uprawy roli  wpisująca się w koncepcję rozwoju rolnictwa zrównoważonego.</t>
  </si>
  <si>
    <t>Przeprowadzenie cyklu warsztatów tematycznych dotyczących promowania innnowacyjnych metod zapobiegających znoszeniu środków ochrony roślin</t>
  </si>
  <si>
    <t>Uświadomienie rolnikom stosującym pestycydy negatywnych skutków znoszenia środków ochrony roślin oraz przedstawienie praktyczne sposobów walki ze znoszeniem.</t>
  </si>
  <si>
    <t>1,4,6</t>
  </si>
  <si>
    <t>Organizacja seminarium wyjazdowego dla pszczelarzy woj. podlaskiego</t>
  </si>
  <si>
    <t>Uzyskanie wiedzy z zakresu pszczelarstwa, wymiana doświadczeń, poznanie najlepszych praktyk z zakresu prowadzenia pasieki, zapobieganie chorobom pszczół.</t>
  </si>
  <si>
    <t>Przedsiębiorczość na obszarach wiejskich województwa podlaskiego - przykłady innowacyjnych przedsięwzięć</t>
  </si>
  <si>
    <t>Promocja pozarolniczej działalności gospodarczej oraz upowszechnianie informacji o ciekawych innowacyjnych pozarolniczych przedsięwzięciach gospodarczych na wsi</t>
  </si>
  <si>
    <t>liczba wywiadów</t>
  </si>
  <si>
    <t>Innowacyjne rozwiązania w energetyce odnawialnej w woj. podlaskim</t>
  </si>
  <si>
    <t>Wymiana wiedzy, doświadczeń i zapoznanie się z innnowacyjymi rozwiązaniami w regionie woj. podlaskiego z zakresu odnawialnych zrodek energii.</t>
  </si>
  <si>
    <t>Innowacyjne podejście w urynkowieniu żywności wysokiej jakości</t>
  </si>
  <si>
    <t>szkolenie, ulotka</t>
  </si>
  <si>
    <t>Ogrodoterapia- innowacyjne wykorzystanie roslin ozdobnych</t>
  </si>
  <si>
    <t>Zaznajomienie doradców rolnych, rolników/mieszkańców obszarów wiejskich  zajmujących się agroturystyką tematem ogrodoterapii.</t>
  </si>
  <si>
    <t>Innowacyjna Wieś Pomorska – kampania informacyjno-promocyjna.</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</si>
  <si>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</si>
  <si>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</si>
  <si>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</si>
  <si>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Pomorski Ośrodek Doradztwa Rolniczego</t>
  </si>
  <si>
    <t>nakład broszury</t>
  </si>
  <si>
    <t xml:space="preserve"> film informacyjno-promocyjny</t>
  </si>
  <si>
    <t>1,2,4</t>
  </si>
  <si>
    <t>Współpraca dla innowacji w ochronie roślin</t>
  </si>
  <si>
    <t>Cele operacji: nawiązanie kontaktów i zachęcenie odbiorców projektu do współpracy we wdrażaniu innowacji w ochronie roślin  na obszarze województwa pomorskiego, 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</si>
  <si>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</si>
  <si>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</si>
  <si>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</si>
  <si>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</si>
  <si>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innowacji w rolnictwie ekologicznym.</t>
  </si>
  <si>
    <t>Promocja innowacji w technice rolniczej i przetwórstwie.</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</si>
  <si>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</si>
  <si>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</si>
  <si>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</si>
  <si>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Innowacyjna Wieś - Pomorskie spotkanie z nauką rolniczą</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</si>
  <si>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</si>
  <si>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</si>
  <si>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 xml:space="preserve">
rolnicy lub grupy rolników, 
naukowcy,  instytuty lub jednostki naukowe, przedstawiciele uczelni, 
przedsiębiorcy (sektor rolny lub spożywczy), przedstawicieli kategorii B mogącymi stać się członkami grup operacyjnych.
</t>
  </si>
  <si>
    <t xml:space="preserve">Dwuletni plan operacyjny KSOW na lata 2016-2017 dla śląskiego WODR </t>
  </si>
  <si>
    <t>Konferencja podsumowująca realizację 17 spotkań w zakresie działania Współpraca PROW 2014-2020 na terenie województwa śląskiego</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</si>
  <si>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</si>
  <si>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rolnicy, grupy rolników, posiadacze lasów, przedstawiciele instytutów naukowych/uczelni wyższych, przedsiębiorcy sektora rolnego i spożywczego</t>
  </si>
  <si>
    <t>Częstochowskie Stowarzyszenie Rozwoju Małej Przedsiębiorczości</t>
  </si>
  <si>
    <t>Spotkania operacyjno-szkoleniowe nt. 
Działanie Współpraca (PROW 2014-2020)oraz zyski z możliwości tworzenia partnerstw na rzecz innowacji</t>
  </si>
  <si>
    <t>szkolenie (17)</t>
  </si>
  <si>
    <t xml:space="preserve"> rolnicy (lub grupy rolników) posiadacze lasów , przedstawiciele instytutów naukowych/ uczelni wyższych, przedsiębiorcy sektora rolnego i spożywczego</t>
  </si>
  <si>
    <t>Śląski Ośrodek Doradztwa Rolniczego</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</si>
  <si>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</si>
  <si>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</si>
  <si>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</si>
  <si>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wyjazd studyjny z warsztatami</t>
  </si>
  <si>
    <t>rolnicy, lokalni przetwórcy, przedstawiciele LGD i doradcy rolniczy</t>
  </si>
  <si>
    <t>Propagowanie nowoczesnych  technologii w chowie 
bydła mlecznego – roboty udojowe</t>
  </si>
  <si>
    <t>konferencja, wyjazd studyjny</t>
  </si>
  <si>
    <t>producenci mleka z powiatu lublinieckiego i ościennych oraz doradcy rolni</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</si>
  <si>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</si>
  <si>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</si>
  <si>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konferencja (2), wyjazd studyjny</t>
  </si>
  <si>
    <t>producenci ziemniaka jadalnego w woj. Śląskim i doradcy</t>
  </si>
  <si>
    <t>Innowacyjność w chowie i hodowli świń. 
Nowoczesna i kompleksowa produkcja prosiąt</t>
  </si>
  <si>
    <t xml:space="preserve">Celem operacji jest transfer wiedzy oraz możliwości zastosowania innowacyjnych rozwiązań w produkcji trzody chlewnej. </t>
  </si>
  <si>
    <t>Konferencja (2)</t>
  </si>
  <si>
    <t>Hodowcy i producenci trzody chlewnej,  doradcy</t>
  </si>
  <si>
    <t>Zapoznanie z dobrymi praktykami współpracy na przykładzie grup 
producenckich  – wyjazd studyjny</t>
  </si>
  <si>
    <t>Wyjazd studyjny.</t>
  </si>
  <si>
    <t>Operacja jest skierowana do rolników, grup rolników, lokalnych przetwórców przedstawicieli LGD, samorządów gminnych i doradców rolniczych.</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</si>
  <si>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</si>
  <si>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</si>
  <si>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</si>
  <si>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</si>
  <si>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1,2,3,6</t>
  </si>
  <si>
    <t>Innowacyjny model uprawy roślin w 
systemie rynnowym- w tym nowoczesna uprawa truskawki (system daszkowy)</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</si>
  <si>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</si>
  <si>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Szkolenia (2)</t>
  </si>
  <si>
    <t>Rolnicy, lokalne grupy działania, podmioty wspierające produkcje rolną, podmioty działające na rzecz rozwoju obszarów wiejskich</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</si>
  <si>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</si>
  <si>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</si>
  <si>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Seminarium (2), wyjazd studyjny</t>
  </si>
  <si>
    <t xml:space="preserve">liczba uczestników seminarium  </t>
  </si>
  <si>
    <t>Grupę docelową stanowić będą potencjalni i przyszli hodowcy i producenci królików woj. Śląskim i doradcy rolniczy.</t>
  </si>
  <si>
    <t>1, 3, 4</t>
  </si>
  <si>
    <t>Śląska platforma innowacji – stoisko informacyjne SIR na XXV KWR</t>
  </si>
  <si>
    <t>promocja Sieci na rzecz innowacji w rolnictwie i na obszarach wiejskich a tym samym promocja innowacji w  rolnictwie, leśnictwie i produkcji żywności.</t>
  </si>
  <si>
    <t>wystawa</t>
  </si>
  <si>
    <t>liczba zorganizowanych stoisk dotyczących SIR</t>
  </si>
  <si>
    <t xml:space="preserve">osoby zwiedzające i zainteresowane XXV Krajową Wystawą Rolniczą w większości rolnicy, przetwórcy sektora rolno-spożywczego, przedsiębiorcy rolni, działacze społeczni, grupy działaczy związanych z terenami wiejskimi województwa śląskiego </t>
  </si>
  <si>
    <t>Innowacje w PROW 2014-2020- szansą na rozwój polskiego rolnictwa.- konferencja podczas XXV Krajowej Wystawy Rolniczej w Częstochowie</t>
  </si>
  <si>
    <t>zachęcanie  podmiotów zainteresowanych rozwojem polskiego ( śląskiego) rolnictwa i obszarów wiejskich do przekonania, że innowacje są szansą na wzrost dochodowości sektora rolnego i obszarów wiejskich zapoznanie z zagadnieniem innowacji w rolnictwie w perspektywie PROW 2014-2020, zachęcanie podmiotów zainteresowanych rozwojem polskiego rolnictwa i obszarów wiejskich do przekonania, że innowacje są szansą na wzrost dochodowości sektora rolnego i obszarów wiejskich</t>
  </si>
  <si>
    <t xml:space="preserve">zorganizowane konferencje </t>
  </si>
  <si>
    <t>rolnicy, przedsiębiorcy rolni, doradcy, przedstawiciele jednostek naukowych, przedstawiciele instytucji związanych z rolnictwem i instytucji okołorolniczych m. in. MRiRW, ARiMR, ARR, ANR,KRUS</t>
  </si>
  <si>
    <t xml:space="preserve"> liczba uczestników konferencji</t>
  </si>
  <si>
    <t xml:space="preserve">Rola innowacji w rolnictwie na przykładzie Holandii, działanie sieci innowacji w Holandii i wizyta w EPI-AGRI w Brukseli - Wyjazd studyjny </t>
  </si>
  <si>
    <t>wsparcie tworzenia i organizacji grup operacyjnych, umożliwienie uczestnikom lepszej wymiany wiedzy i zapoznanie się z modelowymi rozwiązaniami innowacyjnymi, które docelowo mogą być wdrażane w naszym kraju, aktywizacja potencjalnych partnerów grupy operacyjnej na rzecz innowacji w celu osiągnięcia celów SIR</t>
  </si>
  <si>
    <t>liczba uczestników wyjazdu</t>
  </si>
  <si>
    <t xml:space="preserve">doradcy rolni, rolnicy, przedsiębiorcy działający na obszarach wiejskich, naukowcy </t>
  </si>
  <si>
    <t>"Innowacyjne aspekty rynku produktów pszczelich" - XXII Krajowa Konferencja Pszczelarska w Częstochowie</t>
  </si>
  <si>
    <t>promocja produktów pszczelich wytwarzanych przez rolnika, wdrażanie w życie wszelkich nowinek, które poprawią pracę w pasiekach, wykorzystanie produktów pszczelich w kosmetykach oraz dla poprawy i ochrony zdrowia</t>
  </si>
  <si>
    <t>pszczelarze z całej Polski oraz osoby zainteresowane tematyką pszczelarstwa</t>
  </si>
  <si>
    <t>I, II</t>
  </si>
  <si>
    <t>Wzmocnienie mechanizmów transferu wiedzy i innowacji dla podmiotów z sektora rolnego w powiecie bielskim - wyjazd studyjno – konsultacyjny do producenta wysokojakościowych miodów pitnych</t>
  </si>
  <si>
    <t>wyjazd studyjno - konsultacyjny</t>
  </si>
  <si>
    <t>przedstawiciele gospodarstw rolnych, doradcy rolni, przedsiębiorcy rolno- spożywczy z powiatu bielskiego</t>
  </si>
  <si>
    <t>Zapoznanie z innowacyjnymi rozwiązaniami w hodowli odmian zbóż i rzepaku. Wyjazd studyjny do  SDOO Pawłowice</t>
  </si>
  <si>
    <t>rolnicy uprawiający zboża i rzepak, doradcy, oraz przedstawiciele instytucji działających na rzecz pol-skiego rolnictwa z województwa śląskiego</t>
  </si>
  <si>
    <t>Wyjazd studyjny na doświadczalną fermę Czaple /woj. kujawsko-pomorskie/ "Innowacyjność w chowie i hodowli świń"</t>
  </si>
  <si>
    <t>Poprawa trudnej sytuacji hodowców i producentów świń, lepsze wykorzystanie potencjału genetycznego krajowych ras świń, zapoznanie z nowoczesną immunoprofilaktyką w chowie świń, nowe tendencje i programy żywienia świń w aspekcie efektywności i jakości wieprzowiny, praktyczne wdrażanie i stosowanie bioasekuracji i jej znaczenie w ochronie zdrowia świń i efektywności dla całego procesu chowu i hodowli świń, innowacyjne rozwiązania w produkcji trzody chlewnej, bieżący transfer wiedzy pomiędzy jednostkami badawczymi a hodowcami i producentami świń oraz doradcami w ramach bezpośrednich kontaktów ,,Nauka-praktyce"</t>
  </si>
  <si>
    <t>hodowcy i producenci trzody chlewnej w woj. śląskim i doradcy</t>
  </si>
  <si>
    <t>"Ziemniak – integrowana uprawa, jakość i spożycie, promowanie innowacji w rolnictwie i produkcji żywności"</t>
  </si>
  <si>
    <t>promowanie innowacji w zakresie postępu biologicznego wprowadzania do uprawy nowych odmian ziemniaka oraz nowych rozwiązań technologicznych, ułatwienie tworzenia i funkcjonowania sieci kontaktów pomiędzy rolnikami, podmiotami doradczymi oraz jednostkami naukowymi (Państwowy Instytut Badawczy w Radzikowie, Zakład Nasiennictwa i Ochrony Ziemniaka w  Boninie, Stowarzyszenie Polski Ziemniak)</t>
  </si>
  <si>
    <t>mieszkańcy obszarów wiejskich powiatu częstochowskiego m. in. rolnicy, przetwórcy rolno - spożywczy, doradcy rolni</t>
  </si>
  <si>
    <t>Nowoczesna  uprawa winogron w warunkach podgórskich, innowacje w produkcji wina ,soków  oraz esencji z resveratrolem</t>
  </si>
  <si>
    <t>ułatwianie transferu wiedzy i innowacji w rolnictwie oraz na obszarach wiejskich, promowanie innowacji w rolnictwie, produkcji żywności, zapoznanie beneficjentów z innowacyjną technologią uprawy rodzimych winogron, przetwarzaniem-produkcją win różnych gatunków i soków z winogron ze szczególnym uwzględnieniem nowoczesnej produkcji esencji z czerwonych winogron z resveratrolem (antyoksydantem) czyli substancją zwalczającą wolne rodniki</t>
  </si>
  <si>
    <t xml:space="preserve">Rolnicy, doradcy, przetwórcy rolno-spożywczy z terenów Podbeskidzia </t>
  </si>
  <si>
    <t xml:space="preserve">Dwuletni plan operacyjny KSOW na lata 2016-2017 dla świętokrzyskiego WODR </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</si>
  <si>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</si>
  <si>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</si>
  <si>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</si>
  <si>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1, 2, 3</t>
  </si>
  <si>
    <t>Innowacyjne technologie przetwórstwa owoców i warzyw w nauce i praktyce z wykorzystaniem finansowania przetwarzania produktu ogrodniczego i wprowadzania go do obrotu w ramach Programu Rozwoju Obszarów Wiejskich na lata 2014 – 2020.</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</si>
  <si>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</si>
  <si>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</si>
  <si>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Rolnicy indywidualni, grupy producentów i ich zrzeszenie, przedstawiciele jednostek doradczych i szkół rolniczych, przedsiębiorcy działający na rzecz sektora rolnego i spożywczego</t>
  </si>
  <si>
    <t>2, 3, 6</t>
  </si>
  <si>
    <t>Stymulowanie rozwoju rynku produktów regionalnych poprzez markę Świętokrzyska Kuźnia Smaków</t>
  </si>
  <si>
    <t>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t>
  </si>
  <si>
    <t xml:space="preserve">
szkolenie (4), seminarium wyjazdowe, certyfikacja podmiotów, strona internetowa
</t>
  </si>
  <si>
    <t xml:space="preserve"> rolnicy, w tym prowadzący działalność agroturystyczną i  przetwórczą oraz  przedsiębiorcy i wytwórcy produktu tradycyjnego</t>
  </si>
  <si>
    <t>certyfikacja</t>
  </si>
  <si>
    <t>25 podmiotów</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</si>
  <si>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</si>
  <si>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</si>
  <si>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szkolenie z wyjazdem studyjnym</t>
  </si>
  <si>
    <t xml:space="preserve">rolnicy, podmioty doradcze, producenci pasz, maszyn i urządzeń rolniczych, przetwórcy rolno-spożywczy, </t>
  </si>
  <si>
    <t>Technologia przetwórstwa płodów ogrodniczych w gospodarstwach czeskich i austriackich jako przykład dla wdrażania innowacyjnych działań w ogrodnictwie świętokrzyskim</t>
  </si>
  <si>
    <t>Cele operacji: wymiana wiedzy fachowej i dobrych praktyk w zakresie przetwórstwa owoców i warzyw pomiędzy krajami UE, 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</si>
  <si>
    <t>przedstawiciele grup producentów owoców i warzyw z województwa świętokrzyskiego, przedstawiciele jednostek naukowych, doradczych i samorządowych, przedsiębiorcy działający na rzecz sektora rolnego i spożywczego</t>
  </si>
  <si>
    <t>Instalacje OZE i nowe technologie produkcji w ekologicznych gospodarstwach rolnych.</t>
  </si>
  <si>
    <t xml:space="preserve">Celem operacji będzie: 
• transfer wiedzy na płaszczyźnie nauka-praktyka 
• informowanie uczestników i potencjalnych beneficjentów o polityce rozwoju obszarów wiejskich i o możliwościach finansowania 
• umożliwienie spotkania potencjalnych inwestorów w zakresie OZE z instalatorami urządzeń, 
• prezentacja rolnikom jednego ze sposobów podniesienie rentowności produkcji poprzez produkcję energii z OZE oraz najnowszych rozwiązań technicznych i technologicznych z zakresu OZE i rolnictwa ekologicznego
• promowanie oszczędnego gospodarowania zasobami energetycznymi gospodarstwa i gospodarki rolnej opartej na maksymalnym wykorzystaniu energii z OZE
• promowanie nowoczesnej produkcji ekologicznej opartej o wykorzystanie najnowszych osiągnięć naukowo-technicznych 
• prezentacja najnowszych środków produkcji dla rolnictwa ekologicznego </t>
  </si>
  <si>
    <t>Rolnicy ekologiczni zainteresowani produkcją energii dla potrzeb swojego gospodarstwa , naukowcy pracujący nad nowymi rozwiązaniami z zakresu OZE, doradcy pracujący na rzecz upowszechnienia zasad ochrony środowiska i programów wspierających działania na rzecz ochrony śro-dowiska.</t>
  </si>
  <si>
    <t xml:space="preserve">
„Innowacyjne postrzeganie hodowli kóz w Polsce południowo-wschodniej wzorem innych krajów Europejskich.”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</si>
  <si>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informowanie społeczeństwa i potencjalnych beneficjentów o polityce rozwoju obszarów wiejskich i wsparciu finansowym,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t>
  </si>
  <si>
    <t xml:space="preserve">Hodowcy kóz z województw świętokrzyskiego i małopolskiego wykazujących chęć działania w zakresie wdrażania inicjatyw na rzecz rozwoju hodowli kóz mlecznych w Polsce (rolników, jednostek i instytucji naukowych, przedsiębiorstw, producentów pasz, maszyn i urządzeń rolniczych, przetwórni rolno-spożywczy, itp.). </t>
  </si>
  <si>
    <t xml:space="preserve">Innowacyjne działania możliwe do zastosowania w celu poprawy dobrostanu krów mlecznych oraz sytuacji ekonomicznej osób związanych z branżą produkcji mleka w województwie świętokrzyskim.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</si>
  <si>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</si>
  <si>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Konferencja, wyjazd studyjny (jeden zagraniczny, dwa krajowe), dwa szkolenia</t>
  </si>
  <si>
    <t xml:space="preserve">Rolnicy, doradcy, przedsiębiorcy, pracownicy i działacze samorządowi, dyrektorzy szkół i nauczyciele kształcących w kierunkach o profilu rolniczym, naukowcy 
Grupę podstawowych odbiorców będą stanowić hodowcy bydła mlecznego (80%).  
</t>
  </si>
  <si>
    <t>Świętokrzyski Ośrodek Doradztwa Rolniczego w Modliszewicach</t>
  </si>
  <si>
    <t xml:space="preserve">Konferencja,  wyjazd studyjny </t>
  </si>
  <si>
    <t xml:space="preserve">Dwuletni plan operacyjny KSOW na lata 2016-2017 dla warmińsko-mazurskiego WODR </t>
  </si>
  <si>
    <t>Wdrażanie innowacji w produkcji mleka przy wykorzystaniu możliwości finansowania w ramach działania "Współpraca" PROW 2014-2020</t>
  </si>
  <si>
    <t>Celem operacji jest zidentyfikowanie rolników i instytucji, które weszłyby w skład zaplanowanej do utworzenia grupy operacyjnej w zakresie innowacji w produkcji mleka oraz przekazanie im niezbędnej wiedzy z zakresu innowacyjnych metod produkcji hodowli bydła, technologii produkcji, czy zarządzania produkcją</t>
  </si>
  <si>
    <t>wyjazdy studyjne, szkolenia, konferencja, udział w targach</t>
  </si>
  <si>
    <t>Rolnicy - producenci mleka z woj. warmińsko-mazurskiego zainteresowani wdrażaniem w swoich gospodarstwach innowacji w zakresie technologii produkcji, hodowli, zarządzania, wykorzystania energii. Przedstawiciele jednostek naukowych, doradcy.</t>
  </si>
  <si>
    <t>Warmińsko-Mazurski Związek Hodowców Bydła Mlecznego</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</si>
  <si>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</si>
  <si>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przedsiębiorcami. Wymiana wiedzy i przedstawienie dobrych praktyk przykładów innowacyjnych rozwiązań w zakresie efektywności energetycznej gospodarstw rolnych.</t>
  </si>
  <si>
    <t>Grupę docelową stanowić będzie 22 uczestników, którzy chcą w swoich gospodarstwach wdrażać innowacyjne metody poprawy efektywności energetycznej. Ponadto uczestnikami wyjazdu będą przedsiębiorcy z branży przetwórstwa rolno-spożywczego, doradcy, przedstawiciele jednostek badawczo-naukowych.</t>
  </si>
  <si>
    <t>Warmińsko-Mazurski Ośrodek Doradztwa Rolniczego</t>
  </si>
  <si>
    <t xml:space="preserve">Dobre praktyki i innowacyjne rozwiązania w gospodarstwach ogrodniczych na terenie województwa warmińsko-mazurskiego </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</si>
  <si>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</si>
  <si>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</si>
  <si>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</si>
  <si>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</si>
  <si>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</si>
  <si>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</si>
  <si>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wydruk broszur</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</si>
  <si>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</si>
  <si>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</si>
  <si>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udział w targach i wystawach, publikacja artykułów w gazecie, publikacja broszur, druk ulotek, emisja spotów radiowych</t>
  </si>
  <si>
    <t>liczba mieszkańców województwa warmińsko-mazurskiego do których dotrze informacja o SIR</t>
  </si>
  <si>
    <t>ok. 10 tys.</t>
  </si>
  <si>
    <t>Grupę docelową operacji będą stanowili rolnicy oraz mieszkańcy obszarów wiejskich z woj. warmińsko-mazurskiego, jak również przedsiębiorcy z branży rolno-spożywczej</t>
  </si>
  <si>
    <t>Stymulowanie zrównoważonych środowiskowo innowacji w rolnictwie w woj. warmińsko-mazurskim w wyniku transferu wiedzy nt. innowacyjnych technologii i rozwiązań dla rolnictwa osiągniętego poprzez udział w międzynarodowej imprezie targowej promującej innowac</t>
  </si>
  <si>
    <t>Głównym celem operacji jest umożliwienie transferu wiedzy nt. innowacyjnych rozwiązań w rolnictwie (technologia rolnicza, gospodarka niskoemisyjna), co może przyczynić się do wzrostu rentowności gospodarstw oraz ułatwienia poszukiwań partnerów do współpra</t>
  </si>
  <si>
    <t>wyjazd studyjny,
seminarium,
broszura</t>
  </si>
  <si>
    <t>Grupa docelowa będzie liczyła 40 osób – uczestników wyjazdu oraz 80 uczestników seminarium (40 uczestników wyjazdu i 40 uczestników seminarium z województwa partnerskiego) w tym:
• rolnicy – 25 osób (producenci zbóż i rzepaku, owoców i warzyw, traw i kuku</t>
  </si>
  <si>
    <t>Liczba uczestników seminarium</t>
  </si>
  <si>
    <t>1 (3 500 odbiorców)</t>
  </si>
  <si>
    <t>Wykorzystanie technik brokerskich w pracy doradczej przy budowaniu sieci kontaktów w celu wyłonienia partnerów do współpracy w ramach Działania „Współpraca” z terenu województwa warmińsko-mazurskiego.</t>
  </si>
  <si>
    <t>Celem operacji jest przekazanie wiedzy jej uczestnikom na temat zasad funkcjonowania Sieci na rzecz innowacji w rolnictwie i na obszarach wiejskich, tworzenia sieci kontaktów pomiędzy podmiotami zaangażowanymi we wdrażanie innowacji jak również ułatwienie</t>
  </si>
  <si>
    <t>spotkanie informacyjno - szkoleniowe,
warsztaty,
terenowe spotkania informacyjno-szkoleniowe,
ankietyzacja,
broszura,
spotkanie podsumowujące operację</t>
  </si>
  <si>
    <t xml:space="preserve">liczba uczestników spotkania informacyjno-szkolenowego i warsztatów
</t>
  </si>
  <si>
    <t xml:space="preserve">uczestnikami projektu będą doradcy rolniczy i specjaliści W-MODR w Olsztynie, przedstawiciele instytucji badawczo-naukowych oraz jednostek działających na rzecz wspierania przedsiębiorczości (60 osób) oraz transferu innowacji w województwie
oraz podmioty </t>
  </si>
  <si>
    <t>liczba ankiet</t>
  </si>
  <si>
    <t>liczba uczestników szkoleń terenowych</t>
  </si>
  <si>
    <t xml:space="preserve">Dwuletni plan operacyjny KSOW na lata 2016-2017 dla wielkopolskiego WODR </t>
  </si>
  <si>
    <t>Nowoczesne rolnictwo w Wielkopolsce</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</si>
  <si>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</si>
  <si>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</si>
  <si>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Wielkopolski Ośrodek Doradztwa Rolniczego</t>
  </si>
  <si>
    <t>1,3, 4</t>
  </si>
  <si>
    <t>Tworzenie grup operacyjnych w ramach działania „Współpraca”</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</si>
  <si>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</si>
  <si>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producenci rolni, przedstawiciele instytucji naukowych i państwowych oraz doradcy rolniczy</t>
  </si>
  <si>
    <t>Środowiskowe zarządzanie produkcją rolniczą innowacyjnym kierunkiem poprawy jakości środowiskowej produktów</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</si>
  <si>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</si>
  <si>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producenci rolni, mieszkańcy obszarów wiejskich, przedstawiciele instytucji naukowych oraz doradcy rolni</t>
  </si>
  <si>
    <t>Program Rozwoju Obszarów Wiejskich na lata 2014-2020 narzędziem wspierania innowacyjności</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</si>
  <si>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</si>
  <si>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szkolenie (2)</t>
  </si>
  <si>
    <t>uczestnicy rynku rolno-spożywczego, producenci rolni, przedstawiciele instytucji naukowych i państwowych oraz doradcy rolniczy</t>
  </si>
  <si>
    <t>Zrównoważony rozwój z wykorzystaniem odnawialnych źródeł energii</t>
  </si>
  <si>
    <t>Celem operacji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</si>
  <si>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producenci rolni, mieszkańcy obszarów wiejskich, przedstawiciele instytucji państwowych oraz doradcy</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</si>
  <si>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</si>
  <si>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</si>
  <si>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</si>
  <si>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Obsługa stoisk informacyjno – promocyjnych Krajowej Sieci na rzecz innowacji w rolnictwie i na obszarach wiejskich</t>
  </si>
  <si>
    <t>Celem operacji jest: aktywizacja mieszkańców obszarów wiejskich do współpracy na rzecz innowacji, upowszechnienie wiedzy na temat innowacyjnych rozwiązań w rolnictwie</t>
  </si>
  <si>
    <t>stoisko informacyjno-promocyjne</t>
  </si>
  <si>
    <t>liczba stoisk informacyjno-promocyjnych</t>
  </si>
  <si>
    <t>producenci rolni, rolnicy i mieszkańcy obszarów wiejskich, przedstawiciele instytucji naukowych oraz doradcy rolniczy</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</si>
  <si>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</si>
  <si>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</si>
  <si>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</si>
  <si>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</si>
  <si>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liczba publikacji internetowych</t>
  </si>
  <si>
    <t>Innowacyjne rozwiązania w gospodarce pasiecznej</t>
  </si>
  <si>
    <t>Celem realizacji operacji jest organizacja szkolenia połączonego z wyjazdem studyjnym na temat innowacyjnych rozwiązań w gospodarce pasiecznej. Realizacja operacji ma na celu zapoznanie grupy osób interesujących się pszczelarstwem z innowacyjnymi systemami prowadzenia gospodarki pasiecznej i korzyściami jakie dają pszczoły w rolnictwie. Operacja pozwoli na realizację priorytetu PROW na lata 2014-2020: Ułatwianie transferu wiedzy i innowacji w rolnictwie i leśnictwie oraz na obszarach wiejskich, poprzez promowanie najnowszych rozwiązań stosowanych w hodowli pszczół.</t>
  </si>
  <si>
    <t xml:space="preserve"> pracownicy naukowi, producenci rolni, rolnicy oraz doradcy rolni</t>
  </si>
  <si>
    <t>Skuteczność innowacyjnych systemów wspomagania decyzji w ochronie warzyw psiankowych przed zarazą ziemniaka w aspekcie założeń integrowanej ochrony roślin</t>
  </si>
  <si>
    <t xml:space="preserve">Głównym celem operacji jest organizacja konferencji połączonej z warsztatami, która ułatwi  wymianę wiedzy fachowej oraz dobrych praktyk w zakresie innowacji w rolnictwie. Operacja odbędzie się w Centrum Edukacyjnym Integrowanej Ochrony Roślin w Marszewie. CEIOR wyposażony jest w nowoczesne narzędzia umożliwiające prawidłową diagnostykę agrofagów.
Zaplanowane warsztaty umożliwią praktyczne przełożenie teoretycznych wiadomości.
</t>
  </si>
  <si>
    <t>rolnicy i producenci rolni, przedstawiciele instytucji naukowych oraz doradcy rolni</t>
  </si>
  <si>
    <t>Innowacyjna agrotechnika kukurydzy na kiszonkę</t>
  </si>
  <si>
    <t>Celem realizacji operacji jest przeprowadzenie warsztatów promujących innowacyjną agrotechnikę uprawy kukurydzy na kiszonkę. Realizacja warsztatów  umożliwi wymianę doświadczeń, wiedzy fachowej oraz dobrych praktyk w zakresie stosowania innowacyjnych rozwiązań w rolnictwie z uwzględnieniem uprawy kukurydzy na kiszonkę nowoczesnymi metodami. Uczestnictwo w warsztatach przyczyni się do podniesienia wiedzy na temat podejmowania nowych inicjatyw, które mogą ułatwić transfer wiedzy i innowacji, zwiększyć konkurencyjność i rentowność gospodarstwa, czy zachęcić do wdrażania inicjatyw na rzecz rozwoju obszarów wiejskich.</t>
  </si>
  <si>
    <t>producenci rolni, przedstawiciele instytucji naukowych, rolnicy oraz doradcy rolni</t>
  </si>
  <si>
    <t>Innowacyjne kierunki w produkcji nasiennej – doświadczenia przedsiębiorcy sektora rolnego</t>
  </si>
  <si>
    <t>Celem realizacji operacji jest rozpowszechnienie wiedzy i doświadczeń w realizacji działań innowacyjnych w rolnictwie i na obszarach wiejskich. Doradcy i rolnicy uzyskają niezbędną wiedzę i nabiorą przekonania do częstszej wymiany materiału siewnego, co wiąże się z korzystaniem z nowych odmian roślin uprawnych o lepszych parametrach jakości plonu i przydatności do zrejonizowanej uprawy, a także nowymi technologiami przygotowania materiału siewnego.</t>
  </si>
  <si>
    <t>Innowacyjne technologie prowadzenia sadów</t>
  </si>
  <si>
    <t>Głównym zakładanym celem operacji będzie pozyskanie wiedzy fachowej oraz dobrych praktyk w zakresie wdrażania innowacji w rolnictwie i na obszarach wiejskich podczas wyjazdu studyjnego organizowanego dla doradców oraz producentów owoców w Gospodarstwie Demonstracyjnym WODR w Poznaniu będącym Rolniczym Zakładem Doświadczalnym Uniwersytetu Przyrodniczego w Poznaniu</t>
  </si>
  <si>
    <t>Innowacyjne rozwiązania w zakresie odnawialnych źródeł energii</t>
  </si>
  <si>
    <t>Celem operacji jest podniesienie świadomości i ułatwienie transferu wiedzy z zakresu odnawialnych źródeł energii. Organizowany wyjazd studyjny i warsztaty będą okazją do przedstawienia aktualnej problematyki związanej z wykorzystaniem odnawialnych źródeł energii na obszarach wiejskich, energetyką prosumencką, nawiązania cennych relacji oraz promowanie innowacyjnych rozwiązań z tego zakresu. Uczestnicy zostaną również poinformowani o źródłach finansowania inwestycji z przedmiotowego zakresu w programach pomocowych na lata 2014-2020.</t>
  </si>
  <si>
    <t>wyjazd studyjny połączony z warsztatami</t>
  </si>
  <si>
    <t>Wykorzystanie innowacji w gospodarstwach ekologicznych i agroturystycznych</t>
  </si>
  <si>
    <t>Celem operacji  jest przygotowanie doradców rolniczych, w szczególności doradców zajmujących się doradztwem w zakresie ekologii, przedsiębiorczości i agroturystyki, rolników, przedstawicieli jednostek obsługujących rolnictwo, do podejmowania działań zmierzających do wprowadzania innowacyjnych rozwiązań technologicznych i organizacyjnych w gospodarstwach, co spowoduje poprawę konkurencyjności gospodarstw.</t>
  </si>
  <si>
    <t>Wielkopolskie innowacje – warsztaty na temat nowoczesnych rozwiązań organizacyjnych i technologicznych w rolnictwie</t>
  </si>
  <si>
    <t>Głównym zakładanym celem operacji będzie organizacja warsztatów, które przyczynią się do wymiany wiedzy fachowej oraz dobrych praktyk w zakresie wdrażania innowacji w rolnictwie. Warsztaty są skierowane dla doradców i rolników oraz właścicieli Gospodarstw Demon-stracyjnych. Warsztaty będą realizowane w Gospodarstwach Demonstracyjnych Wielkopolskiego Ośrodka Doradztwa Rolniczego w Poznaniu, prowadzących produkcję roślinną i zwierzęcą.</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</si>
  <si>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</si>
  <si>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</si>
  <si>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</si>
  <si>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 xml:space="preserve"> właściciele wielkoobszarowych gospodarstw, rolnicy, dzierżawcy, mieszkańcy obszarów wiejskich, a także doradcy rolni</t>
  </si>
  <si>
    <t>Zachodniopomorski Ośrodek Doradztwa Rolniczego</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</si>
  <si>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</si>
  <si>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</si>
  <si>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rolnicy oraz mieszkańcy obszarów wiejskich i doradcy rolniczy</t>
  </si>
  <si>
    <t>Rynki rolne, trendy i innowacyjność w agrobiznesie  - realizacja 2017</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</si>
  <si>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</si>
  <si>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rolnicy oraz mieszkańcy obszarów wiejskich z woj. warmińsko-mazurskiego, jak również przedsiębiorcy z branży rolno-spożywczej</t>
  </si>
  <si>
    <t>Polowe pokazy pracy maszyn rolniczych</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</si>
  <si>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</si>
  <si>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</si>
  <si>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 xml:space="preserve">drukowane materiały informacyjne </t>
  </si>
  <si>
    <t xml:space="preserve">rolnicy, dzierżawcy, przedstawiciele grup producenckich, jednostki naukowo-badawcze oraz producenci nawozów i środków ochrony roślin, którzy współpracują z producentami maszyn rolniczych w zakresie efektywnego nawożenia i racjonalnej ochrony chemicznej </t>
  </si>
  <si>
    <t>nie znana</t>
  </si>
  <si>
    <t>drukowane materiały informacyjne</t>
  </si>
  <si>
    <t>Panele fotowoltaiczne w gospodarstwach rolnych województwa zachodniopomorskiego</t>
  </si>
  <si>
    <t xml:space="preserve">Głównym celem jest przeszkolenie uczestników operacji  na temat regulacji prawnych w zakresie OZE, programów wspierających instalacje OZE, a także szczegółów technicznych instalacji. </t>
  </si>
  <si>
    <t>szkolenie oraz wyjazd studyjny</t>
  </si>
  <si>
    <t>rolnicy, dzierżawcy, doradcy, mieszkańcy obszarów wiejskich województwa zachodniopomorskiego, pracownicy naukowi, przedstawiciele sektora OZE oraz osoby zainteresowane wdrażaniem fotowoltaiki</t>
  </si>
  <si>
    <t>Wykorzystanie krajowych źródeł białka roślinnego w produkcji, obrocie i przeznaczeniu na cele paszowe</t>
  </si>
  <si>
    <t>Celem realizacji jest zapoznanie uczestników konferencji z zagadnieniami innowacyjności w rolnictwie oraz możliowściami praktycznego zastostowsowania przedstawioych rozwiązań, nawiązanie kontaktów i współpracy pomiędzy obecnymi i potencjalnymi uczesnikami rynków rolnych.</t>
  </si>
  <si>
    <t>plantatorzy roślin wysokobiałkowych, hodowcy trzody chlewnej, hodowcy drobiu, pracownicy naukowi, doradcy rolni oraz osoby zainteresowane ww. tematyką konferencji.</t>
  </si>
  <si>
    <t>Innowacyjne metody uprawy roślin - rolnictwo precyzyjne</t>
  </si>
  <si>
    <t xml:space="preserve"> grupa rolników zaliczanych do średniej i dużej wielkości obszarowej, doradców rolnych z województwa zachodniopomorskiego oraz dla osób zainteresowanych ww. tematyką pochodzące z województwa zachodniopomorskiego</t>
  </si>
  <si>
    <t>Wdrażanie inicjatyw na rzecz rozwoju obszarów wiejskich oraz aktywizacja mieszkańców wsi na rzecz podejmowania inicjatyw w zakresie rozwoju obszarów wiejskich, w tym kreowanie procesu tworzenia miejsc pracy na terenach wiejskich</t>
  </si>
  <si>
    <t xml:space="preserve">Głównym celem realizacji operacji jest aktywizacja mieszkańców wsi na rzecz podejmowania inicjatyw w zakresie rozwoju obszarów wiejskich, w tym kreowania miejsc pracy na terenach wiejskich. </t>
  </si>
  <si>
    <t>seminarium oraz wyjazd studyjny</t>
  </si>
  <si>
    <t>rolnicy, przedsiębiorcy, doradcy rolni z terenu Województwa Zachodniopomorskiego, a również doradcy z sąsiedniego Województwa Lubuskiego, i Centrum Doradztwa Rolniczego w Brwinowie i Centrum Doradztwa Rolniczego /O Kraków</t>
  </si>
  <si>
    <t>ul. C. K. Norwida 25,
50-375 Wrocław</t>
  </si>
  <si>
    <t>ul. Zwycięska 8,
53-033 Wrocław</t>
  </si>
  <si>
    <t xml:space="preserve">Dwuletni plan operacyjny KSOW na lata 2016-2017 dla zachodniopomorskiego ODR </t>
  </si>
  <si>
    <t>Barzkowice                                    73-134 Barzkowice</t>
  </si>
  <si>
    <t>Barzkowice                                     73-134 Barzkowice</t>
  </si>
  <si>
    <t>Barzkowice                                      73-134 Barzkowice</t>
  </si>
  <si>
    <t>Barzkowice                                        73-134 Barzkowice</t>
  </si>
  <si>
    <t>Barzkowice                                       73-134 Barzkowice</t>
  </si>
  <si>
    <t>Barzkowice                                          73-134 Barzkowice</t>
  </si>
  <si>
    <t>Małopolski Ośrodek Doradztwa Rolniczego z/s w Karniowicach, Karniowice, os. XXXV-lecia PRL 9, 32-082 Bolechowice</t>
  </si>
  <si>
    <t>ul. Główna 1,     49-330 Łosiów</t>
  </si>
  <si>
    <t>ul. Główna 1,    49-330 Łosiów</t>
  </si>
  <si>
    <t>ul. Główna 1, 49-330 Łosiów</t>
  </si>
  <si>
    <t>Lublin, ul. Pogodna 50A/2 20-337 Lublin</t>
  </si>
  <si>
    <t>Końskowola, ul. Pożowska 8  24-130 Końskowola</t>
  </si>
  <si>
    <t>Łódzki Ośrodek Doradztwa Rolniczego z siedzibą w Bratoszewicach ul. Nowości 32 95-011 Bratoszewice</t>
  </si>
  <si>
    <t>Podkarpacki Ośrodek Doradztwa Rolniczego 
36-040 Boguchwała  ul. Tkaczowa 146</t>
  </si>
  <si>
    <t>Lubań, ul. Tadeusza Maderskiego 3, 83-422 Nowy Barkoczyn</t>
  </si>
  <si>
    <t>Minikowo           89-122 Minikowo</t>
  </si>
  <si>
    <t>42-200 Częstochowa, ul.Wyszyńskiego 70/126</t>
  </si>
  <si>
    <t>Celem operacji jest przekazanie wiedzy i propagowanie innowacyjnych rozwiązań technologicznych stosowanych w hodowli bydła mlecznego- robotów udojowych</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</si>
  <si>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przykładów dobrych praktyk. Operacja umożliwi wymianę doświadczeń i fachowej wiedzy między uczestnikami projektu a osobami zrzeszonymi w grupie w zakresie wdrażania innowacji w rolnictwie i na obszarach wiejskich.</t>
  </si>
  <si>
    <t>transfer wiedzy pomiędzy  różnymi podmiotami, ułatwia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</si>
  <si>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Poprawa trudnej sytuacji producentów zbóż i rzepaku, lepsze wykorzystanie potencjału genetycznego odmian, zapoznanie z nowoczesną uprawą w produkcji zbóż i rzepaku, nowe tendencje w uprawie zbóż i rzepaku, praktyczne wdrażanie i stosowanie nowych odmian, Innowacyjne rozwiązania w produkcji zbóż i rzepaku, bieżący transfer wiedzy pomiędzy jednostkami badawczymi a producentami zbóż i rzepaku oraz doradcami w ramach bezpośrednich kontaktów ,,Nauka-praktyce”, wskazanie kierunków i  nowych tendencji w produkcji zbóż i rzepaku, bieżący transfer wiedzy i możliwości zastosowania z zakresu innowacyjnych rozwiązań w produkcji zbóż i rzepaku
</t>
  </si>
  <si>
    <t>60-163 Poznań, ul.Sieradzka 29</t>
  </si>
  <si>
    <t>ul. Armii Krajowej 51
66-100 Sulechów</t>
  </si>
  <si>
    <t>ul. Armii Krajowe 51
66-100 Sulechów</t>
  </si>
  <si>
    <t>Kalsk 91 
66-100 Sulechów</t>
  </si>
  <si>
    <t xml:space="preserve">Dorotowo 398, 11-034 Stawiguda </t>
  </si>
  <si>
    <t>ul. Jagiellońska 91, 10-356 Olsztyn</t>
  </si>
  <si>
    <t>ul. Czereśniowa 98, 02-456 Warszawa</t>
  </si>
  <si>
    <t>ul. Wojska Polskiego 71 B, 
60-630 Poznań</t>
  </si>
  <si>
    <t>Szepietowo Wawrzyńce 64, 
18-210 Szepietowo</t>
  </si>
  <si>
    <t xml:space="preserve">liczba uczestników operacji:
1 publikacja (2000 szt.) </t>
  </si>
  <si>
    <t>przedsiębiorcy, rolnicy, doradcy rolni, przedstawiciele in stytucji wspieracjących wielofunkcyjny rozwój obszarów wiejskich</t>
  </si>
  <si>
    <t xml:space="preserve">rolnicy, doradcy rolni, </t>
  </si>
  <si>
    <t xml:space="preserve">rolnicy, </t>
  </si>
  <si>
    <t>pszczelarze, osoby zainteresowane hodowla pszczół, członkowie organizacji, doradcy rolni</t>
  </si>
  <si>
    <t>mieszckańcy obszarów wiejskich , rolnicy</t>
  </si>
  <si>
    <t>przetwórcy i właściciele gospodarstw, wytwarzający podlaski produkt regionalny, uczestnicy podlaskiego kulinarnego szlaku, uczestnicy konkursu Nazse Kulinarne Dziedzictwo, doradcy rolni</t>
  </si>
  <si>
    <t>doradcy rolni, rolnicy, mieszkańcy obszarów wiejskich zajmujacych się agroturystyką</t>
  </si>
  <si>
    <t>Zmiana terminu realizacji operacji podyktowana była brakiem umowy partnerskiej, a w konsekwencji brakiem szczegółowych zasad dotyczących finansowania, a także rozliczania projektów partnerskich. Obecnie jesteśmy na etapie rozmów dotyczących podpisania umowy partnerskiej z przedstawicielami UP we Wrocławiu.</t>
  </si>
  <si>
    <t>Zmiana nastąpiła w wyniku procedur zwiazanych z Pzp. Zmiana budżetu operacji. Z wnioskowanej kwoty 19 573,00 zł wydano 14 914,20 zł. (zmniejszenie kwoty operacji o 4 658,80 zł).</t>
  </si>
  <si>
    <t>Zmiana nastąpiła w wyniku procedur zwiazanych z Pzp. Zmiana budżetu operacji. Z wnioskowanej kwoty 89 000,00 zł wydano 78 295,00 zł. (zmniejszenie kwoty operacji o 10 705,00 zł).</t>
  </si>
  <si>
    <t>Zmniejszenie budżetu operacji o 5303,18 zł, było efektem przeprowadzonych negocjacji w ustaleniu końcowych kosztów wynagrodzenia wykładowcy oraz kosztów przygotowania materiałów szkoleniowych. Ostatecznie dokonano również zmiany stawki VAT na jedną z usług co dało oszczędności 768,00 zł.</t>
  </si>
  <si>
    <t>rolnicy 45 osób, przedsiębiorcy lub ich przedstawiciele 15 osób, naukowcy i pracownicy jednostek wdrożeniowo-badawczych – 5 osób, doradcy 35 osób</t>
  </si>
  <si>
    <t xml:space="preserve">Zmiany w budżecie operacji wynikają z przeprowadzonego zapytania ofertowego i dotyczą głównie kosztów cateringu i usługi hotelowej, w niedużej kwocie dotyczy to też materiałów papierniczych zakupywanych na salę, podczas prowadzenia zajęć  i dla poszczególnych uczestników warsztatów w ramach przetargu dla całego Ośrodka. Ostatecznie udział w warsztatach wzięło: rolnicy 45 osób, przedsiębiorcy lub ich przedstawiciele 14 osób, naukowcy i pracownicy jednostek wdrożeniowo-badawczych – 5 osób, doradcy 36 osób i 1 przedstawiciel samorządu. W sumie 101 osób (dwie osoby po 1 dniu).  </t>
  </si>
  <si>
    <t>rolnicy specjalizujący się w uprawach polowych, nauczyciele zawodu i uczniowie szkół rolniczych, doradcy</t>
  </si>
  <si>
    <t xml:space="preserve">Niższy budżet wykonania operacji wynika z korzystniejszej ceny na material siewny, uzyskanej w postepowaniu ofertowym. Ponadto uslugę przygotowania zaproszeń wykonano w ramach środków własnych Ośrodka. </t>
  </si>
  <si>
    <t xml:space="preserve">Różnica  na kwotę 819,79 zł w  niższym wykorzystaniu środków finansowych na realizację operacji,  wynikała z oszczedności w kosztach usług cateringowych oraz kosztach emisji spotu reklamowego.Zastowanie  wyboru najkorzystniejszej oferty na usługi pozwoliło na obniżenie budżetu zadania. </t>
  </si>
  <si>
    <t xml:space="preserve">Główne cele operacji:
1.  Tworzenie grupy operacyjnej łączącej w łańcuchu powiązań rolników, ich dostawców i przetwórców dla produkcji wieprzowiny z wykorzystaniem krajo-wych źródeł białka roślinnego.
2.  Stworzenie specjalizacji dla hodowców i producentów trzody chlewnej umożliwiającej poprawę opłacalności produkcji.
3. Opracowanie zasad współpracy dla poszczególnych uczestników łańcucha produkcyjnego od pola do stołu w produkcji wieprzowiny z krajowych źródeł białka. 
Głównym celem projektu jest stworzenie sieci wzajemnych powiązań rolników i innych zainteresowanych podmiotów w zakresie  promocji, dystrybucji, marketingu oraz technologii żywienia. Cel jest zgodny z priorytetami PROW i działaniami KSOW na lata 2014-2020, gdyż przyczynia się do tworzenia grupy operacyjnej umożliwiają-cej tworzenie i rozbudowywanie sieci kontaktów między rolnikami oraz innymi zainteresowanymi podmiotami w rezultacie wdrażając innowację na obszarach wiejskich.
Zgodnie z działaniami KSOW na lata 2016-2017 operacja zakłada poszukiwanie partnerów w grupie operacyjnej w celu wspierania rozwoju obszarów wiejskich.
Projekt realizuje również cele KSOW na lata 2014-2020 poprzez wspieranie innowacyjnych rozwiązań w produkcji żywności.
Realizacja projektu przewiduje ułatwienie tworzenia oraz funkcjonowania sieci kontaktów, ułatwianie wymiany wiedzy fachowej oraz dobrych praktyk pomiędzy rolni-kami, ośrodkiem doradczym, instytucją naukową oraz przedsiębiorstwami sektora rolno-spożywczego zainteresowanymi wdrażaniem innowacyjnych rozwiązań w hodowli, przetwarzaniu oraz dystrybucji wieprzowiny w ramach współpracy doprowadzając w przyszłości do tworzenia grupy operacyjnej co jest tożsame z celami SIR na lata 2014-2020. Zgodnie z priorytetami PROW na lata 2014-2020 realizacja projektu ułatwia transfer wiedzy i innowacji na obszarach wiejskich poprzez wymianę doświadczeń i informacji pomiędzy jednostkami naukowymi, lokalnymi producentami rolnymi oraz ośrodkami doradczymi. Działania założone w projekcie umożliwiają zwiększenie rentow-ności i konkurencyjności gospodarstw dzięki działaniom promocyjnym oraz poprzez tworzenie unikalnego produktu, prowadząc do zwiększenia przychodów gospodarstw. Jednym z założeń projektu jest wsparcie organizacji łańcucha żywnościowego poprzez ułatwienie współpracy na poziomie producent-przetwórca-dystrybutor oraz szkolenia technologiczne mające na celu zrównoważoną produkcję żywności. 
Podstawą polityki ekologicznej Unii Europejskiej jest program „Ku rolnictwu zrówno-ważonemu” który zmierza do powiązania rozwoju gospodarczego z ochroną zasobów naturalnych i globalną równowagą ekosystemów. Wszystkie Państwa członkowskie Unii Europejskiej mają obowiązek opracowania Kodeksu Dobrej Praktyki Rolniczej, którego istotą jest przede wszystkim racjonalne wykorzystywanie środków do produkcji, gwarantujących otrzymanie optymalnego i dobrego pod względem jakości produktu, przy minimalnym skażeniu środowiska. Podstawowym zadaniem, które stoi przed naukami rolniczymi, jest opracowanie technologii zgodnej z zasadami Kodeksu Dobrej Praktyki Rolniczej, ograniczającej zanieczyszczenie środowiska i chroniących jego potencjał produkcyjny. W ramach rządowego Programu promocji polskich źródeł białka roślinnego pt.: „Możliwości wykorzystania roślin strączkowych w żywieniu zwierząt monogastrycznych” zostały przeprowadzone badania na temat zwiększenia wykorzystania rodzimych surowców białkowych dla zastąpienia a przynajmniej uzupełnienia importowanej śruty sojowej – genetycznie modyfikowanej. Polska rocznie dla zaspokojenia potrzeb paszowych, importuje około od 2-3 mln ton śruty sojowej czyli 1-1,5 mln ton czystego białka. Realizacja zapisu w art. 15 Ustawy o Paszach, którą ustanowiony został zakaz wprowadzania do obrotu na terytorium RP pasz pochodzących z roślin genetycznie zmodyfikowanych oraz organizmów genetycznie modyfikowanych, przeznaczonych do użytku paszowego. Zakaz ten będzie obowiązywał w niedalekiej przyszłości. Ustawa ta wymusza na rolnictwie znalezienie zastępczych wysokobiałkowych składników porównywalnych pod względem jakościowym i ekonomicznym z soją. Doskonałą alternatywą dla sprowadzanej soi z GMO są według przeprowadzonych badań nasiona krajowych roślin strączkowych. 
</t>
  </si>
  <si>
    <t xml:space="preserve">Główne cele operacji:
1.  Tworzenie grupy operacyjnej łączącej w łańcuchu powiązań rolników, ich dostawców i przetwórców dla produkcji wieprzowiny z wykorzystaniem krajowych źródeł białka roślinnego.
2.  Stworzenie specjalizacji dla hodowców i producentów trzody chlewnej umożliwiającej poprawę opłacalności produkcji.
3. Opracowanie zasad współpracy dla poszczególnych uczestników łańcucha produkcyjnego od pola do stołu w produkcji wieprzowiny z krajowych źródeł białka. 
Głównym celem projektu jest stworzenie sieci wzajemnych powiązań rolników i innych zainteresowanych podmiotów w zakresie  promocji, dystrybucji, marketingu oraz technologii żywienia. Cel jest zgodny z priorytetami PROW i działaniami KSOW na lata 2014-2020, gdyż przyczynia się do tworzenia grupy operacyjnej umożliwiającej tworzenie i rozbudowywanie sieci kontaktów między rolnikami oraz innymi zainteresowanymi podmiotami w rezultacie wdrażając innowację na obszarach wiejskich.
Zgodnie z działaniami KSOW na lata 2016-2017 operacja zakłada poszukiwanie partnerów w grupie operacyjnej w celu wspierania rozwoju obszarów wiejskich.
Projekt realizuje również cele KSOW na lata 2014-2020 poprzez wspieranie innowacyjnych rozwiązań w produkcji żywności.
Realizacja projektu przewiduje ułatwienie tworzenia oraz funkcjonowania sieci kontaktów, ułatwianie wymiany wiedzy fachowej oraz dobrych praktyk pomiędzy rolni-kami, ośrodkiem doradczym, instytucją naukową oraz przedsiębiorstwami sektora rolno-spożywczego zainteresowanymi wdrażaniem innowacyjnych rozwiązań w hodowli, przetwarzaniu oraz dystrybucji wieprzowiny w ramach współpracy doprowa-dzając w przyszłości do tworzenia grupy operacyjnej co jest tożsame z celami SIR na lata 2014-2020. Zgodnie z priorytetami PROW na lata 2014-2020 realizacja projektu ułatwia transfer wiedzy i innowacji na obszarach wiejskich poprzez wymianę doświadczeń i informacji pomiędzy jednostkami naukowymi, lokalnymi producentami rolnymi oraz ośrodkami doradczymi. Działania założone w projekcie umożliwiają zwiększenie rentowności i konkurencyjności gospodarstw dzięki działaniom promocyjnym oraz poprzez tworzenie unikalnego produktu, prowadząc do zwiększenia przychodów gospodarstw. Jednym z założeń projektu jest wsparcie organizacji łańcucha żywnościowego po-przez ułatwienie współpracy na poziomie producent-przetwórca-dystrybutor oraz szkolenia technologiczne mające na celu zrównoważoną produkcję żywności. 
Podstawą polityki ekologicznej Unii Europejskiej jest program „Ku rolnictwu zrównoważonemu” który zmierza do powiązania rozwoju gospodarczego z ochroną zasobów naturalnych i globalną równowagą ekosystemów. Wszystkie Państwa członkowskie Unii Europejskiej mają obowiązek opracowania Kodeksu Dobrej Praktyki Rolniczej, którego istotą jest przede wszystkim racjonalne wykorzystywanie środków do pro-dukcji, gwarantujących otrzymanie optymalnego i dobrego pod względem jakości produktu, przy minimalnym skażeniu środowiska. Podstawowym zadaniem, które stoi przed naukami rolniczymi, jest opracowanie technologii zgodnej z zasadami Kodeksu Dobrej Praktyki Rolniczej, ograniczającej zanieczyszczenie środowiska i chroniących jego potencjał produkcyjny. W ramach rządowego Programu promocji polskich źródeł białka roślinnego pt.: „Możliwości wykorzystania roślin strączkowych w żywieniu zwierząt monogastrycznych” zostały przeprowadzone badania na temat zwiększenia wykorzystania rodzi-mych surowców białkowych dla zastąpienia a przynajmniej uzupełnienia importowanej śruty sojowej – genetycznie modyfikowanej. Polska rocznie dla zaspokojenia potrzeb paszowych, importuje około od 2-3 mln ton śruty sojowej czyli 1-1,5 mln ton czystego białka. Realizacja zapisu w art. 15 Ustawy o Paszach, którą ustanowiony został zakaz wprowadzania do obrotu na terytorium RP pasz pochodzących z roślin genetycznie zmodyfikowanych oraz organizmów genetycznie modyfikowanych, przeznaczonych do użytku paszowego. Zakaz ten będzie obowiązywał w niedalekiej przyszłości. Ustawa ta wymusza na rolnictwie znalezienie zastępczych wysokobiałkowych składników porównywalnych pod względem jakościowym i ekonomicznym z soją. Doskonałą alternatywą dla sprowadzanej soi z GMO są według przeprowadzonych badań nasiona krajowych roślin strączkowych. 
</t>
  </si>
  <si>
    <t>Zmniejszenie budżetu operacji o 1392,73 zł wynika z korzystniejszych dla Wnioskodawcy warunków uslug zewnetrznych. Dotyczy to niższych kosztow cateringu oraz uslug poligraficznych.</t>
  </si>
  <si>
    <t>producenci rolni, doradcy i naukowcy</t>
  </si>
  <si>
    <t>Założone koszty operacji ustalone zostały na podstawie analizy i rozeznania rynku na łączną kwotę 34986,7 zł. Podczas realizacji zadania wydano mniejszą kwotę niż zaplanowano we wniosku rzeczowo-finansowym. Różnica wynika z realizacji operacji na podstawie postępowania ofertowego na łączną kwotę 26270,59 zł. Realizując zadania z powyższej opercji wybrano oferty według zapytań ofertowych. Wykonawcy poszczególnych zadań zrealizowali usługę zgodnie z opisem za niższe koszty jednocześnie cel realizacji operacji nie uległ zmianie.</t>
  </si>
  <si>
    <t>Uzasadnienie zmniejszenia kosztów związanych z kompleksową obsługą wyjazdu studyjnego do Francji pn. „Innowacyjne praktyki hodowlane prezentowane podczas Europejskich Targów Hodowlanych w Clermont-Ferrand”.
Pozycja nr 1 w zestawieniu finansowo-rzeczowym operacji -–  różnica pomiędzy planem a kwotą rzeczywiście wydaną 41 000 zł, 
Założone koszty realizacji operacji ustalone na podstawie rozeznania rynku – 100 000 zł, Wykorzystane koszty realizacji operacji ustalone na podstawie postępowania ofertowego – 59 000 zł.  
Przygotowując wyjazd studyjny zaplanowano kwotę wydatków na 100 tyś. złotych – wg. rozeznaniu rynku. W wyniku postępowania ofertowego wybrano ofertę o 41 tyś. złotych niższą niż wcześniej zaplanowano. Wykonawca wybrany w postępowaniu ofertowym zrealizował usługę zgodnie z opisem za niższe koszty jednocześnie cel realizacji operacji nie uległ zmianie.</t>
  </si>
  <si>
    <t>Operacja została już zrealizowana, za mniejszą kwotę, oszczędności powstały w wyniku przeprowdzenia procedury zapytań ofertowych na zakup materiałów szkoleniowych i usługi cateringowej oraz zrealizowania części wykładów (działanie "Współpraca") w ramach obowiązków służbowych (koordynatorzy i brokerzy SIR)</t>
  </si>
  <si>
    <t>zapoznanie uczestników konferencji z zasadami tworzenia i funkcjonowania grup operacyjnych, możliwościami poszukiwania partnerów do współpracy oraz zasadami aplikowania o środki finansowe w ramach działania "Współpraca" PROW 2014-2021</t>
  </si>
  <si>
    <t xml:space="preserve">Przesunięcie daty realizacji operacji jest konieczne ze względu na planowany termin naboru wniosków do działania "Współpraca" w czerwcu 2017 roku.  Tematyka konferencji jest ściśle związana z tworzeniem i funkcjonowaniem grup operacyjnych oraz zasadami przygotowania wniosku aplikacyjnego o środki finansowe do działania "Współpraca" (obecnie brak dokumentacji aplikacyjnej). </t>
  </si>
  <si>
    <t>Wydłużenie terminu realizacji operacji Operacja została już zrealizowana, za mniejszą kwotę, oszczędności powstały w wyniku przeprowdzenia procedury zapytań ofertowych na zakup materiałów szkoleniowych, wyboru sali oraz  wyżywienia. Grupa docelowa została rozszerzona o przedstawicieli szkół rolniczych, ponieważ uczestniczyli w zorganizowanych konferencjach.</t>
  </si>
  <si>
    <t>Operacja została już zrealizowana, za mniejszą kwotę, oszczędności powstały w wyniku przeprowdzenia procedury zapytań ofertowych na zakup materiałów szkoleniowych, zakwaterowania i usługi żywieniowej oraz zrealizowania części wykładów niedopłatnie (pracownicy ARiMR oraz Urzędu Marszałkowskiego Województwa Lubelskiego w Lublinie)</t>
  </si>
  <si>
    <t>Operacja została już zrealizowana, za mniejszą kwotę, oszczędności powstały w wyniku przeprowdzenia procedury zapytań ofertowych na zakup materiałów szkoleniowych oraz usługi cateringowej. Grupa docelowa została rozszerzona o doradców rolniczych, ponieważ uczestniczyli w zorganizowanych szkoleniach.</t>
  </si>
  <si>
    <t>3.4</t>
  </si>
  <si>
    <t>Kalsk 91
66-100 Sulechów</t>
  </si>
  <si>
    <t>Uzasadnienie wprowadzenia zmiany: oszczędności na projekcie</t>
  </si>
  <si>
    <r>
      <t>konferencja</t>
    </r>
    <r>
      <rPr>
        <strike/>
        <sz val="10"/>
        <color rgb="FFFF0000"/>
        <rFont val="Calibri"/>
        <family val="2"/>
        <charset val="238"/>
      </rPr>
      <t xml:space="preserve"> + wyjazd studyjny</t>
    </r>
  </si>
  <si>
    <t>Uzasadnienie wprowadzenia zmiany: oszczędności na projekcie, błędny zapis formy realizacji</t>
  </si>
  <si>
    <r>
      <t>konferencja</t>
    </r>
    <r>
      <rPr>
        <sz val="10"/>
        <color rgb="FFFF0000"/>
        <rFont val="Calibri"/>
        <family val="2"/>
        <charset val="238"/>
      </rPr>
      <t xml:space="preserve"> </t>
    </r>
    <r>
      <rPr>
        <strike/>
        <sz val="10"/>
        <color rgb="FFFF0000"/>
        <rFont val="Calibri"/>
        <family val="2"/>
        <charset val="238"/>
      </rPr>
      <t>+ wyjazd studyjny</t>
    </r>
  </si>
  <si>
    <t>Zmianie ulega data zakończenia realizacji operacji, gdyż w poprzednim roku ze względów braku wolnych terminów nie udało się zrealizować operacji, a dodatkowo mając za sobą pierwsze doświadczenia w realizacji operacji uważamy, że potrzeba nam na realizację więcej czasu.</t>
  </si>
  <si>
    <t>Rezygnacja z tej operacji wynika głównie z faktu, iż w roku 2016, w którym były zarezerwowane odpowiednie środki finansowe nie udało się zrealizować operacji (krótki termin od akceptacji operacji do daty rozpoczęcia targów AGROMEK), natomiast w roku 2017 biorąc pod uwagę koszty organizacji pozostałych operacji z planu operacyjnego na lata 2016 - 2017 oraz koszt przedmiotowej operacji nie  będzie wystarczających środków finansowych na realizację  tej operacji</t>
  </si>
  <si>
    <t>Dwuletni plan operacyjny KSOW na lata 2016-2017 dla łódzkiego WODR</t>
  </si>
  <si>
    <t>Harmonogram
/ termin realizacjiHarmonogram
/ termin realizacji</t>
  </si>
  <si>
    <t>Budżet brutto operacji
 (w zł)Budżet brutto operacji
 (w zł)</t>
  </si>
  <si>
    <t>Koszty kwalifikowalne operacji
 (w zł)Koszty kwalifikowalne operacji
 (w zł)</t>
  </si>
  <si>
    <t>Cykl seminariów „Owady zapylające – szansą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</si>
  <si>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„Owady zapylające – szansa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</si>
  <si>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ma na celu przybliżenie innowacyjnych, nowoczesnych rozwiązań w hodowli i produkcji trzody chlewnej oraz ochrony stad przed chorobami zakaźnymi. Seminarium przyczyni się do wymiany doświadczeń i wiedzy na temat hodowli i produkcji trzody chlewnej pomiędzy środowiskiem naukowym, doradcami i producentami trzody. Dzięki spotkaniu nawiązane zostaną kontakty pomiędzy tymi grupami, które w przyszłości będą płaszczyzną wymiany wiedzy w tym zakresie.</t>
  </si>
  <si>
    <t>zmiana dotyczy poprawy omyłkowo wpisanej kwoty operacji zaplanowanej na 2017 roku  do budżetu za 2016 rok</t>
  </si>
  <si>
    <r>
      <t xml:space="preserve"> Celem operacji jest zapoznanie uczestników</t>
    </r>
    <r>
      <rPr>
        <sz val="10"/>
        <color theme="1"/>
        <rFont val="Tahoma1"/>
        <charset val="238"/>
      </rPr>
      <t xml:space="preserve"> </t>
    </r>
    <r>
      <rPr>
        <sz val="10"/>
        <color theme="1"/>
        <rFont val="Calibri"/>
        <family val="2"/>
        <charset val="238"/>
      </rPr>
      <t>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t>
    </r>
    <r>
      <rPr>
        <sz val="10"/>
        <color theme="1"/>
        <rFont val="Calibri"/>
        <family val="2"/>
        <charset val="238"/>
      </rPr>
      <t xml:space="preserve">
 </t>
    </r>
    <r>
      <rPr>
        <sz val="10"/>
        <color theme="1"/>
        <rFont val="Calibri"/>
        <family val="2"/>
        <charset val="238"/>
      </rPr>
      <t>Celem operacji jest zapoznanie uczestników</t>
    </r>
    <r>
      <rPr>
        <sz val="10"/>
        <color theme="1"/>
        <rFont val="Tahoma1"/>
        <charset val="238"/>
      </rPr>
      <t xml:space="preserve"> </t>
    </r>
    <r>
      <rPr>
        <sz val="10"/>
        <color theme="1"/>
        <rFont val="Calibri"/>
        <family val="2"/>
        <charset val="238"/>
      </rPr>
      <t>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t>
    </r>
    <r>
      <rPr>
        <sz val="10"/>
        <color theme="1"/>
        <rFont val="Calibri"/>
        <family val="2"/>
        <charset val="238"/>
      </rPr>
      <t xml:space="preserve">
</t>
    </r>
  </si>
  <si>
    <t>Innowacyjne sposoby ochrony roślin warzywnych</t>
  </si>
  <si>
    <t>Innowacyjne rozwiązania w uprawach ekologicznych, hodowli zwierząt, produkcji biopaliw wdrażane na terenach województwa podlaskiego</t>
  </si>
  <si>
    <r>
      <t>Wyjazd studyjny „</t>
    </r>
    <r>
      <rPr>
        <i/>
        <sz val="10"/>
        <color theme="1"/>
        <rFont val="Calibri"/>
        <family val="2"/>
        <charset val="238"/>
      </rPr>
      <t>Innowacyjne rozwiązania w uprawach ekologicznych, hodowli zwierząt oraz produkcji biopaliw wdrażane na terenach województwa podlaskiego</t>
    </r>
    <r>
      <rPr>
        <sz val="10"/>
        <color theme="1"/>
        <rFont val="Calibri"/>
        <family val="2"/>
        <charset val="238"/>
      </rPr>
      <t>”</t>
    </r>
    <r>
      <rPr>
        <i/>
        <sz val="10"/>
        <color theme="1"/>
        <rFont val="Calibri"/>
        <family val="2"/>
        <charset val="238"/>
      </rPr>
      <t xml:space="preserve"> </t>
    </r>
    <r>
      <rPr>
        <sz val="10"/>
        <color theme="1"/>
        <rFont val="Calibri"/>
        <family val="2"/>
        <charset val="238"/>
      </rPr>
      <t>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r>
  </si>
  <si>
    <r>
      <t xml:space="preserve">Wyjazd studyjny </t>
    </r>
    <r>
      <rPr>
        <i/>
        <sz val="10"/>
        <color rgb="FFFF0000"/>
        <rFont val="Calibri"/>
        <family val="2"/>
        <charset val="238"/>
      </rPr>
      <t xml:space="preserve">pn. „Innowacyjne rozwiązania i nowoczesne technologie w hodowli bydła mlecznego na przykładzie Niemiec i Danii” </t>
    </r>
    <r>
      <rPr>
        <sz val="10"/>
        <color rgb="FFFF0000"/>
        <rFont val="Calibri"/>
        <family val="2"/>
        <charset val="238"/>
      </rPr>
      <t>ma na celu przybliżenie i propagowanie innowacyjnych, nowoczesnych rozwiązań w hodowli i produkcji bydła mlecznego oraz ochrony stad przed chorobami zakaźnymi. Dzięki operacji uczestnicy będą mogli nawiązać kontakty między sobą, a także zagranicznymi hodowcami, rolnikami, firmami i przedsiębiorcami, które będą płaszczyzną wymiany wiedzy w tym zakresie i mogą zaowocować dalszą współpracą, która przyczynić się do rozwoju i wprowadzenia innowacyjnych rozwiązań w gospodarstwach na terenie woj. Łódzkiego. Uczestnicy wyjazdu mają szansę uzupełnić brakującą wiedzę co może pozwolić na wyrównanie szans na tak konkurencyjnym rynku rolniczym, zapoznania się z ideą innowacji oraz potrzebą wprowadzenia innowacyjnych rozwiązań, szczególnie w gospodarstwach mających duże perspektywy rozwoju, gdzie konieczna jest redukcja kosztów, tak aby przyniosła korzyści w postaci unowocześnienia i zwiększenia rentowności danego gospodarstwa, aby mogło konkurować na rynku europejskim. Udział w targach AGROMEK oraz wizyty w innowacyjnych gospodarstwach niemieckim oraz duńskim będą dobrą promocją i przykładem dla uczestników operacji na wprowadzenie innowacyjnych technologii w swoich gospodarstwach.</t>
    </r>
  </si>
  <si>
    <t>Działanie informacyjno- aktywizujące brokera innowacji formą identyfikacji problemów w rolnictwie, mogących stanowić podstawę do powstania innowacyjnych grup operacyjnych</t>
  </si>
  <si>
    <r>
      <t>Działanie informacyjno- aktywizujące brokera innowacji formą identyfikacji problemów w rolnictwie, mogących stanowić podstawę do powstania innowacyjnych grup operacyjnych</t>
    </r>
    <r>
      <rPr>
        <sz val="10"/>
        <color theme="1"/>
        <rFont val="Calibri"/>
        <family val="2"/>
        <charset val="238"/>
      </rPr>
      <t xml:space="preserve"> głownymi celami operacji realizowanymi przez brokera będzie promowanie wdrażanie innowacji w rolnictwie i na obszarach wiejskich, ułatwianie wymiany wiedzy oraz dobrych praktyk pomiędzy przedstawicielami nauki oraz praktyki, co docelowo powinno pozwolić wypracować projekty, wokół których zostaną zawiązane grupy operacyjne. Broker spotykając się z przedstawicielami praktyki, a więc rolnikami, hodowcami itp. Będzie miał okazję poznać obecną sytuację, charakterystykę, problemy związane z prowadzeniem działalności rolniczej na terenach województwa łódzkiego. Celem znalezienia rozwiązania tych problemów oraz ulepszenia już działających rozwiązań Broker będzie przeprowadzał szereg spotkań i rozmów z podmiotami działającymi w rolnictwie. Będą organizowane spotkania z pracownikami uczelni i instytutów badawczych podczas których broker będzie przekazywał zdiagnozowane problemy celem ewentualnego podjęcia nad nimi nowych badań lub zastosowania środków zaradczych już opracowanych. Spotkania z przedstawicielami nauki powinny również pozwolić na zwrotne uzyskanie wiedzy o najnowszych dokonaniach badawczych i przekazanie jej bezpośrednio do rolników. W tym celu broker będzie organizował spotkania, krótkie wyjazdy studyjne, w których będą brali udział i naukowcy i rolnicy. Aktywny i dyspozycyjny broker, który swoim działaniem pozwoli na stworzenie pewnego rodzaju platformy wymiany doświadczeń ale również będzie podmiotem, do którego rolnik będzie mógł się zwrócić z problemem, czy też innowacyjnym pomysłem, stanowi szanse na dopływ innowacji do rolnictwa. Stanowi również szanse na nadanie impetu dla rolników i przedsiębiorców rolnych mających nowe, ciekawe pomysły, a którym brakuję wsparcia np. finansowego lub badawczego w ich realizacji. Podczas wielu spotkań realizujących operację broker będzie miał szansę wyszukać takich rolników i podjąć próbę połączenia ich z innymi podmiotami na rynku, również zainteresowanymi innowację w danej dziedzinie. Organizacja takich spotkań pozwoli na dokładne zdiagnozowanie tematu a w następstwie stworzenie grupy operacyjnej, pracującej nad wprowadzeniem projektu w życie. Dzięki operacji będzie możliwość koordynowania przez brokera procesu zakładania takiej grupy tj. organizowanie spotkań pomiędzy potencjalnymi uczestnikami, przekazywanie uczestnikom najnowszych informacji i aktualności. Realizacja operacji powinna być dużym wsparciem dla członków potencjalnej grupy.   </t>
    </r>
  </si>
  <si>
    <t>spotkania innowacyjno-aktywizujące</t>
  </si>
  <si>
    <t>Dwuletni plan operacyjny KSOW na lata 2016-2017 dla małopolskiego WODR  (propozycja zmian).</t>
  </si>
  <si>
    <t>liczba uczestników operacji (wliczając trenerów)</t>
  </si>
  <si>
    <t>Uzasadnienie:  Operacja  zostala zrealizowana w terminie wcześniejszym  niż początkowo planowano ze względu na ogłoszony harmonogram naborów w zakresie działań PROW 2014-2020 w tym działania  "Współpraca" i konieczność pinformowania potencjalnych uczestników grup operacyjnych o tej możliwości.  W związku z dużym zainteresowaniem wskazanie  było zwiekszenie wskaźnika obejmującego liczbę uczestników operacji  (wliczając trenerów przeszkolonych w pierwszym etapie operacji).    W związku z wyborem wykonawców w oparciu o  wysyłane zapytania cenowe  koszty realizacji operacji przy zachowaniu zakładanych warunków były niższe.</t>
  </si>
  <si>
    <t>Uzasadnienie:   Ostateczna forma realizacji operacji  odpowiadała wyjazdowi studyjnemu i tak też operacja była wykazywana w systemie sprawozdawczości KSOW.    W związku z duża liczbą realizowanych w IV kwartale zadań przygotowania do realizacji operacji zostały podjęte wcześniej.   Wybór wykonawców poprzedzony został  rozeznaniem rynku (zapytania cenowe)   przez co koszty realizacji operacji przy zachowaniu zakładanych warunków były niższe.</t>
  </si>
  <si>
    <t>Uzasadnienie:    W związku z dużym zainteresowaniem uczestników realizowanym tematem wskaźnik dotyczący liczby uczestników operacji został zwiększony.  Wybór wykonawców poprzedzny został  rozeznaniem rynku (w oparciu o zapytania cenowe) przez co koszty realizacji operacji przy zachowaniu zakładanych warunków były niższe.</t>
  </si>
  <si>
    <t>Uzasadnienie:   Ostateczna forma realizacji operacji  odpowiadała szkoleniu i tak też operacja była wykazywana w systemie sprawozdawczości.    Wybór wykonawców poprzedzony został  rozeznaniem rynku  (zapytania cenowe) w związku z czym koszty realizacji operacji przy zachowaniu zakładanych warunków były niższe.</t>
  </si>
  <si>
    <t>Zmniejszenie kosztów operacji: w wyniku zastosowania procedury zamówienia publicznego uzyskano zmniejszenie kosztów dostawy towarów i usług na przedsięwzięciach tworzących operację; w wyniku odstąpienia od realizacji przedsięwzięć zapisanych we wniosku dot. operacji, które na etapie opracowywania i  aplikowania do PO KSOW 2016-2017 zaliczane były do kosztów kwalifikowanych, po czym w wyniku przesłanych zasad dotyczących wydatkowania i rozliczania dotacji celowych finansowanych ze środków pomocy technicznej PROW 2014-2020 przyznawanych na realizację zadań związanych z wdrażaniem PROW 2007-2013 oraz PROW 2014-2020, okazały się być kosztami niekwalifikowanymi</t>
  </si>
  <si>
    <t>liczba uczetsników warsztatów</t>
  </si>
  <si>
    <t>Zmniejszenie kosztów operacji: w wyniku zastosowania procedury zamówienia publicznego uzyskano zmniejszenie kosztów dostawy towarów i usług na przedsięwzięciach tworzących operację</t>
  </si>
  <si>
    <r>
      <t xml:space="preserve">forum, </t>
    </r>
    <r>
      <rPr>
        <strike/>
        <sz val="10"/>
        <color rgb="FFFF0000"/>
        <rFont val="Calibri"/>
        <family val="2"/>
        <charset val="238"/>
      </rPr>
      <t>publikacja czasopisma</t>
    </r>
  </si>
  <si>
    <t>nakład czasopisma</t>
  </si>
  <si>
    <t>Rezygnacja z publikacji czasopisma: wydanie czasopisma „Dialog Energetyczny – platforma energetyki konwencjonalnej i odnawialnej” wraz z jego drukiem wymagało dużego nakładu czasowego ze względu na wielu autorów i różnorodność treści artykułów tworzących czasopismo. Mając na względzie zbyt późne zatwierdzenie planu operacyjnego KSOW na lata 2016-2017 w zakresie SIR przez Grupę Roboczą ds. KSOW w stosunku do konieczności poczynienia wcześniejszych czynności prowadzących do wydania czasopisma, mogło to nastąpić w terminie późniejszym, po zrealizowaniu już operacji pn.:”Forum Agro Inwestor OZE - dobre przykłady wdrażania innowacji. Gospodarka niskoemisyjna w rolnictwie”. Działanie promocyjno-informacyjne, które powinno spełniać przedmiotowe czasopismo, skierowane do grupy docelowej scharakteryzowanej dla danej operacji, nie zostałoby zatem zrealizowane; zmniejszenie kosztów operacji: w wyniku zastosowania procedury zamówienia publicznego uzyskano zmniejszenie kosztów dostawy towarów i usług na przedsięwzięciach tworzących operację</t>
  </si>
  <si>
    <t>Wydanie publikacji pt.: "Zrozumieć innowacje w rolnictwie" - tytuł roboczy</t>
  </si>
  <si>
    <t>Zmiana terminu wydania publikacji: w związku ze złożonością procedur dot. przygotowania publikacji, stosownym jest wydłużenie czasu na jej przygotowanie; zmniejszenie kosztu operacji wynika z ponownego przeanalizowania poszczególnych jej przedsięwzięć i zadecydowania o wydaniu publikacji popularnonaukowej, która nie wymaga wydania recenzji naukowej; zmiana tytułu publikacji - w momencie przygotowywania wniosku - wpisany tytuł był jedynie tytułem roboczym</t>
  </si>
  <si>
    <t>Celem operacji jest: ułatwienie transferu wiedzy i innowacji w rolnictwie oraz na obszarach wiejskich, poprzez wymianę dobrych praktyk pomiędzy uczestnikami biorącymi udział w seminarium;budowę sieci powiązań między sferą nauki, doradztwa,  a rolnikiem  zainteresowanych wspieraniem działań innowacyjnych na rzecz rolnictwa i rozwoju obszarów wiejskich;promowanie innowacji w rolnictwie, poprzez wymianę doświadczeń pomiędzy podmiotami wspierającymi działania innowacyjne w rolnictwie i na obszarach wiejskich (nauka – rolnictwo – doradztwo);ułatwianie wymiany wiedzy fachowej oraz dobrych praktyk w Polsce i w świecie w zakresie wdrażania innowacji w rolnictwie i na obszarach wiejskich</t>
  </si>
  <si>
    <t>liczba zajęć warsztatowych</t>
  </si>
  <si>
    <t>zasięg geograficzny</t>
  </si>
  <si>
    <t>lokalny/regionalny</t>
  </si>
  <si>
    <t xml:space="preserve">Zmieniony zasięg geograficzny ze względu na absencję części zaproszonych gości spoza wojeództwa opolskiego, wobec czego nie spełniono pułapu 5% osób spoza wojewóztwa z ogólnej liczby uczestników; zmniejszenie kosztów operacji: w wyniku zastosowania procedury zamówienia publicznego uzyskano zmniejszenie kosztów dostawy towarów i usług na przedsięwzięciach tworzących operację </t>
  </si>
  <si>
    <t>Grupą docelową projektu będą rolnicy z terenu woj. opolskiego, pracownicy naukowi współpracujący na rzecz tworzenia Sieci na rzecz innowacji w rolnictwie i na obszarach wiejskich woj. opolskiego, doradcy rolni OODR, pracownicy SIR OODR, przedstawiciele CDR, przedstawiciele samorządu rolniczego woj. opolskiego</t>
  </si>
  <si>
    <t>Odstąpienie od realizacji operacji spowodowane było zbyt późnym zaakceptowaniem zmian planu operacyjnego KSOW na lata 2016-2017 w zakresie SIR, w stosunku do przygotowań, które musiały być powzięte wcześniej, dodatkowo listopadowo-grudniowa pogoda nie sprzyjałaby realizacji operacji, która polegała na wyjeździe studyjnym do województwa podlaskiego i wizycie m.in. w gospodarstwie zajmującym się produkcją ziół</t>
  </si>
  <si>
    <t>Szkolenie w formie warsztatów pt.: „Przedsiębiorczość na obszarach wiejskich – innowacyjność organizacyjna i marketingowa”</t>
  </si>
  <si>
    <t>ul. Główna 1,49-330 Łosiów</t>
  </si>
  <si>
    <t>Odbiorcami operacji będą osoby mieszkający lub związani zawodowo z obszarami wiejskimi:doradcy rolni,osoby zamieszkałe na obszarach wiejskich prowadzące działalność rolniczą i pozarolniczą oraz osoby zamieszkałe na obszarach wiejskich, które zamierzają uruchomić działalność gospodarczą na obszarach wiejskich</t>
  </si>
  <si>
    <t xml:space="preserve">Zmniejszenie kosztów operacji: w wyniku zastosowania procedury zamówienia publicznego uzyskano zmniejszenie kosztów dostawy towarów i usług na przedsięwzięciach tworzących operację </t>
  </si>
  <si>
    <t xml:space="preserve">Uzasadnienie: zmiana terminu realizacji operacji.
 Pierwotna wersja przewidywała realizację zadania na przełomie lat 2016/2017. Rozeznanie czynione podczas przygotowywania zadań  pozwoliło  wykonanie w terminie wcześniejszym ( przy realizacji wszystkich wyznaczonych celów operacji) . Dlatego  procedury i realizacje zaplanowano i wykonano faktycznie  do końca 2016 r.  Ponadto realizowana  operacja odbywała się w ramach naboru uzupełniającego w związku z tym w pierwotnej wersji   planowany był dłuższy termin realizacji operacji.  </t>
  </si>
  <si>
    <t>Zmiana terminu realizacji operacji na I-IV kw 2017 r., wynika z rozpoczecia prac związanych z zakupem materiałów biurowych do operacji w I kw. 2017 r.</t>
  </si>
  <si>
    <t>rolnicy z województwa podlaskiego uprawiający kukurydzę na masę zieloną i na ziarno oraz doradcy rolniczy</t>
  </si>
  <si>
    <t>porady</t>
  </si>
  <si>
    <t xml:space="preserve">liczba odbiorców </t>
  </si>
  <si>
    <t xml:space="preserve">rolnicy z województwa podlaskiego </t>
  </si>
  <si>
    <t>Porady udzielone rolnikom woj. podlaskiego z wykorzystaniem zaleceń Instytutu Ochrony Roślin w latach 2016-2017</t>
  </si>
  <si>
    <t>Zmiana terminu realizacji operacji na II-IV w 2016 r, wynika z tego , iż operacja została zrealizowana i rozliczona całkowicie w IV kw. 2016 roku.</t>
  </si>
  <si>
    <t>Zmiania terminu realizacji operacji, wynika z tego, iż operacja została zrealizowana i rozliczona całkowicie w 2016 roku.</t>
  </si>
  <si>
    <t xml:space="preserve">wyjazd studyjny, </t>
  </si>
  <si>
    <t>liczba uczestników operacji:</t>
  </si>
  <si>
    <t>Zmiana wskaźnika monitorowania relizacji operacji z 60 na 90 wynika z dużej liczby zinteresowanych rolników danym tematem. Ciagle rosnące wymagania odnośnie ochrony środowiska i zmian klimatu niezwykle interesują rolników i doradców.</t>
  </si>
  <si>
    <t xml:space="preserve">Zmiana celów wynika z pomyłki pisarskiej </t>
  </si>
  <si>
    <t>rolnicy, doradcy mieszkańcy obszarów wiejskich</t>
  </si>
  <si>
    <t>1,3,4,5,6</t>
  </si>
  <si>
    <t xml:space="preserve">Zmiana celów i priorytet wynika z pomyłki pisarskiej </t>
  </si>
  <si>
    <t>Uzyskanie wiedzy na temat rejestracji  produktów na Liście Produktów Tradycyjnych oraz zasad ubiegania się o oznaczenia unijne: Chroniona Nazwa Pochodzenia, Chronione Oznaczenie Geograficzne, Gwarantowana Tradycyjna Specjalność.</t>
  </si>
  <si>
    <t>Zmiana terminu realizacji operacji wynika z póżnego terminu zatwierdzenia zmian w Planie Operacyjnym na lata 2016-2017, a także brakiem mozliwości obejrzenia roślin kwitnacych w ogrodzie botanicznym.</t>
  </si>
  <si>
    <t>Zmiana kwota brutto operacji i kosztów kwalifikowalnych operacji - nastąpiła w wyniku oszczędności w wydatkowaniu kosztów</t>
  </si>
  <si>
    <t xml:space="preserve">Zmiana kwota brutto operacji i kosztów kwalifikowalnych operacji - nastąpiła w wyniku oszczędności w wydatkowaniu kosztów </t>
  </si>
  <si>
    <t>Zmiana terminu realizacji operacji , przedłużenie realizacji operacji o 1 kwartał.</t>
  </si>
  <si>
    <t>Zmiana : kwota brutto operacji i kosztów kwalifikowalnych operacji - nastąpiła w wyniku oszczędności w wydatkowaniu kosztów, zmiana terminu realizacji na III-IV 2016( OPERACJA ZOSTAŁA ZREALIZOWANA )</t>
  </si>
  <si>
    <t>Zmiana terminu realizacji na III-IV 2016( OPERACJA ZOSTAŁA ZREALIZOWANA ) i zmiana ilości uczestników konferencji( wg list obecności 147 osób )</t>
  </si>
  <si>
    <t>Zmiana terminu realizacji operacji na III i IV kwartał 2017- wynikła z zbyt późnego zaakceptowania operacji przez Grupę Roboczą ds.KSOW(20.10.2016). Zwiększenie kosztów operacji nastąpiło w wyniku ponownego w 2017 roku rozeznania cen dotyczących organizacji wyjazdu studyjnego.</t>
  </si>
  <si>
    <t>Zmiana terminu realizacji operacji na IV kwartał 2016 (OPERACJA ZOSZTAŁA ZREALIZOWANA w IV KWARTALE 2016 ROKU).Zwiększenie kwoty operacji o 4,96 zł- wynikła z poniesionych większych kosztów.</t>
  </si>
  <si>
    <t>Zmiana terminu realizacji na III-IV 2016( OPERACJA ZOSTAŁA ZREALIZOWANA ). Została zwiększona kwota operacji- poniesiono większe koszty.</t>
  </si>
  <si>
    <t>Świętokrzyski Ośrodek Doradztwa Rolniczego</t>
  </si>
  <si>
    <t>1-dniowe szkolenie z wyjazdem studyjnym</t>
  </si>
  <si>
    <t>Liczba uczestników wyjazdu studyjnego</t>
  </si>
  <si>
    <t>Nakład broszury</t>
  </si>
  <si>
    <t>Zmiana dotyczy wskażnika monitorowania realizacji operacji. Przyczyna zmiany: duża liczba osób zainteresowanych zagadnieniami poruszanymi na konferencji.</t>
  </si>
  <si>
    <t xml:space="preserve">Zmiana dotyczy terminu realizacji operacji. Przyczyna zmiany: brak realizacji operacji w 2016r. wyniknął z terminu akceptacji zmian w Planie operacyjnym KSOW na lata 2016-2017 i zbyt krótkiego czasu na realizację wszystkich operacji. </t>
  </si>
  <si>
    <t xml:space="preserve"> Zmiana dotyczy terminu realizacji operacji. Przyczyna zmiany: brak realizacji operacji w 2016r. wyniknął z terminu akceptacji zmian w Planie operacyjnym KSOW na lata 2016-2017 i zakończeniem sezonu wegetacyjnego, który uniemożliwił realizację operacji w zaplanowanym terminie.</t>
  </si>
  <si>
    <r>
      <t xml:space="preserve">2-dniowe spotkanie inicjujące </t>
    </r>
    <r>
      <rPr>
        <strike/>
        <sz val="10"/>
        <color indexed="10"/>
        <rFont val="Calibri"/>
        <family val="2"/>
        <charset val="238"/>
      </rPr>
      <t>5 2-dniowych warsztatów</t>
    </r>
  </si>
  <si>
    <t>Uzasadnienie proponowanej zmiany: MODR Warszawa po zatwierdzeniu przez Grupę Roboczą KSOW w roku 2016 Planu Operacyjnego na lata 2016 – 2017 przystąpił do realizacji I etapu operacji, która polegała na organizacji konferencji we wrześniu 2016 r. Mazowiecki Park Naukowo Technologiczny – Park Spółdzielczy w Płońsku, powstał w listopadzie 2016 r., jako wspólna inicjatywa Agencji Rozwoju Mazowsza, Mazowieckiej Agencji Energetyki, Mazowieckiego Regionalnego Funduszu Pożyczkowego, Polskiego Towarzystwa Biomasy POLBIOM i Lokalnej Grupy Działania „Razem dla rozwoju”, bez udziału MODR Warszawa. W związku z tym kontynuacja realizacji operacji wydaje się niezasadna i nieracjonalna. Cel operacji jest obecnie niemożliwy do wykonania, dlatego wnioskujemy o odstąpienie od realizacji II etapu operacji.</t>
  </si>
  <si>
    <t>drukowane materiały informacyjne i promocyjne</t>
  </si>
  <si>
    <t>rolnicy, dzierżawcy, przedstawiciele grup producenckich, jednostki naukowo-badawcze oraz producenci nawozów i środków ochrony roślin, którzy współpracują z producentami maszyn rolniczych w zakresie efektywnego nawożenia i racjonalnej ochrony chemicznej</t>
  </si>
  <si>
    <t xml:space="preserve">Uzasadnienie wprowadzenia zmiany: Polowe pokazy pracy maszyn rolniczych odbywały się również w 2016 w ziązku z dużym zainteresowaniem zwiękoszno ilość drukowanych materiałów informacyjnych i promocyjnych (uściślono nazwę wskaźnika) ze 100 do 150 szt.  Na podstawie doświadczeń z roku 2016 i pozostałych wtedy oszczędności zmniejszono nieznacznie budżet operacji. </t>
  </si>
  <si>
    <t>1)  Rolnicy – małopolscy hodowcy bydła mlecznego i producenci mleka, którzy w przyszłości będą zajmować się przetwórstwem mleka w ramach działalności MLO, funkcjonować będą w oparciu o oparciu o małą spółdzielczość i/lub grupę producentów.                                     
2)  Doradcy rolniczy.</t>
  </si>
  <si>
    <t>Celem projektu jest ułatwienie transferu wiedzy w rolnictwie, w szczególności w gospodarstwach produkujących mleko w województwie małopolskim, poprzez praktyczne przeszkolenie osób zainteresowanych innowacyjnymi technologiami w produkcji różnych gatunków serów.                                                                
 Promowanie małego przetwórstwa w  przyczyni się do skrócenia łańcucha żywnościowego, co z punktu widzenia małopolskiego rolnictwa przynieść może pozytywne skutki  w postaci poprawy rentowności gospodarstw.  Dodatkowo jest to cenna inicjatywa w odniesieniu do możliwości promocji żywności wyprodukowanej z surowców pochodzących od rodzimej rasy bydła mlecznego z zastosowaniem nowoczesnych i innowacyjnych metod, co w przyszłości może przyczynić się do zwiększenia zainteresowania hodowlą bydła polskiego czerwonego.</t>
  </si>
  <si>
    <t>1)  Rolnicy – małopolscy hodowcy bydła mlecznego i producenci mleka, którzy w przyszłości będą zajmować się przetwórstwem mleka w ramach działalności MLO, funkcjonować będą w oparciu o oparciu o małą spółdzielczość i/lub grupę producentów.                                   
2)  Doradcy rolniczy.</t>
  </si>
  <si>
    <t>Modliszewice, ul. Piotrkowska 30, 26-200 Końskie</t>
  </si>
  <si>
    <r>
      <t xml:space="preserve">rolnicy, grupy rolników, organizacje rolników, doradcy rolniczy, przedstawiciele nauki, pracownicy instytucji działających na rzecz rozwoju obszarów wiejskich, przedsiębiorcy sektora rolno-spożywczego, </t>
    </r>
    <r>
      <rPr>
        <sz val="12"/>
        <color rgb="FFFF0000"/>
        <rFont val="Calibri"/>
        <family val="2"/>
        <charset val="238"/>
        <scheme val="minor"/>
      </rPr>
      <t>przedstawiciele szkół rolniczych</t>
    </r>
  </si>
  <si>
    <r>
      <t xml:space="preserve">rolnicy, grupy rolników, posiadacze lasów, przedstawiciele instytutów naukowych/uczelni wyższych (naukowców), przedsiębiorcy sektora rolnego i spożywczego oraz sektorów działających na rzecz sektora rolnego i spożywczego, </t>
    </r>
    <r>
      <rPr>
        <sz val="12"/>
        <color rgb="FFFF0000"/>
        <rFont val="Calibri"/>
        <family val="2"/>
        <charset val="238"/>
        <scheme val="minor"/>
      </rPr>
      <t>doradcy rolniczy</t>
    </r>
  </si>
  <si>
    <t>Dwuletni plan operacyjny KSOW na lata 2016-2017 dla Centrum Doradztwa Rolniczego</t>
  </si>
  <si>
    <t>Innowacje w rolnictwie - upowszechnianie badań naukowych i przykłady wdrożeń</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</si>
  <si>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</si>
  <si>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 xml:space="preserve"> szkolenie z wyjazdem studyjnym (4)</t>
  </si>
  <si>
    <t>doradcy, grupy producentów rolnych, nauczyciele szkół rolniczych</t>
  </si>
  <si>
    <t>Centrum Doradztwa Rolniczego</t>
  </si>
  <si>
    <t>ul. Pszczelińska 99, 05-840 Brwinów</t>
  </si>
  <si>
    <t>Zmiana budżetu operacji ze względu na zmiejszenie kosztów realizacji zadania.  Wszystkie koszty zostały przyporządkowane do roku 2017 ze względu na dwuletnią operację.</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</si>
  <si>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</si>
  <si>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</si>
  <si>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przedstawiciele: Jednostek Badawczo-Rozwojowych, samorządów, Izb Rolniczych, jak również brokerzy innowacji, nauczyciele szkół rolniczych, przedsiębiorcy - zajmujący się tematyką odnawialnych źródeł energii w szczególności energią prosumencką i rozproszoną</t>
  </si>
  <si>
    <t xml:space="preserve">przedstawiciele Jednostek Badawczo-Rozwojowych, samorządów, Izb Rolniczych, jak również brokerzy innowacji, nauczyciele szkół rolniczych, przedsiębiorcy - zajmujący się tematyką odnawialnych źródeł energii w szczególności energią prosumencką i rozproszoną, doradcy publiczni i prywatni,  przedstawiciele  LGD, przedstawiciele instytucji zaangażowanych w rozwój rolnictwa, stowarzyszeń  </t>
  </si>
  <si>
    <t xml:space="preserve"> 20 049,71</t>
  </si>
  <si>
    <t>Zainteresowanie tematyką spowodowało rozszerzenie grupy docelowej głównie o doradców  wojewódzkich ośrodków doradztwa rolniczego, którzy uczestniczą w aktualizacji wiedzy z tego zakresu celem przekazania jej rolnikom. Pozostała grupa zainteresowana była szczególnie nowelizacją Ustawy OZE i rozwojem energetyki prosumenckiej. Niższy koszt operacji wynika z rozstrzygnięcia przetargu nieograniczonego na obsługę konferencji (wynajem sali konferencyjnej, noclegi, wyżywienie) oraz uzyskanej  niżej ceny za materiały biurowe dla uczestników na podstawie zapytania ofertowego.</t>
  </si>
  <si>
    <t>Ulotka informacyjna Sieci na rzecz innowacji w rolnictwie i na obszarach wiejskich</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</si>
  <si>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</si>
  <si>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</si>
  <si>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 xml:space="preserve">liczba  ulotek </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</si>
  <si>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</si>
  <si>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Zwiększenie kosztów realizacji operacji wynika z tego, że poprzednio wliczono koszt netto, a nie brutto przesyłek pocztowych z ulotkami do Wojewódzkich Ośrodków Doradztwa Rolniczego. Wyższy koszt realizacji operacji tj. 3.611,25 zł,  został podany w sprawozdaniu z realizacji Planu Operacyjnego na lata 2016-2017 oraz w rozliczeniu dotacji celowej, składanym do Instytucji Zarządzającej, przeznaczonej na wykonywanie zadań SIR w roku 2016.</t>
  </si>
  <si>
    <t>Innowacyjność w rolnictwie – z nauki do praktyki</t>
  </si>
  <si>
    <t>Celem operacji jest dostarczenie wiedzy oraz dobrych praktyk w zakresie wdrażania innowacji w rolnictwie i na obszarach wiejskich poprzez prezentację badań jednostek naukowych z zakresu innowacyjnych rozwiązań możliwych do wdrożenia z nauki do praktyki oraz przykładów wdrożonych dobrych praktyk z tego zakresu. Dostarczenie wiedzy z zakresu innowacyjnych badań prowadzonych w Instytutach resortu rolnictwa przyczyni się do transferu wiedzy i innowacji do praktyki oraz do promowanie innowacji w rolnictwie, produkcji żywności i w leśnictwie. Celem operacji jest też ułatwianie tworzenia oraz funkcjonowania sieci kontaktów pomiędzy rolnikami, podmiotami doradczymi, jednostkami naukowymi, przedsiębiorcami sektora rolnospożywczego oraz pozostałymi podmiotami zainteresowanymi wdrażaniem innowacji w rolnictwie i na obszarach wiejskich poprzez prezentację koncepcji, celów i zadań Sieci na rzecz innowacji w rolnictwie i na obszarach wiejskich, której głównym zadaniem jest ułatwianie wymiany wiedzy oraz tworzenia partnerstw na rzecz innowacji w rolnictwie.</t>
  </si>
  <si>
    <t>broszura</t>
  </si>
  <si>
    <t xml:space="preserve">rolnicy i producenci rolni, przedstawiciele Izb Rolniczych, doradcy, przedstawiciele przedsiębiorstw wytwórczych i usługowych z branży rolniczej, partnerzy SIR, przedstawiciele jednostek naukowo-badawczych
</t>
  </si>
  <si>
    <t xml:space="preserve">Rezygnacja z relizacji operacji. W Planie Operacyjnym Jednostki Centralnej i Instytucji Zarządzającej na lata 2016-2017 znajdują się podobne operacje mające na celu upowszechnienie i wymianę wiedzy oraz  doświadczeń na temat innowacyjnych rozwiązań w sektorze rolno- spożywczym  na obszarach wiejskich na rzecz praktyki rolniczej poprzez prezentację badań i wdrożonych innowacyjnych rozwiązań przez instytuty naukowo-badawcze (operacje "Opracowanie publikacji pt. „Informator o instytutach naukowo badawczych nadzorowanych przez Ministra Rolnictwa i Rozwoju Wsi” oraz "Publikacja prezentująca przykłady najlepszych innowacji wypracowanych przez instytuty naukowo-badawcze"). </t>
  </si>
  <si>
    <t>Wyniki badań naukowych umożliwiających wprowadzenie nowoczesnych rozwiązań w gospodarstwie ekologicznym.</t>
  </si>
  <si>
    <t>Konferencja pozwoli na identyfikację badań naukowych w zakresie rolnictwa ekologicznego prowadzonych przez jednostki naukowe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(proponowanie nowych rozwiązań w szerszym ujęciu).</t>
  </si>
  <si>
    <t xml:space="preserve"> konferencja </t>
  </si>
  <si>
    <t xml:space="preserve"> doradcy rolniczy zajmujący się doradzaniem w zakresie rolnictwa ekologicznego, stowarzyszenia rolników ekologicznych, pracownicy naukowi z Instytutów oraz uczelni prowadzący badania lub zainteresowani wynikami tych badań</t>
  </si>
  <si>
    <r>
      <t xml:space="preserve"> </t>
    </r>
    <r>
      <rPr>
        <sz val="10"/>
        <color rgb="FFFF0000"/>
        <rFont val="Calibri"/>
        <family val="2"/>
        <charset val="238"/>
        <scheme val="minor"/>
      </rPr>
      <t>I dzień 74 , II dzień 54</t>
    </r>
  </si>
  <si>
    <t xml:space="preserve">Różna  liczba  uczestników w poszczególnych dniach  wynika z liczby zgłoszeń otrzymanych od uczstników. Na pierwszy dzień konferencji wpłynęło więcej zgłoszeń, ponieważ w tym dniu prezentowanych było 16 wyników badań naukowych dotyczących rolnictwa ekologicznego, natomiast drugiego dnia prezentowano 9 wyników badań. </t>
  </si>
  <si>
    <t>Możliwości wymiany wiedzy na temat nowoczesnych rozwiązań organizacyjnych i technologicznych między doradcami i rolnikami z zakresu działań środowiskowych, stosowanych w wybranych krajach UE</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</si>
  <si>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</si>
  <si>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 xml:space="preserve">wizyta studyjna </t>
  </si>
  <si>
    <t>rolnicy i doradcy</t>
  </si>
  <si>
    <t>Wykorzystanie innowacji w gospodarstwie rolnym w zakresie ochrony środowiska</t>
  </si>
  <si>
    <t xml:space="preserve">Celem operacji jest współpraca doradców i rolników nowatorów na rzecz upowszechniania innowacyjnych rozwiązań w zakresie przeciwdziałania negatywnym skutkom niedoboru wody w glebie i stosowaniu dobrych praktyk w tym zakresie
</t>
  </si>
  <si>
    <t>szkolenie  z wyjazdem studyjnym(4)</t>
  </si>
  <si>
    <t xml:space="preserve"> doradcy rolniczy WODR, doradcze podmioty prywatne, doradcy izb rolniczych, rolnicy </t>
  </si>
  <si>
    <t xml:space="preserve">doradcy rolniczy WODR, doradcze podmioty prywatne, doradcy izb rolniczych, rolnicy,  inni odbiorcy operacji (grupy docelowe) którzy mają możliwości rozpowszechnienia pozyskanej wiedzy wśród rolników oraz osób działających na rzecz rolnictwa. </t>
  </si>
  <si>
    <t>Poszerzenie grupy odbiorców o osoby lub przedstawicieli podmiotów, które mają możliwości rozpowszechnienia pozyskanej wiedzy wśród rolników oraz osób działających na rzecz rolnictwa  ma na celu dotarcie do jak najszego grona odbiorców. Do grupy takiej mogą należeć np. nauczyciele,  młodzież szkól rolniczych, mieszkańcy wsi.  Kwota całej (2-letniej) operacji  uległa zmniejszeniu ze względu na niższe niż zakładane koszty  poniesione w 2016 r.  Wszystkie koszty zostały przyporządkowane do roku 2017 ze względu na dwuletnią operację.</t>
  </si>
  <si>
    <t>Innowacje w rolnictwie – kluczowe dla wsparcia inwestycji i konkurencyjności</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</si>
  <si>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</si>
  <si>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konferencja</t>
  </si>
  <si>
    <t xml:space="preserve">
 rolnicy, doradcy rolniczy, kadra naukowa, firmy związane z branżą rolną</t>
  </si>
  <si>
    <t>liczba wolnych sluchaczy</t>
  </si>
  <si>
    <t>Niższa kwota realizacji operacji wynika między innymi z  uzyskania rabatu oraz niższej liczby uczestników ostatniego posiłku (obiad),  uzyskania rabatu na wynajem i wizualizację sal oraz z opracowania i druku materiałów konferencyjnych przez CDR.  Temat konferencji cieszył się ogromnym zainteresowaniem, w związku z tym na konferencji  pojawiło się 74 wolnych słuchaczy.</t>
  </si>
  <si>
    <t>Przygotowanie specjalistów działów Ekonomiki Ośrodków Doradztwa Rolniczego do wspierania działań innowacyjnych</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</si>
  <si>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</si>
  <si>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szkolenie  </t>
  </si>
  <si>
    <t xml:space="preserve">doradcy rolniczy </t>
  </si>
  <si>
    <t>Przygotowanie doradców do wspierania działań innowacyjnych</t>
  </si>
  <si>
    <t>7 281,43</t>
  </si>
  <si>
    <t>liczba wolnych słuchaczy</t>
  </si>
  <si>
    <t>Zmiana tytułu opracji wynika z rozszerzenie grupy uczestników o prywatne podmioty doradcze w celu zapewnienia wymaganej frekwencji zgodnie z założeniami projektu.  Zmniejszenie budżetu wynika z: zakwaterowania uczestników w siedzibie CDR o/Poznań – koszt niekwalifikowany;    prowadzenia części wykładów przez pracowników ARiMR i CDR – koszt niekwalifikowany; opracowaniu materiałów szkoleniowych w cenie przeprowadzenia wykładów; wykorzystaniu sali w siedzibie CDR o/Poznań  – koszt niekwalifikowany.  Temat szkolenia cieszył się  dużym  zainteresowaniem, w związku z tym na szkoleniu pojawiło się  3 wolnych słuchaczy.</t>
  </si>
  <si>
    <t>2, 3, 4</t>
  </si>
  <si>
    <t>Współpraca podmiotów sfery B+R oraz publicznego doradztwa rolniczego na rzecz tworzenia i upowszechniania innowacji rolniczych</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</si>
  <si>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</si>
  <si>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 xml:space="preserve"> seminarium </t>
  </si>
  <si>
    <t xml:space="preserve"> pracownicy naukowi (badacze) podmiotów sfery B+R oraz doradcy rolniczy i specjaliści branżowi zatrudnieni w 16 wojewódzkich ośrodkach doradztwa rolniczego</t>
  </si>
  <si>
    <t>Zmiana terminu realizacji operacji wywołana niedostateczną liczbą doradców oraz pracowników naukowych Państwowych Instytutów Badawczych (PIB) zgłoszonych do udziału w seminarium „Współpraca podmiotów sfery B+R oraz publicznego doradztwa rolniczego na rzecz tworzenia i upowszechniania innowacji rolniczych”, którego realizacja została zaplanowana w terminie 30.11.-2.12.2016 r. Na wymaganą liczbę 30 docelowych uczestników zgłosiło się 15. Nowy termin realizacji seminarium, dogodniejszy dla jego uczestników, oraz wprowadzone zmiany w projekcie realizacji przedmiotowej operacji (polegające głównie na zastąpieniu części zajęć seminaryjnych prowadzonych w formie warsztatu wyjazdem studyjnym do dwóch instytutów badawczo-naukowych) pozwolić mają na podniesienie jej atrakcyjności, przy zachowaniu wszystkich stawianych przed nią celów. Zmiana polegająca na obniżeniu kosztów realizacji operacji  wynika przede wszystkim ze zmniejszenia liczby godzin wykładów i liczby prezentacji multimedialnych przewidywanych do wykonania przez wykładowców zewnętrznych oraz z zakwalifikowania kosztów pracy związanych z pozostałymi tego rodzaju działaniami (a także innymi, jak np. napisanie broszury) - a wykonywanymi przez pracowników CDR Oddział w Poznaniu - jako wkład własny.  Wszystkie koszty zostały przyporządkowane do roku 2017 ze względu na dwuletnią operację.</t>
  </si>
  <si>
    <t>1, 4, 5</t>
  </si>
  <si>
    <t>Od zaradności do przedsiębiorczości</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</si>
  <si>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</si>
  <si>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 xml:space="preserve"> szkolenie z wyjazdem studyjnym</t>
  </si>
  <si>
    <t>rolnicy, przedsiębiorcy z obszarów wiejskich, przedstawiciele LGD, Stowarzyszeń, samorządów lokalnych, klastrów, doradcy</t>
  </si>
  <si>
    <t>I dzień 50, II dzień 48</t>
  </si>
  <si>
    <t xml:space="preserve"> rolnicy, przedsiębiorcy z obszarów wiejskich, przedstawiciele LGD, Stowarzyszeń, samorządów lokalnych, doradcy</t>
  </si>
  <si>
    <t>Zwiększenie liczby uczestników operacji - pojemność autokaru oraz budżet operacji pozwalały na zwiększenie liczby uczestników. Zmiana grupy docelowej wynika z tego, że żaden z przedstawicieli klastrów nie zgłosił chęci udziału w operacji. Zmniejszenie kosztów operacji wynika z tego, że  na etapie projektowania operacji w zestawieniu rzeczowo-finansowym zostały ujęte usługi CDR wg cennika, tj. opłata za noclegi, sale konferencyjną i wyżywienie, które nie stanowią kosztów kwalifikowalnych.</t>
  </si>
  <si>
    <t xml:space="preserve">Partnerstwo dla rozwoju </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</si>
  <si>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</si>
  <si>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</si>
  <si>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</si>
  <si>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Aktualnie jednostka wdrożeniowa opracowuje dokumenty aplikacyjne dla działania "Współpraca" w ramach PROW na lata 2014-2020. Podana zmiana terminu zakłada dostępność  ww. dokumentów niezbędnych do prawidłowego przeprowadzenia szkolenia.</t>
  </si>
  <si>
    <t>2, 4</t>
  </si>
  <si>
    <t>Europejskie i polskie przykłady działań w ramach EPI. Wsparcie dla grup operacyjnych w ramach działania "Współpraca" w PROW 2014-2020”</t>
  </si>
  <si>
    <t xml:space="preserve">Operacja ma na celu dostarczenie wiedzy na temat dobrych praktyk z zakresu EPI  na poziomie międzynarodowym, możliwościach pozyskania środków z działania „Współpraca” w ramach PROW 2014-2020 oraz przekazanie informacji na temat innowacyjnych projektów opracowywanych i realizowanych w krajach Unii Europejskiej oraz w Polsce. Dostarczenie wiedzy z zakresu EPI ma za zadanie podnieść jakość realizowanych działań na poziomie krajowym oraz przyspieszenie transferu wiedzy i innowacji do praktyki gospodarczej. </t>
  </si>
  <si>
    <t>liczba wydanych publikacji</t>
  </si>
  <si>
    <t xml:space="preserve"> podmioty tworzące SIR na poziomie krajowym i regionalnym, partnerzy SIR zainteresowani działaniem „Współpraca” oraz tworzeniem i wdrażaniem innowacji w rolnictwie.
Projekt jest skierowany m.in. do następujących grup odbiorców: Wojewódzkich Ośrodków Rolniczego, Izb Rolniczych,  Instytutów badawczych oraz uczelni wyższych, firm wytwórczych i usługowych z branży rolniczej, rolników
</t>
  </si>
  <si>
    <t xml:space="preserve">Rezygnazja z realizacji operacji na skutek nieuruchomienia działania "Współpraca" w Polsce - brak polskich grup opracyjnych oraz  projektów, które można  przedstawić w publikacji. W miejsce tej operacji Centrum planuje wprowadzenie nowej operacji polegającej na wydaniu broszury informacyjnej dotyczącej działania "Współpraca". </t>
  </si>
  <si>
    <t>Kreowanie  partnerstwa w ramach KSOW dla działania Współpraca PROW 2014 - 2020</t>
  </si>
  <si>
    <t xml:space="preserve">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 </t>
  </si>
  <si>
    <t xml:space="preserve">szkolenie e-learning - 4 moduły, badania sondażowe, szkoleni4 (4) </t>
  </si>
  <si>
    <t>liczba uczestników szkolenia e-learningowego</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</si>
  <si>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</si>
  <si>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Liczba przeprowadzonych badań sondażowych</t>
  </si>
  <si>
    <t>Kreowanie partnerstwa w ramach SIR dla działania „Współpraca” PROW 2014-2020</t>
  </si>
  <si>
    <t>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</si>
  <si>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</si>
  <si>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Centrum Doradztwa
 Rolniczeg</t>
  </si>
  <si>
    <t>liczba wolnych słuchaczy na szkoleniu</t>
  </si>
  <si>
    <t>W trakcie realizacji projektu, grupa projektowa ustaliła, iż trafniejszą grupą docelową w projekcie będą partnerzy oraz potencjalni partnerzy SIR, a nie KSOW, w związku z tym dokonano zmiany tytułu operacji. W wyniku zapytań ofertowych kwota całkowita projektu uległa zmniejszeniu.  Szkolenie cieszyło się dużym zainteresowaniem, w związku z tym na szkoleniu pojawiło się  2 wolnych słuchaczy.</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</si>
  <si>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</si>
  <si>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</si>
  <si>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 xml:space="preserve">konferencja </t>
  </si>
  <si>
    <t xml:space="preserve">liczba uczestników operacji </t>
  </si>
  <si>
    <t>Rolnicy, przedsiębiorcy rolni, doradcy rolniczy ze wszystkich wojewódzkich ośrodków doradztwa rolniczego oraz doradczych firm prywatnych około 50 osób. Będą to specjaliści do spraw produkcji warzywniczej i sadowniczej.</t>
  </si>
  <si>
    <t xml:space="preserve">I dzień 53, II dzień 55 </t>
  </si>
  <si>
    <t xml:space="preserve"> Różna  liczba  uczestników w poszczególnych dniach konferencji wynikała z programu - podczas pierwszego dnia został poprowadzony moduł warzywniczy, a  drugiego dnia moduł sadowniczy - na poszczególne dni zgłosiła się różna liczba uczestników.  Zmiana (rozszerzenie harmonogramu) na III kwartał wynika z faktu, że  przelewy były księgowane w lipcu 2016 r. Zmiana kwoty wynika z korekty faktury za przeprowadzenie wykładów.</t>
  </si>
  <si>
    <t>Rolnicy, doradcy rolniczy ze wszystkich wojewódzkich ośrodków doradztwa rolniczego oraz doradczych firm prywatnych. Będą to specjaliści do spraw produkcji warzywniczej i sadowniczej. Instytucje zaangażowane w rozwój ogrodnictwa</t>
  </si>
  <si>
    <t xml:space="preserve">Rolnicy  to przedsiębiorcy rolni, dlatego też wykreślono przedsiębiorców rolnych. Dodano Instytucje zaangażowane w rozwój ogrodnictwa. Zmiana terminu realizacji operacji z uwagi na inne zadania realizowane przez ODR i rolników w pierwszym kwartale 2017 roku, a więc przez główną grupę odbiorców operacji. </t>
  </si>
  <si>
    <t>Wiedza i innowacje – XXII Międzynarodowe Targi Techniki Rolniczej AGROTECH</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</si>
  <si>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</si>
  <si>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</si>
  <si>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Liczba stoisk promocyjnych</t>
  </si>
  <si>
    <t>Doradcy, rolnicy, producenci maszyn i urządzeń rolniczych oraz środków do produkcji rolnej- uczestnicy targów</t>
  </si>
  <si>
    <t>Wiedza i innowacje -  XXIII Międzynarodowe Targi Techniki Rolniczej AGROTECH</t>
  </si>
  <si>
    <t>Zmieniono tytułu operacji, ponieważ w 2017 roku odbyły się  XXIII Targi. Niższy koszt realizacji operacji wynika z tego, że w  zestawieniu rzeczowo-finansowym zostały ujęte koszty obsługi administracyjnej i organizacyjnej, które nie są kwalifikowalne.</t>
  </si>
  <si>
    <t>Innowacyjne rozwiązania w uprawach ekologicznych, w produkcji zwierzęcej oraz przetwórstwie produktów ekologicznych wdrażane w ekologicznych gospodarstwach demonstracyjnych województwa wielkopolskiego.</t>
  </si>
  <si>
    <t xml:space="preserve">Operacja ma na celu zapoznanie uczestników z  osiągnięciami oraz sposobem zarządzania i wprowadzania nowych technik i technologii gospodarstw ekologicznych będących laureatami Krajowych Konkursów na Najlepsze Gospodarstwo Ekologiczne. </t>
  </si>
  <si>
    <t xml:space="preserve">wyjazd studyjny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</si>
  <si>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</si>
  <si>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15 287,66</t>
  </si>
  <si>
    <t xml:space="preserve">15 287,66 </t>
  </si>
  <si>
    <t>Liczba uczestników uległa zmianie w wyniku przeprowadzonego naboru na podstawie kart zgłoszenia uczestników. Na listę obecności wpisało sie 30 osób w tym 29 uczestników i kierowca. Niższa wartość operacji wynikała z uzyskanych  niższych  cen za materiały biurowe, wyżywienie, transport  na podstawie zapytań  ofertowych.</t>
  </si>
  <si>
    <t>Innowacyjne rozwiązania w uprawach ekologicznych oraz w produkcji zwierzęcej wdrażane w ekologicznych gospodarstwach demonstracyjnych.</t>
  </si>
  <si>
    <t>Operacja ma na celu zapoznanie uczestników z osiągnięciami oraz sposobem zarządzania i wprowadzania nowych technik i technologii gospodarstw ekologicznych będących laureatami Krajowych Konkursów na Najlepsze Gospodarstwo Ekologiczne.</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</si>
  <si>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</si>
  <si>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Błąd pisarski, kalkulacja w zestawieniu rzeczowo-finansowym operacji została zrobiona na 31 osób.</t>
  </si>
  <si>
    <t>Innowacyjne metody gospodarowania zasobami wody w rolnictwie</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</si>
  <si>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obszarach wiejskich. </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</si>
  <si>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</si>
  <si>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I dzień 220, II dzień 210</t>
  </si>
  <si>
    <t>Operacja zakładała druk materiałów pokonferencyjnych w formie broszur. Z uwagi na ubogi zasób literatury fachowej dotyczącej problematyki związanej z gospodarką zasobami wobami wody w rolnictwie zdecydowano się na publikację naukową w postaci monografi trzy rozdziałowej z 17-ma artykułami prelegentów konferencji. Czas oczekiwania na artykuły, przekazanie ich do recenzji, skład i redakcja są czasochłonne, co znacznie przekracza wyznaczony termin realizacji operacji. Temat konferencji cieszy się ogromnym powodzeniem, po przeanalizowaniu zasobów budżetowych na operację zdecydowano się rozszerzyć listę uczestników. Z uwagi na wydłużenie czasu operacji, koszty zostały przyporządkowane do roku 2017 (zgodnie z wzorem), nie mniej jednak kwota 114819,71 została wydatkowana w 2016 roku.</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</si>
  <si>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</si>
  <si>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</si>
  <si>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</si>
  <si>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W wyniku przeprowadzonego przetargu kwota całkowita projektu uległa zmniejszeniu.</t>
  </si>
  <si>
    <t>Wykorzystanie innowacyjnych technologii w rolnictwie precyzyjnym</t>
  </si>
  <si>
    <t>Celem operacji  jest przygotowanie doradców rolniczych, pracowników izb rolniczych, rolników do po-dejmowania działań prowadzących do wdrażania innowacyjnych rozwiązań w zakresie rolnictwa precyzyjnego w gospodarstwach rolnych. Operacja poprzez swoje działania informacyjno-edukacyjne oraz tworzenie sieci kontaktów pozwoli na rozpoznanie nowoczesnych rozwiązań i możliwych do wykorzystania dobrych praktyk w zakresie inno-wacji w rolnictwie precyzyjnym do gospodarstw rolnych.</t>
  </si>
  <si>
    <t>szkolenie  (2)</t>
  </si>
  <si>
    <t xml:space="preserve">doradcy rolniczy , pracownicy izb rolniczych, rolnicy, mieszkańcy obszarów wiejskich </t>
  </si>
  <si>
    <t>Stosowanie nowych metod komunikacji we wdrażaniu innowacji na obszarach wiejskich</t>
  </si>
  <si>
    <t>Celem operacji jest zwiększenie innowacyjności w działalności rolniczej oraz w ramach działalności pozarolniczej mieszkańców wsi. Szczegółowym celem operacji jest osiągnięcie większej skuteczności (efektywności) działania instytucji i osób na rzecz wspierania innowacyjności w rolnictwie i na obszarach wiejskich, poprzez nabycie umiejętności informowania i promowania wiedzy o innowacyjnych metodach gospodarowania, co jest zbieżne z priorytetem I PROW.</t>
  </si>
  <si>
    <t xml:space="preserve">szkolenie </t>
  </si>
  <si>
    <t>Pracownicy jednostek doradztwa rolniczego, pracownicy Izb Rolniczych, partnerzy SIR</t>
  </si>
  <si>
    <t xml:space="preserve"> 48 479,14 </t>
  </si>
  <si>
    <t xml:space="preserve"> Zmniejszenie budżetu wynika z:  zakwaterowanie uczestników w siedzibie CDR  o/Poznań,   zmniejszonego kosztu wynajęcia autokaru na szkolenie  oraz z faktu, że  organizacja i koordynacja szkolenia stanowią koszt niekwalifikowany.</t>
  </si>
  <si>
    <t>Tłumaczenie materiałów promocyjnych związanych z EIP-AGRI i grupami operacyjnymi EPI.</t>
  </si>
  <si>
    <t xml:space="preserve">Celem Projektu jest ułatwianie wymiany wiedzy oraz dobrych praktyk w zakresie wdrażania innowacji w rolnictwie i na obszarach wiejskich poprzez tłumaczenie publikacji wydanych przez EIP-AGRI Service Point, zawierających informacje o Europejskim partnerstwie innowacyjnym na rzecz wydajnego i zrównoważonego rolnictwa (EIP-AGRI) oraz organizowanych przez nie wydarzeniach i wydawanych przez nie broszur i publikacji. Przetłumaczone teksty zostaną wykorzystane w celu promocji SIR, EIP-AGRI oraz możliwości finansowania grup operacyjnych EPI na stronie internetowej SIR oraz na stronie SIR na portalu Facebo-ok, dzięki czemu ułatwią wymianę wiedzy fachowej oraz dobrych praktyk w zakresie wdrażania innowacji w rolnictwie i na obszarach wiejskich oraz mogą wpłynąć na wsparcie tworzenia i organizacji grup operacyjnych na rzecz innowacji oraz opracowywania przez-nie projektów.  </t>
  </si>
  <si>
    <t>tłumaczenie artykułów</t>
  </si>
  <si>
    <t xml:space="preserve">
Liczba przetłumaczonych stron</t>
  </si>
  <si>
    <t xml:space="preserve">Odbiorcami projektu będą podmioty, które są zainteresowane innowacjami w rolnictwie i na obszarach wiejskich oraz zajmują się transferem wiedzy i innowacji w rolnictwie i na obszarach wiejskich, czyli:
1) podmioty doradcze 
2) jednostki naukowe 
3) rolnicy 
4) przedsiębiorcy sektora rolno-spożywczego 
5) pozostałe podmioty zainteresowane wdrażaniem innowacji w rolnictwie i na obszarach wiejskich
</t>
  </si>
  <si>
    <t>Liczba artykułów na stronie internetowej SIR oraz na portalu Facebook</t>
  </si>
  <si>
    <t xml:space="preserve">Odbiorcami projektu będą podmioty, które są zainteresowane innowacjami w rolnictwie i na obszarach wiejskich, a także utworzeniem grup operacyjnych oraz zajmują się transferem wiedzy i innowacji w rolnictwie i na obszarach wiejskich, czyli: podmioty doradcze,  jednostki naukowe, rolnicy, przedsiębiorcy sektora rolno-spożywczego, pozostałe podmioty zainteresowane wdrażaniem innowacji w rolnictwie i na obszarach wiejskich.
</t>
  </si>
  <si>
    <t>Liczba artykułów  na stronie internetowej SIR oraz na portalu Facebook</t>
  </si>
  <si>
    <t>liczba przetłumaczonych artukułów</t>
  </si>
  <si>
    <t>Zmiana wskaźnika realizacji operacji - liczba przetłumaczonych artukułów jest bardziej miarodajna niż liczba artykułów opublikowanych na stronie internetowej i Facebooku do końca 2016 roku, część artykułów została opublikowana w 2017 roku. Rozszerzenie grupy odbiorców o podmioty zainteresowane utworzeniem grup operacyjnych - broszury dotyczą przede wszystkim tematyki związanej z tworzeniem grup operacyjnych oraz projektami, które moga być realizowane przez te grupy. Zmniejszenie kosztów realizacji operacji na skutek wyboru wykonawcy oferującego najniższy koszt przetłumaczenia jednej strony.</t>
  </si>
  <si>
    <t>Promocja Sieci na rzecz innowacji w rolnictwie i na obszarach wiejskich jako części EIP-AGRI oraz innowacyjne metody transferu wiedzy- stoisko SIR na Centralnej Wystawie Rolniczej w Monachium.</t>
  </si>
  <si>
    <t xml:space="preserve">Pobyt na Wystawie Rolniczej w Monachium przyczyni się do poszerzenia bazy partnerów Sieci Innowacji na rzecz Rolnictwa i obszarów wiejskich.
Drugim celem będzie nowy sposób przekazywania informacji o innowacjach pokazywa-nych na Wystawie. 
Trzecim celem będzie pokazywanie polskiej wsi i obszarów wiejskich poprzez pryzmat turystyki kulturowej. </t>
  </si>
  <si>
    <t>Stoisko promocyjno- wystawiennicze</t>
  </si>
  <si>
    <t>liczba zorganizowanych stoisk promocyjno- wystawienniczych</t>
  </si>
  <si>
    <t xml:space="preserve">Odbiorcy operacji stanowią 4 grupy docelowe. Pierwszą z nich są doradcy rolni z Polski, obsługujący stoisko SIR na Centralnej Wystawie Rolniczej w Monachium. 
Drugą grupę stanowią odwiedzający Centralną Wystawę Rolniczą  w Monachium ( ponad 300 tys. osób) a tym samym stoisko SIR.
Trzecią grupą docelową stanowić będą przedstawiciele CDR na otwarciu Wystawy i uczestnictwo w pierwszych 3 dniach jej trwania.
Czwartą grupę odbiorców stanowić będą polscy rolnicy i mieszkańcy obszarów wiejskich do których zo-stanie przekierowana wiedza o innowacjach i doświadczenie  zdobyte na Centralnej Wystawie Rolniczej w Monachium.
</t>
  </si>
  <si>
    <t>liczba rozdanych materiałów promocyjnych</t>
  </si>
  <si>
    <t xml:space="preserve"> ilość udzielonych informacji dla odwiedzających stoisko</t>
  </si>
  <si>
    <t>ilość wydanych publikacji promocyjnych w języku obcym</t>
  </si>
  <si>
    <t>ilość nawiązanych kontaktów</t>
  </si>
  <si>
    <t xml:space="preserve"> ilość przykładów dobrych praktyk w zakresie innowacji</t>
  </si>
  <si>
    <t xml:space="preserve">Pobyt na Wystawie Rolniczej w Monachium przyczyni się do poszerzenia bazy potencjalnych partnerów Sieci na rzecz innowacji w rolnictwie i na  obszarach wiejskich.
Drugim celem będzie zebranie informacji dotyczących innowacyjnych rozwiązań prezentowanych na Wystawie.
Trzecim celem będzie pokazywanie polskiej wsi i obszarów wiejskich poprzez pryzmat turystyki kulturowej. </t>
  </si>
  <si>
    <t>ilość wydanych ulotek informacyjnych w języku obcym</t>
  </si>
  <si>
    <t xml:space="preserve">Zmiana drugiego celu operacji wynika z pomyłki pisarskiej - celem operacji było zebranie informacji dotyczących innowacyjnych rozwiązań w rolnictwie i produkcji żywności prezentownych przez wystawców. Zwiększenie liczby rozdanych materiałów promocyjnych wynika z zakupienia większej ilości gadżetów promocyjnych, które rozdawane były pojedynczo wraz z ulotkami informacyjnymi, natomiast zwiększenie ilości wydanych ulotek informacyjnych w języku obcym (zakładano wydanie ulotek, nie publikacji) wynika z dodatkowego wydania oraz wydrukowania ulotek w języku angielskim. Niższy koszt realizacji operacji wynika z przeprowadzonych zamówień. </t>
  </si>
  <si>
    <t>27.</t>
  </si>
  <si>
    <t>Nowoczesność w rolnictwie</t>
  </si>
  <si>
    <t>Celem operacji jest promocja dobrych praktyk i innowacyjnych rozwiązań w rolnictwie oraz rozpowszechnianie informacji na ich temat poprzez cykl programów telewizyjnych pt. „Nowoczesność w rolnictwie”  Celem szczegółowym operacji jest podniesienie ekonomiki gospodarstw rolnych poprzez przeniesienie w inne rejony sprawdzonych rozwiązań związanych z produkcją roślinną i zwierzęcą oraz podniesienie świadomości związanej  z ochroną środowiska i ochroną bioróżnorodności w rolnictwie poprzez prezentację dobrych praktyk w zakresie odnawialnych źródeł energii, właściwego gospodarowania zasobami wody czy też ochroną wód przed zanieczyszczeniami pochodzenia rolniczego. Poprzez przykłady istniejących już w naszym kraju gospodarstw wykorzystujących innowacje, korzystających z funduszy unijnych operacja ma na celu udowodnić, że promowanie transferu wiedzy i innowacji w rolnictwie zgodnie z założeniami WPR na lata 2014-2020 ma sens</t>
  </si>
  <si>
    <t>cykl 8 filmów</t>
  </si>
  <si>
    <t>Liczba wydanych płyt</t>
  </si>
  <si>
    <t>Doradcy, rolnicy, mieszkańcy obszarów wiejskich</t>
  </si>
  <si>
    <t>Liczba odbiorców całego cyklu</t>
  </si>
  <si>
    <t>ponad 2 miliony</t>
  </si>
  <si>
    <t xml:space="preserve">Liczba wejść na kanł You Tube </t>
  </si>
  <si>
    <t>20 tys./rok</t>
  </si>
  <si>
    <t xml:space="preserve"> 195 000,00 </t>
  </si>
  <si>
    <t xml:space="preserve"> 1,5 miliona</t>
  </si>
  <si>
    <t xml:space="preserve">Mniejsza liczba odbiorców całego cyklu - po podpisaniu umowy z wykonawcą oraz po skontaktowaniu się z emitentem cyklu filmów zweryfikowano szacunkową liczbę odbiorów.  Przesunięcie terminu realizacji operacji wynika z unieważnienia pierwszej procedury przeprowadzenia zamówienia publicznego, ponadto projekt zakłada realizację zdjęć do filmu w okresie wegetacji roślin i prac polowych dlatego rozpoczęcie realizacji zdjęć do filmu może nastąpić dopiero od marca 2017 r. Niższa cena projektu wynika z szacowania kosztów produkcji filmu (szacowanie kosztów przy procedurze przetargowej). </t>
  </si>
  <si>
    <t>Nowe problemy identyfikowane przez rolników w rolnictwie i na obszarach wiejskich – diagnoza obszarów problemowych oraz możliwości podejmowania wspólnych działań na rzecz tworzenia innowacyjnych rozwiązań w ramach działania „Współpraca” PROW.</t>
  </si>
  <si>
    <t>Identyfikacja obszarów problemowych, w których rolnicy oczekują wsparcia ze strony przedstawicieli środowisk naukowych. Wytypowane zostaną płaszczyzny, na których celowe jest podejmowanie wspólnych działań na rzecz rozwiązywania nowych problemów występujących w rolnictwie i na obszarach wiejskich. Realizacja operacji pozwoli ponadto na identyfikację uwarunkowań sprzyjających tworzeniu oraz funkcjonowaniu sieci kontaktów pomiędzy rolnikami, podmiotami doradczymi i jednostkami naukowymi, które ułatwią transfer wiedzy i innowacji w rolnictwie i leśnictwie oraz na obszarach wiejskich.</t>
  </si>
  <si>
    <t>Badania, analizy, ekspertyzy</t>
  </si>
  <si>
    <t>Liczba rolników objętych badaniem techniką wywiadu kwestionariuszowego</t>
  </si>
  <si>
    <t>rolnicy, w tym zwłaszcza rolnicy zaintereoswani wdrażaniem innowacyjnych rozwiązań; pracownicy instytucji naukowych, praktycy z zakresu rozwou obszarów wiejskich</t>
  </si>
  <si>
    <t>Liczba raportów przygotowanych na podstawie wyników badań</t>
  </si>
  <si>
    <t xml:space="preserve">W związku z dużym zainteresowaniem projektem, badniem techniką wywiadu kwestionariuszowego objeto 1019 rolników. W wyniku zapytań ofertowych kwota całkowita projektu uległa zmniejszeniu. </t>
  </si>
  <si>
    <t>29.</t>
  </si>
  <si>
    <t>Gospodarstwa opiekuńcze – budowanie sieci współpracy</t>
  </si>
  <si>
    <t xml:space="preserve">Celem niniejszego projektu jest promocja, upowszechnianie i wsparcie rozwoju idei rolnictwa społecz-nego, w tym zakładania na obszarach wiejskich tzw. gospodarstw opiekuńczych, jako elementu różni-cowania źródeł dochodu mieszkańców wsi oraz zrównoważonego rozwoju obszarów wiejskich i rolnictwa wielofunkcyjnego oraz aktywizacji mieszkańców obszarów wiejskich. Celem operacji jest upo-wszechnienie wiedzy w zakresie rozwoju gospodarstw opiekuńczych na obszarach wiejskich w Polsce a wśród doradców rolnych oraz -  za ich pośrednictwem -  wśród zainteresowanych mieszkańców wsi, a także budowanie sieci współpracy na rzecz rozwoju gospodarstw opiekuńczych na obszarach wiejskich.
</t>
  </si>
  <si>
    <t>spotkania/szkolenia informacyjno-promocyjne</t>
  </si>
  <si>
    <t xml:space="preserve">Grupę docelową stanowią:
1) Pracownicy państwowych jednostek doradztwa rolniczego – w wyniku realizacji zadania doradcy z Ośrodków Doradztwa Rolniczego oraz pracownicy CDR, zostaną wyposażeni w wiedzę i materiały dydaktyczne do przeprowadzenia szerokiej akcji informacyjnej wśród rolników i mieszkańców wsi w całej Polsce. Łączna liczba uczestników szkolenia 3-dniowego (I etap - 40 osób) 
2) Rolnicy zainteresowani podjęciem działalności w zakresie prowadzenia gospodarstwa opiekuńczego - łączna liczba przeszkolonych rolników, członków rodzin rolniczych - 960 osób podczas 48 spotkań informacyjno promocyjnych odbywających się na terenie całego kraju (po 3 w każdym województwie)   
</t>
  </si>
  <si>
    <t>Celem niniejszego projektu jest promocja, upowszechnianie i wsparcie rozwoju idei rolnictwa społecznego, w szczególności zakładania na obszarach wiejskich tzw. gospodarstw opiekuńczych, jako elementu różnicowania źródeł dochodu mieszkańców wsi oraz zrównoważonego rozwoju obszarów wiejskich i rolnictwa wielofunkcyjnego oraz aktywizacji mieszkańców obszarów wiejskich. Celem operacji jest upowszechnienie wiedzy w zakresie rozwoju gospodarstw opiekuńczych na obszarach wiejskich w Polsce wśród doradców rolnych oraz -  za ich pośrednictwem -  wśród zainteresowanych mieszkańców wsi, a także budowanie sieci współpracy na rzecz rozwoju gospodarstw opiekuńczych na obszarach wiejskich</t>
  </si>
  <si>
    <t xml:space="preserve">Grupę docelową stanowią: 1)   Pracownicy państwowych jednostek doradztwa rolniczego – w wyniku realizacji zadania doradcy z Ośrodków Doradztwa Rolniczego oraz pracownicy CDR, zostaną wyposażeni w wiedzę i materiały dydaktyczne do przeprowadzenia szerokiej akcji informacyjnej wśród rolników i mieszkańców wsi w całej Polsce. Łączna liczba uczestników szkolenia 3-dniowego (I etap - 40 osób)  2) Osoby zainteresowane podjęciem działalności w zakresie prowadzenia gospodarstwa opiekuńczego – rolnicy lub członkowie rodzin rolniczych -  łączna liczba przeszkolonych rolników, członków rodzin rolniczych - 960 osób podczas 48 spotkań informacyjno promocyjnych odbywających się na terenie całego kraju (po 3 w każdym województwie) </t>
  </si>
  <si>
    <t>Ze względu na kompleksowość i poziom skomplikowania zaplanowanych działań projektowych uzsadanione było przyjęcie bardziej realnego harmonogramu ich realizacji. Uspójnienie opisu celu operacji, podkreślenie, że celem operacji jest budowanie sieci współpracy związanej z ideą gospodarstw opiekuńczych. W opisie operacji zostało jednoznacznie wskazane, że odbiorcami operacji mogą być zarówno rolnicy, jak również członkowie rodzin rolniczych. Wszystkie koszty zostały przyporządkowane do roku 2017 ze względu na dwuletnią operacje.</t>
  </si>
  <si>
    <t xml:space="preserve">Wdrażanie innowacyjnych działań rolniczych przez członków Ogólnopolskiej 
Sieci Zagród Edukacyjnych 
</t>
  </si>
  <si>
    <t xml:space="preserve">Głównym celem realizacji operacji jest:
Wsparcie tworzenia i organizacji grup operacyjnych na rzecz innowacji oraz zwiększe-nie zaangażowania w działania w ramach SIR poprzez wymianę wiedzy i doświadczeń  w zakresie realizacji innowacji rolniczych na obszarach wiejskich.
Ponadto celem operacji jest promowanie innowacyjnego podejścia do działalności rolniczej szczególnie realizowanej przez członków Ogólnopolskiej Sieci Zagród Edukacyjnych. 
 </t>
  </si>
  <si>
    <t xml:space="preserve"> konferencja (wykłady, warsztaty, wyjazd studyjny)</t>
  </si>
  <si>
    <t xml:space="preserve">Liczba uczestników konferencji
</t>
  </si>
  <si>
    <t xml:space="preserve">rolnicy, w tym członkowie Ogórlnoposkiej Sieci Zagród Edukacyjnych, przedsiębiorcy z branży rolno-spożywczej, w tym członkowie OSZE, pracownicy naukowi zatrudnieni w jednostkach naukowych i/lub jednostkach badawczo-rozwojowych, przedstawiciele rolniczych firm doradczych, przedstawiciele podmiotów gospodarczych posiadających działy B+R, które zanotowały istotne osiągnięcia lub prowadzą istotne prace w tym zakresie, przedstawiciele instytucji pracujących na rzecz rolnictwa, stowarzyszeń, przedstawiciele doradztwa z WODR, CDR. </t>
  </si>
  <si>
    <t>Liczba uczestników deklarujących udział w Grupach Operacyjnych</t>
  </si>
  <si>
    <t>nie mniej niż 10</t>
  </si>
  <si>
    <t>Liczba nowych podmiotów zapisanych do SIR</t>
  </si>
  <si>
    <t>przynajmniej 5</t>
  </si>
  <si>
    <t xml:space="preserve"> Liczba ankiet ewaluacyjnych oddanych realizatorowi projektu</t>
  </si>
  <si>
    <t>przynajmniej 150</t>
  </si>
  <si>
    <t>Liczba wolnych słuchaczy konferencji</t>
  </si>
  <si>
    <t xml:space="preserve">I dzień 17, II dzień 12, III dzień 9 </t>
  </si>
  <si>
    <t>Liczba uczestników deklarujących podjęcie współpracy w ramach SIR</t>
  </si>
  <si>
    <t>W wyniku zapytań ofertowych kwota całkowita projektu uległa zmniejszeniu. Wskaźnik został niepoprawnie  sformuowany. Poprawnie jest: Liczba uczestników deklarujących podjęcie współpracy w ramach SIR - deklaracje załączone w  sprawozdaniu. Temat konferencji cieszył się  dużym  zainteresowaniem, w związku z tym na konferencji pojawili się wolni słuchacze.</t>
  </si>
  <si>
    <t>Wyspa innowacji – Centralne Targi Rolnicze w Nadarzynie</t>
  </si>
  <si>
    <t>Tworzenie sieci kontaktów i wymiany wiedzy fachowej pomiędzy przedstawicielami nauki, rolnikami, doradcami, LGD,  w zakresie wdrażania innowacji na obszarach wiejskich, poprzez  transfer wiedzy i zapoznanie  się z innowacyjnymi praktykami w zakresie rolnictwa oraz ich promowanie.</t>
  </si>
  <si>
    <t>Doradcy, naukowcy ,rolnicy, producenci maszyn i urządzeń rolniczych oraz środków do produkcji rolnej- uczestnicy targów</t>
  </si>
  <si>
    <t xml:space="preserve">68 829,64 
</t>
  </si>
  <si>
    <t xml:space="preserve"> 68 829,64
</t>
  </si>
  <si>
    <t>Niższa wartość operacji wynika z mniejszych kosztów usługi gastronomicznej i hotelowej , kosztów organizacji stoiska, transportu własnego oraz kosztów podróży wystawców.</t>
  </si>
  <si>
    <t>Nauka dla praktyki - innowacyjne rozwiązania w ekologicznej produkcji rolnej</t>
  </si>
  <si>
    <t xml:space="preserve">Operacja ma na celu realizację następujących zadań: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t>
  </si>
  <si>
    <t xml:space="preserve">doradcy publiczni i prywatni zajmujący się doradzaniem w zakresie rolnictwa ekologicznego, naukowcy, instytucje zaangażowane w rozwój rolnictwa ekologicznego w tym ustanawianie prawa, rolnicy zajmujący się rolnictwem ekologicznym zainteresowanych wprowadzaniem nowych rozwiązań, będących laureatami Krajowych Konkursów na Najlepsze Gospodarstwo Ekologiczne </t>
  </si>
  <si>
    <t xml:space="preserve">I dzień 89, II dzień  94 </t>
  </si>
  <si>
    <t xml:space="preserve"> 41 231,24 </t>
  </si>
  <si>
    <t>41 231,24</t>
  </si>
  <si>
    <t>Niższa wartość operacji wynika z rozstrzygnięcia przetargu nieograniczonego na obsługę konferencji (wynajem sali konferencyjnej, noclegi, wyżywienie) oraz uzyskanej  niżej ceny za materiały biurowe dla uczestników na podstawie zapytania ofertowego. Zmiana liczy uczestników w wyniku przeprowadzonego naboru na podstawie kart zgłoszenia uczestnictwa.</t>
  </si>
  <si>
    <t>Innowacje w produkcji mleka</t>
  </si>
  <si>
    <t xml:space="preserve">Operacja ma na celu zapoznanie specjalistów, doradców d.s. produkcji zwierzęcej reprezentujących wszystkie wojewódzkie ośrodki doradztwa , doradców prywatnych jednostek doradczych oraz rolników – hodowców bydła mlecznego z osiągnięciami oraz sposobem zarządzania i wprowadzania nowych technik i technologii w dużych gospodarstwach z bydłem mlecznym.  Bezpośrednie kontakty doradców, rolników i naukowców z całego kraju oraz  wizyty i spotkania we wzorcowych gospodarstwach pozwolą na szeroką wymianę informacji, nawiązanie bezpośrednich kontaktów zarówno pomiędzy doradcami z całego kraju jak również pomiędzy doradcami, rolnikami, naukowcami i przedsiębiorcami odpowiedzialnym za organizację i zarządzanie produkcją mleka.
Operacja pozwoli także na promowanie najlepszych rozwiązań w gospodarstwach całego kraju.
</t>
  </si>
  <si>
    <t>doradcy, specjaliści d.s produkcji zwierzęcej.  publiczni i prywatni zajmujący się doradzaniem w zakresie produkcji mleka, naukowcy,  instytucje zaangażowane w rozwój rolnictwa, rolnicy zajmujący się zwłaszcza hodowlą bydła  zainteresowanych wprowadzaniem nowych rozwiązań.</t>
  </si>
  <si>
    <t>Niższa wartość operacji wynika z rozstrzygnięcia przetargu nieograniczonego na organizację wyjazdu studyjnego (transport, noclegi, wyżywienie, sala wykładowa). Zmiana liczy uczestników w wyniku przeprowadzonego naboru na podstawie kart zgłoszenia uczestnictwa. Na listę obecności wpisały sie 43 osóby w tym 41 uczestników i 2 osoby z obsługi.</t>
  </si>
  <si>
    <t>Innowacyjne niskoemisyjne praktyki agrotechniczne w produkcji rolniczej</t>
  </si>
  <si>
    <t xml:space="preserve">Tworzenie sieci kontaktów i wymiany wiedzy fachowej pomiędzy doradcami, naukowcami i służbami wspierających wdrażanie nowych korzystnych rozwiązań na obszarach wiejskich, poprzez  transfer wiedzy i upowszechnianie innowacyjnych praktyk w rolnictwie oraz ich promowanie.
2. Wymiana doświadczeń miedzy instytutami branżowymi a doradcami, w zakresie nowości i innowacyjnych praktyk stosowanych w agrotechnice upraw rolniczych oraz zapoznanie się z nimi w ramach praktycznych pokazów polowych  </t>
  </si>
  <si>
    <t xml:space="preserve">Seminarium wyjazdowe </t>
  </si>
  <si>
    <t>Doradcy rolniczy ze wszystkich wojewódzkich ośrodków doradztwa rolniczego, doradczych firm prywatnych oraz rolnicy.  Będą to specjaliści do spraw produkcji rolniczej oraz producenci rolni.</t>
  </si>
  <si>
    <t xml:space="preserve"> I dzień  38,  II dzień 37</t>
  </si>
  <si>
    <t>Niższa wartość operacji wynika z rozstrzygnięcia przetargu nieograniczonego na obsługę konferencji (noclegi, wyżywienie, sala wykładowa ,transport) oraz uzyskanej  niżej ceny za materiały biurowe dla uczestników na podstawie zapytania ofertowego. Zmiana liczby uczestników  na podstawie kart zgłoszenia uczestnictwa.</t>
  </si>
  <si>
    <t>Pierwsze doświadczenia w tworzeniu i funkcjonowaniu grup operacyjnych.</t>
  </si>
  <si>
    <t>Operacja ma celu zapoznanie się  z funkcjonowaniem sieci  innowacji na rzecz rolnictwa w Czechach i Austrii  a także z pierwszymi doświadczeniami z zakresu tworzenia grup operacyjnych jest działaniem na rzecz tworzenia międzynarodowej sieci kontaktów dla doradców i służb wspierających wdrażanie innowacji na obszarach wiejskich. Wyjazd studyjny umożliwi uczestnikom zapoznanie się z konkretnymi przykładami działania grup operacyjnych  SIR na terenie Czech i Austrii których wdrożenie może być możliwe w Polsce (działania KSOW 2 i 3) a także przyczyni się do poszerzenia bazy partnerów do współpracy.Realizacja operacji  przyczyni się do poszerzenia wiedzy i umożliwi  wymianę doświadczeń zainteresowanych stron. Rezultatem będzie  wdrażanie i promowanie  innowacyjnych praktyk stosowanych w produkcji rolniczej  na poziomie międzynarodowym i regionalnym i lokalnym.</t>
  </si>
  <si>
    <t>Wyjazd studyjny do Czech i Austrii</t>
  </si>
  <si>
    <t>rolnicy  prowadzący gospodarstwa demonstracyjne (sieć gospodarstw zlo-kalizowanych na terenie całej Polski  biorących udział w projekcie Baltic Deal) 
doradcy rolniczy z  16 Wojewódzkich Ośrodków Doradztwa Rolniczego  oraz przedstawiciele grup producentów a także przedstawiciele doradczych firm prywatnych, firm produkcyjnych ( nawozowe, nasienne) oraz naukowcy, brokerzy .</t>
  </si>
  <si>
    <t xml:space="preserve">Zmiana liczby uczestników w wyniku przeprowadzonego naboru na podstawie kart zgłoszenia uczestnictwa. Na listę obecności wpisały 42 osóby, w tym 37 uczestników, dwóch tłumaczy, dwóch kierowców i pilot. Niższa wartość operacji wynika z rozstrzygnięcia przetargu nieograniczonego na obsługę wyjazdu studyjnego (wynajem sali wykładowej, noclegi, wyżywienie, transport, tłumacz, organizacja wizyt). </t>
  </si>
  <si>
    <t>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</si>
  <si>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Informacje te przyczynią się do wzrostu rentowności gospodarstw oraz poprawy konkurencyjności sektora rolnego.Operacja ma za zadanie ułatwianie kontaktów między grupami odbiorców operacji w celu wspierania tworzenia i organizacji grup operacyjnych w ramach działania "Współpraca"</t>
  </si>
  <si>
    <t xml:space="preserve">przedstawiciele: ośrodków doradztwa rolniczego, jednostek badawczo-rozwojowych, uczelni rolniczych, brokerzy innowacji, przedsiębiorcy wytwarzający środki do produkcji, przedsiębiorcy sektorów działających na rzecz sektora rolnego oraz przedstawiciele branżowych związków rolniczych. </t>
  </si>
  <si>
    <t>Zmniejszenie kwoty wynikało z otrzymanych ofert otrzymanych w wyniku przeprowadzonych zamówień publicznych dokonanych w trybie zapytań ofertowych. Bardzo duże zainteresowanie tematem konferencją spowodowało zwiększenie liczby uczestników, którzy wyrazili chęć uczestnictwa w podobnych przedsięwzięciach w przyszłości. Nie wpłynęło to jednak na zwiększenie kwoty operacji.</t>
  </si>
  <si>
    <t>II Forum wiedzy i innowacji</t>
  </si>
  <si>
    <t xml:space="preserve">Przedmiotem operacji jest zorganizowanie i przeprowadzenie konferencji. Operacja ma na celu dostarczenie wiedzy i informacji na temat działania "Współpraca" w ramach PROW na lata 2014-2020, zakładania grup operacyjnych oraz realizacji projektów przez te grupy, a także informacji na temat wdrożonych już innowacji w produkcji rolniczej. </t>
  </si>
  <si>
    <t>Konferencja</t>
  </si>
  <si>
    <t>Doradcy rolniczy, brokerzy innowacji, rolnicy,  przedsiębiorcy sektora rolno-spożywczego, naukowcy, organizacje pozarządowe oraz przedstawieciele innych podmiotów zainteresowanch działaniem "Współpraca".</t>
  </si>
  <si>
    <t xml:space="preserve">IV </t>
  </si>
  <si>
    <t>EIP-AGRI - wymiana wiedzy i doświadczeń ma znaczenie</t>
  </si>
  <si>
    <t xml:space="preserve">Przedmiotem operacji jest tłumaczenie materiałów informacyjnych wydanych przez Europejskie partnerstwo innowacyjne na rzecz wydajnego i zrównoważonego rolnictwa (EIP-AGRI) z języka angielskiego na język polski. Operacja ma na celu ułatwianie wymiany wiedzy oraz dobrych praktyk w zakresie wdrażania innowacji w rolnictwie i na obszarach wiejskich ze szczególnym uwzględnieniem zagadnień dotyczących  grup operacyjnych działających w ramach działania "Współpraca" oraz ze szczególnym uwzględnieniem rekomendacji grup fokusowych działających  w ramach EIP-AGRI. </t>
  </si>
  <si>
    <t>tłumaczenie</t>
  </si>
  <si>
    <t>liczba przetłumczonych materiałów</t>
  </si>
  <si>
    <t>Doradcy rolniczy, rolnicy, przedsiębiorcy sektora rolno-spożywczego, naukowcy, przedstawiciele innych podmiotów zainteresowanych wdrażaniem innowacji w rolnictwie, leśnictwie, produkcji żywnoci i na obszarach wiejskich oraz podmiotów zainteresowanych działaniem "Współpraca".</t>
  </si>
  <si>
    <t>Razem możemy więcej - działanie "Współpraca" w ramach Programu Rozwoju Obszarów Wiejskich na lata 2014-2020</t>
  </si>
  <si>
    <t>Przedmiotem operacji jest opracowanie oraz wydanie broszury inforacyjnej na temat działania "Współpraca" w ramach Programu Rozwoju Obszarów Wiejskich na lata 2014-2020. Celem operacji jest promocja działania na terenie kraju oraz przekazanie zainteresowanym podmiotom  podstawowych informacji dotyczących tworzenia grup operacyjnych oraz realizowanych przez nie projektów.</t>
  </si>
  <si>
    <t>Doradcy rolniczy, rolnicy, przedsiębiorcy sektora rolno-spożywczego, naukowcy, przedstawiciele innych podmiotów zainteresowanych działaniem "Współpraca".</t>
  </si>
  <si>
    <t>Innowacyjność obszarów wiejskich na terenach zurbanizowanych</t>
  </si>
  <si>
    <t>Przedmiotem operacji jest zorganizowanie i przeprowadzenie konferencji oraz wyjazdów studyjnych na temat  rolnictwa na wiejskich obszarach zurbanizowanych, tj. terenach podmiejskich lub wiejskich o miejskim charakterze zabudowy. Operacja będzie służyła identyfikacji i upowszechnianiu dobrych praktyk z zakresu  innowacji wprowadzanych w drobnych gospodarstw na wiejskich terenach zurbanizowanych, które dostosowały się do zmieniających się warunków na rynku rolno-spożywczym (m.in. rozwój przedsiębiorczości, sprzedaż bezpośrednia, odnawialne źródła energii).</t>
  </si>
  <si>
    <t>konferencja, wyjzd studyjny (2)</t>
  </si>
  <si>
    <t>Reprezentanci jednostek i instytucji zajmujących się rozwojem obszarów wiejskich: m.in. CDR, ARiMR, MRiRW, ARR, doradztwa rolniczego, samorządu rolniczego, samorządu terytorialnego, jednostek naukowych, stowarzyszeń, fundacji, lokalnych grup działania,  rolników – szczególnie tych gospodarujących na wiejskich obszarach zurbanizowanych i zajmujących się tematyką innowacji w rolnictwie.</t>
  </si>
  <si>
    <t>liczba uczestników wyjzdów studyjnych</t>
  </si>
  <si>
    <t>Spotkania informacyjno-szkoleniowe dla pracowników Wojewódzkich Ośrodków Doradztwa Rolniczego wykonujących zadania na rzecz SIR</t>
  </si>
  <si>
    <t>Przedmiotem operacji jest zorganizowanie spotkań informacyjno-szkoleniowych dla pracowników WODR pełniących rolę wojewódzkich koordynatorów SIR oraz wojewódzkich brokerów innowacji. Celem operacji jest kontynuacja cyklicznych spotkań podczas których uczestnicy wymieniają się doświadczeniami oraz dobrymi praktykami z zakresu funkcjonowania SIR oraz wspierania tworzących sie grup operacyjnych EPI, uzyskują bieżące informacje dotyczące działania "Współpraca" w ramach PROW 2014-2020, a także doskonalą umiejętności miękkie.</t>
  </si>
  <si>
    <t>spotkanie informacyjno-szkoleniowe (2)</t>
  </si>
  <si>
    <t>liczba zorganizowanych spotkań</t>
  </si>
  <si>
    <t>Pracownicy WODR oraz CDR wykonujący zadania na rzecz SIR.</t>
  </si>
  <si>
    <t xml:space="preserve">NOWA OPERACJA WŁASNA: "Współpraca" jest nowym działaniem w ramach Programu Rozwoju Obszarów Wiejskich w Polsce, które po raz pierwszy zostanie uruchomione w roku bieżącym. Zasadne jest aby przekazać potencjalnym beneficjentom podstawowe informacje dotyczące działania, zakładania grup operacyjnych oraz realizacji przez te grupy projektów. Forma realizacji operacji umożliwia przekazanie wyżej wymienionych informacji szerokiemu gronu odbiorców w różnym miejscu i czasie.  </t>
  </si>
  <si>
    <r>
      <t>NOWA OPERACJA WŁASNA:</t>
    </r>
    <r>
      <rPr>
        <b/>
        <sz val="10"/>
        <color theme="1"/>
        <rFont val="Calibri"/>
        <family val="2"/>
        <charset val="238"/>
        <scheme val="minor"/>
      </rPr>
      <t xml:space="preserve"> </t>
    </r>
    <r>
      <rPr>
        <sz val="10"/>
        <color theme="1"/>
        <rFont val="Calibri"/>
        <family val="2"/>
        <charset val="238"/>
        <scheme val="minor"/>
      </rPr>
      <t xml:space="preserve"> Europejskie partnerstwo innowacyjne na rzecz wydajnego i zrównoważonego rolnictwa (EIP-AGRI) nie jest znane w Polsce na szeroką skalę. Główną przyczyną jest bariera językowa - wszystkie materiały informacyjno-promocyjne oraz dokumenty publikowane są w języku angielskim. Aby przybliżyć działalność EIP-AGRI polskim podmiotom zainteresowanym wdrażaniem innowacyjnych rozwiązań w rolnictwie, leśnictwie, produkcji żywności i na obszarach wiejskich planowane jest przetłumaczenie na język polski następujących materiałów: broszury wydanej w 2017 roku, trzech dorocznych magazynów, zestawienia najważniejszych informacji opracowanych przez poszczególne grupy fokusowe tj. obszary problemowe zgłoszone przez praktyków, które wymagają poszukiwania innowacyjnych rozwiązań oraz zagadnienia, którymi mogą zająć się potencjalne grupy operacyjne. </t>
    </r>
  </si>
  <si>
    <t xml:space="preserve">NOWA OPERACJA WŁASNA: Sektor rolny jest szczególnie istotny z punktu widzenia zrównoważonego rozwoju obszarów wiejskich i wymaga znacznego i odpowiednio ukierunkowanego wsparcia. Planowane w Programie Rozwoju Obszarów Wiejskich na lata 2014-2020 instrumenty pomocy finansowej mają na celu przede wszystkim rozwój gospodarstw rolnych. Niemniej jednak do dalszego rozwoju sektora rolnego i wzrostu jego konkurencyjności przyczyni się również  wzrost innowacyjności rolnictwa i przetwórstwa oraz poszukiwanie nowatorskich rozwiązań identyfikowanych problemów. Współcześnie kluczową rolę w tym zakresie odgrywa wielopodmiotowe podejście do poszukiwania i wdrażania innowacji czyli równomierne zaangażowanie nauki, praktyki i doradztwa, którego odzwierciedleniem jest działanie "Współpraca". Uczestnicy Forum będą mieli możliwość uzyskania informacji na temat tego działania, uzyskania porady brokera dotyczącej zakładania grup operacyjnych, nawiązania kontaktów z przedstawicielami różnych grup zaangażowanych w rozwój sektora rolnego (rolnicy, doradcy, naukowcy, przedsiębiorcy), co w przyszłości może zaowocować powstaniem grup operacyjnych,  a także uzyskania wiedzy dotyczącej wdrożonych w ostatnich latach nowatorskich rozwiązań. </t>
  </si>
  <si>
    <t xml:space="preserve">NOWA OPERACJA WŁASNA: Od wielu lat podejmowane są działania mające służyć promowaniu, popularyzacji i rozwijaniu innowacji w rolnictwie, m.in. sprzedaży bezpośredniej artykułów rolno – spożywczych pochodzących głównie z drobnych gospodarstw rodzinnych, tworzeniu zagród edukacyjnych czy innych innowacyjnych form dywersyfikacji dochodów drobnych gospodarstw rolnych. Przynoszą one wiele pozytywnych efektów, natomiast ich incydentalność i brak koordynacji sprawia, że nie ma tutaj efektu synergii, który zintensyfikowałby efekty podejmowanych działań. Operacja będzie próbą odpowiedzi na temat jak wyżej wspomniane działania mogą wpływać na lokalną społeczność, na drobne gospodarstwa rodzinne na wiejskich terenach zurbanizowanych,  na ich konkurencyjność, na wykorzystanie lokalnych zasobów naturalnych do wzrostu ich konkurencyjności poprzez wykorzystanie innowacji. </t>
  </si>
  <si>
    <t xml:space="preserve">NOWA OPERACJA WŁASNA: Do prawidłowego funkcjonowania Sieci na rzecz innowacji w rolnictwie i na obszarach wiejskich niezbędne są cykliczne spotkania osób, które wykonują zadania na rzecz SIR tj. krajowych i wojewódzkich koordynatorów SIR oraz krajowych i wojewódzkich brokerów innowacji. Podczas spotkań uczestnicy wymieniają się doświadczeniami oraz dobrymi praktykami, identyfikują powstałe problemy, zarówno na poziomie wojewódzkim jak i krajowym, a także poszukują możliwych rozwiązań tych problemów. Spotkania "załogi SIR" sa też doskonałą płaszczyzną do zacieśniania współpracy pomiędzy osobami zaangażowanymi w realizację zadań SIR, a tym samym do zacieśnienia współpracy pomiędzy poszczególnymi województwami w zakresie promowania innowacyjnych rozwiązań w rolnictwie, leśnictwie, produkcji żywności i na obszarach wiejskich. </t>
  </si>
  <si>
    <t>Operacje własne</t>
  </si>
  <si>
    <t>Operacje partnerów</t>
  </si>
  <si>
    <t>liczba</t>
  </si>
  <si>
    <t>kwota</t>
  </si>
  <si>
    <t xml:space="preserve">liczba </t>
  </si>
  <si>
    <t>Przed zmianą</t>
  </si>
  <si>
    <t>-</t>
  </si>
  <si>
    <t>Po zmianie</t>
  </si>
  <si>
    <t>Operacje zgłoszone w 2016</t>
  </si>
  <si>
    <t>Operacje zgłoszone w 2017</t>
  </si>
  <si>
    <t xml:space="preserve">Promocja SIR w województwie dolnośląskim </t>
  </si>
  <si>
    <t xml:space="preserve">Celem operacji jest obsługa dwunastu stoisk informacyjno-promocyjnych dotyczących Sieci na rzecz innowacji w rolnictwie i na obszarach wiejskich, dzięki której mozliwe będzie oferowanie w jednym miejscu wszystkich niezbędnych informacji o działaniu. 
</t>
  </si>
  <si>
    <t xml:space="preserve">stoisko informacyjno-promocyjne </t>
  </si>
  <si>
    <t>Rolnicy, przedstawiciele organizacji i instytucji rolniczych, naukowo-badawczych, administracji, branży rolno-spożywczej, doradcy,  przedsiębiorcy, lokalne organizacje oraz mieszkańcy obszarów wiejskich, w tym partnerzy Sieci na rzecz innowacji w rolnictwie i na obszarach wiejskich.</t>
  </si>
  <si>
    <t>III, IV</t>
  </si>
  <si>
    <t>3 990,12</t>
  </si>
  <si>
    <t>Dolnośląski Ośrodek Doradztwa Rolniczego z siedzibą we Wrocławiu</t>
  </si>
  <si>
    <t>53-033 Wrocław, 
ul. Zwycięska 8</t>
  </si>
  <si>
    <t>Kampania informacyjno-promocyjna: Innowacyjny Dolny Śląsk</t>
  </si>
  <si>
    <t>Celem operacji jest zrealizowanie kampanii informacyjno-promocyjnej dotyczącej działań w zakresie Sieci na rzecz innowacji w rolnictwie i na obszarach wiejskich w województwie dolnośląskim, poprzez produkcję filmu popularyzującego trzy wydarzenia związane z SIR, realizowane przez Dolnośląski Ośrodek Doradztwa Rolniczego z siedzibą we Wrocławiu, w ramach Programu operacyjnego KSOW w latach 2016-2017.</t>
  </si>
  <si>
    <t>film informacyjno-promocyjny</t>
  </si>
  <si>
    <t xml:space="preserve">Rolnicy i grupy rolników, przedsiębiorcy z sektora rolnego lub spożywczego,  przedsiębiorcy działający na rzecz sektora rolnego 
i spożywczego, organizacje branżowe i międzybranżowe działające w obszarze łańcucha żywnościowego, podmioty doradcze, administracja, mieszkańcy obszarów wiejskich i inni zainteresowani beneficjenci. </t>
  </si>
  <si>
    <t>Działania informacyjno-aktywizujące prowadzone przez brokera inicjujące powstawanie grup operacyjnych w obszarze innowacji w województwie dolnośląskim</t>
  </si>
  <si>
    <t xml:space="preserve">Głównym celem operacji jest promowanie i wdrażanie innowacji w rolnictwie i na obszarach wiejskich województwa dolnośląskiego zgodnie z działaniem „Współpraca”, przez brokera zatrudnionego w Dolnośląskim Ośrodku Doradztwa Rolniczego z siedzibą we Wrocławiu. </t>
  </si>
  <si>
    <t xml:space="preserve">spotkania/konsultacje organizowane przez brokera
ulotka  </t>
  </si>
  <si>
    <t>Indywidualni rolnicy i grupy rolników, właściciele lasów, jednostki naukowo-badawcze, przedsiębiorcy, podmioty doradcze – potencjalni członkowie grup operacyjnych w ramach działania „Współpraca”. Grupa zgodna z zapisami Rozporządzenia Ministra Rolnictwa i Rozwoju Wsi z dnia 23 grudnia 2016 r.</t>
  </si>
  <si>
    <t>II, III, IV</t>
  </si>
  <si>
    <t>53-033 Wrocław, ul. Zwycięska 8</t>
  </si>
  <si>
    <t>Od innowacyjności do bioróżnorodności</t>
  </si>
  <si>
    <t xml:space="preserve">Głównym celem operacji jest ułatwienie transferu wiedzy i innowacji oraz współpraca pomiędzy rolnikami a organizacjami działającymi na rzecz, rolnictwa podczas dwudniowego szkolenia połączonego z zajęciami terenowymi. Dzięki wykorzystaniu istniejącego potencjału instytucji naukowych i dydaktycznych oraz doradztwa, wzmacniane będą powiązania pomiędzy nauką i praktyką w celu opracowania nowych, innowacyjnych rozwiązań w zakresie rolnictwa oraz wdrażania ich do praktyki rolniczej. W trakcie realizacji operacji szczególny nacisk zostanie położony na aspekt ochrony przyrody w rolnictwie i wynikające 
z niego nowe możliwości. </t>
  </si>
  <si>
    <t xml:space="preserve">dwudniowe szkolenie połączone z zajęciami terenowymi
</t>
  </si>
  <si>
    <t xml:space="preserve">Rolnicy, jednostki działające na rzecz rolników, w tym organizacje przyrodnicze które działają na rzecz ochrony przyrody, doradcy rolniczy z naciskiem na doradców rolnośrodowiskowych,  pracownicy jednostek naukowych. 
</t>
  </si>
  <si>
    <t>53-033 Wrocław,
ul. Zwycięska 8</t>
  </si>
  <si>
    <t>Rolnictwo zaangażowane społecznie – innowacje w rolnictwie</t>
  </si>
  <si>
    <t xml:space="preserve">Celem operacji jest wyjazd szkoleniowy ukazujący możliwości i kierunki działania osobom zainteresowanym wzbogacaniem oferty gospodarstw rolnych o innowacyjne usługi społeczne, a także możliwościami współpracy sektora prywatnego z publicznym. </t>
  </si>
  <si>
    <t>Rolnicy, przedsiębiorcy, przedstawiciele Lokalnych Grup Działania i organizacji, przedstawiciele lokalnych władz, mieszkańcy obszarów wiejskich Dolnego Śląska, doradcy.</t>
  </si>
  <si>
    <t>Tradycyjne przetwórstwo mięsa na poziomie gospodarstwa 
a możliwości wdrożenia nowych technik i technologii</t>
  </si>
  <si>
    <t>Operacja zakłada realizację dwudniowego szkolenia z częścią warsztatową przeprowadzoną w przetwórni produkującej wędliny naturalne. Ma na celu zainicjowanie innowacyjnego podejścia do prowadzenia małego gospodarstwa rolnego w oparciu o dywersyfikację działań i zmianę roli rolnika z dostawcy surowców na dostarczyciela przetworzonych produktów wysokiej jakości.</t>
  </si>
  <si>
    <t>dwudniowe szkolenie połączone z warsztatami</t>
  </si>
  <si>
    <t xml:space="preserve">Producenci rolni, doradcy rolniczy, pracownicy jednostek naukowo-badawczych których zainteresowania i działalność koncentrują się wokół tematów związanych z produkcją przetworów mięsnych w gospodarstwie na każdym etapie: od pozyskiwania właściwego surowca do uzyskania wysokiej jakości wyrobu. </t>
  </si>
  <si>
    <t>Przez innowacyjność do poprawy życia biologicznego gleby</t>
  </si>
  <si>
    <t>Głównym celem operacji jest ułatwienie transferu wiedzy na temat wpływu rolnictwa na kształtowanie dobrej struktury gleby oraz współpraca pomiędzy rolnikami a organizacjami działającymi na rzecz rolnictwa, podczas dwudniowego szkolenia połączonego z prezentacją gospodarstwa oraz  warsztatami polowymi (odkrywka profilu glebowego).</t>
  </si>
  <si>
    <t>dwudniowe szkolenie połączone z prezentacją gospodarstwa oraz warsztatami polowymi</t>
  </si>
  <si>
    <t xml:space="preserve">Rolnicy, producenci rolni, doradcy rolniczy,  
służby działające na rzecz rolnictwa,
jednostki naukowo-badawcze.
</t>
  </si>
  <si>
    <t xml:space="preserve">NOWA OPERACJA WŁASNA: Aby rozpowszechnić ideę innowacji w rolnictwie i na obszarach wiejskich bardzo ważne jest  skuteczne wdrażanie badań i nowych technologii, identyfikacja problemów, ich rozwiązywanie oraz skuteczny sposób komunikacji w celu przekazywania najistotniejszych informacji do zainteresowanych. Dlatego też, aby wyjść naprzeciw ww. założeniom Dolnośląski Ośrodek Doradztwa Rolniczego z siedzibą we Wrocławiu w ramach operacji planuje obsługę dwunastu stoisk informacyjno-promocyjnych, dotyczących Sieci na rzecz innowacji w rolnictwie i na obszarach wiejskich SIR. Obsługa stoisk realizowana będzie podczas szkoleń oraz imprez plenerowych realizowanych przez Ośrodek. Projekt pozwoli na bezpośredni kontakt z beneficjentami operacji, na podniesienie stopnia ich wiedzy o sieci, jej celach, zadaniach i funkcjonowaniu. Umożliwi propagowanie działalności innowacyjnej DODR, jednostek naukowo badawczych oraz upowszechniania wiedzy na temat innowacyjnych rozwiązań w sektorze rolno-spożywczym i na obszarach wiejskich województwa dolnośląskiego. Dla każdego zainteresowanego innowacjami dodatkowo przygotowane zostaną materiały informacyjne i promujące sieć, przykłady ciekawych innowacyjnych rozwiązań w rolnictwie i na obszarach wiejskich województwa dolnośląskiego przyczyniających się do ułatwienia transferu wiedzy i wymiany doświadczeń. Ponadto informacje o organizowanych stoiskach informacyjno-promocyjnych zamieszczone zostaną na stronie internetowej Ośrodka www.dodr.pl oraz w miesięczniku „Twój Doradca Rolniczy Rynek”. Stoiska obsługiwać będą pracownicy Dolnośląskiego Ośrodka Doradztwa Rolniczego z siedzibą we Wrocławiu, pełniący funkcję koordynatorów SIR lub brokera. Na potrzeby stoisk informacyjno-promocyjnych zakupiona zostanie ścianka wystawiennicza i roll up, wykorzystywane także po zakończeniu operacji podczas spotkań, szkoleń, seminariów, imprez plenerowych, konferencji realizowanych przez Ośrodek w celach promujących sieć. Ścianka wystawiennicza i roll up przygotowane będą w oparciu o Księgę wizualizacji znaku Programu Rozwoju Obszarów Wiejskich 2014-2020. Podczas obsługi stoisk informacyjno-promocyjnych zostaną zaprezentowane zagadnienia, będące podstawą działania Sieci na rzecz innowacji w rolnictwie i na obszarach wiejskich. Pozwoli to w efektywny sposób informować beneficjentów o korzyściach jakie niesie SIR. Poznają oni zalety wynikające z już zrealizowanych przedsięwzięć propagujących wiedzę na temat innowacji oraz możliwości poznania korzyści wdrażania rozwiązań innowacyjnych we własnym otoczeniu. Komunikacja bezpośrednia umożliwi lepsze i wiarygodniejsze przekazanie wiedzy i mechanizmów działania sieci. Dzięki niej łatwiej można wytłumaczyć istotę sprawy, odpowiedzieć na pytania i wątpliwości beneficjentów, nasuwające się podczas rozmowy, na bieżąco reagować i wyciągać wnioski. Taki sposób przekazywania informacji zainteresowanym jest komunikacją efektywną, a więc taką, kiedy informacje odczytane są przez zainteresowanego beneficjenta identycznie, jak w zamierzeniu nadawcy. </t>
  </si>
  <si>
    <t>NOWA OPERACJA WŁASNA: Długookresowy program wzrostu społeczno-gospodarczego Unii Europejskiej zakłada trzy priorytety: zrównoważonego rozwoju, inteligentnego wzrostu oraz włączenia społecznego. Aby to osiągnąć bardzo ważne jest skuteczne wdrażanie badań i nowych technologii, identyfikacja problemów, ich rozwiązywanie oraz skuteczny sposób komunikacji w celu przekazywania najistotniejszych informacji do zainteresowanych. Wszystkie te priorytety łączy SIR – Sieć na rzecz innowacji w rolnictwie i na obszarach wiejskich. Sieć ma za zadanie wnikać na obszary wiejskie ułatwiając tworzenie i funkcjonowanie kontaktów pomiędzy rolnikami, podmiotami doradczymi, jednostkami naukowymi, przedsiębiorcami sektora rolno-spożywczego oraz pozostałymi podmiotami wspierającymi wdrażanie innowacji w rolnictwie i na obszarach wiejskich. Sieć powinna także ułatwiać wymianę wiedzy fachowej oraz dobrych praktyk w zakresie innowacji w rolnictwie i na obszarach wiejskich. Aby idea sieci mogła dotrzeć do najdalszych zakątków województwa dolnośląskiego duży nacisk należy położyć na jej promocję, poprzez realizację działań informacyjno-promocyjnych. Kampania informacyjno-promocyjna poprzez produkcję filmu popularyzującego trzy wydarzenia związane z SIR, realizowane przez Dolnośląski Ośrodek Doradztwa Rolniczego z siedzibą we Wrocławiu, w ramach Programu operacyjnego KSOW w latach 2016-2017 pozwoli zainteresowanym beneficjentom na podniesienie wiedzy w zakresie SIR, przedstawi ideę sieci oraz pozwoli zrozumieć jej zasady. Wskaże zagadnienia dotyczące prowadzenia działań informacyjno-promocyjnych dot. SIR od czasu jej powstania aż do dziś. Pokaże przykłady ciekawych innowacyjnych rozwiązań w rolnictwie i na obszarach wiejskich województwa dolnośląskiego. Ułatwi transfer wiedzy i wymianę doświadczeń, co pozwoli na upowszechnienie wiedzy na temat innowacyjnych rozwiązań w sektorze rolno-spożywczym i na obszarach wiejskich. Propagowanie wszystkich tych zagadnień podczas ww. kampanii za pomocą tak wielkiego i medialnego narzędzia jakim jest film informacyjno-promocyjny, podczas spotkań, szkoleń, seminariów, imprez plenerowych, konferencji realizowanych przez Ośrodek, z czasem zaktywizuje mieszkańców wsi na rzecz podejmowania inicjatyw w zakresie rozwoju obszarów wiejskich, w tym kreowania miejsc pracy na terenach wiejskich, a także doprowadzi do zwiększenia udziału zainteresowanych stron we wdrażaniu inicjatyw na rzecz rozwoju obszarów wiejskich, w tym tych przede wszystkim innowacyjnych. Dodatkowo dostępność filmu na stronie internetowej Ośrodka www.dodr.pl pozwoli każdemu użytkownikowi Internetu na poznanie innowacyjności jako czynnika mobilizującego i kształtującego rozwój obszarów wiejskich. Kampania informująca i promująca działalność Sieci na rzecz innowacji w rolnictwie i na obszarach wiejskich poprzez film jest idealną metodą na rozpowszechnienie jej celów, zadań, zasad funkcjonowania i struktury. Właśnie takie niedługie produkcje filmowe pozwalają przedstawić charakter zagadnień związanych z siecią, jej historię i szeroką bazę działań zrealizowanych w jej zakresie. Uwypuklają jej zalety, tworzą i utrzymują pozytywny wizerunek. W filmach często możemy zamieścić interesujące odbiorców bodźce słuchowe i wizualne, sprawiające korzystne wrażenie na odbiorcach. Dodatkowo film promujący Sieć w ramach kampanii można odtworzyć wielokrotnie, także podczas spotkań, szkoleń, seminariów, imprez plenerowych, konferencji, a także na stronie internetowej Ośrodka www.dodr.pl. Fakultatywnymi kanałami dystrybucyjnymi dla filmu oprócz strony internetowej Ośrodka będą link na portalu społecznościowym Facebook zarówno DODR jak i CDR w Brwinowie, zakładka SIR na stronie CDR w Brwinowie oraz strona KSOW.</t>
  </si>
  <si>
    <t xml:space="preserve">NOWA OPERACJA WŁASNA: Na terenie województwa dolnośląskiego rolnictwo oczekuje nowych rozwiązań zarówno w  produkcji roślinnej jak i zwierzęcej. Wprowadzenie do praktyki w produkcji rolnej nowych innowacyjnych rozwiązań w obszarze wskazanym w załączniku nr 1 do Traktatu o  funkcjonowaniu Unii Europejskiej, pozwoli na dalszy rozwój rolnictwa na Dolnym Śląsku i wzmocni ideę transferu wiedzy od nauki do praktyki. Biorąc pod uwagę stan polskiego rolnictwa, przestarzałe technologie wykorzystywane w gospodarstwach rolnych, zużyte parki maszyn oraz słabnące zaufanie do siebie i brak chęci współpracy, konieczne jest zwiększanie świadomości grup docelowych na temat korzyści płynących z działania „Współpraca”. Dlatego też, tak ważna w tym przypadku jest rola brokera inicjująca powstawanie nowych grup operacyjnych. Dodatkowo do jego zadań należy: identyfikacja potencjalnych partnerów na obszarze Dolnego Śląska, nawiązanie współpracy oraz pomoc w tworzeniu i organizacji grupy operacyjnej oraz pomoc w przygotowaniu niezbędnych dokumentów potrzebnych do uzyskania funduszy na realizację projektu w obszarze innowacji. To broker powinien zaznajomić mieszkańców obszarów wiejskich z wiedzą na temat korzyści działania „Współpraca”, dzięki któremu można pozyskać środki między innymi na: aktywizację potencjalnych partnerów grupy operacyjnej na rzecz innowacji, funkcjonowanie tejże grupy, opracowanie planu operacyjnego grupy, planu biznesowego operacji, analizy wykonalności i innych dokumentów (związanych z przygotowaniem operacji), upowszechnienie wyników realizacji operacji, badania i prace rozwojowe – niezbędne do wdrożenia nowego rozwiązania. Wykorzystanie ww. możliwości przyczyni się w znacznym stopniu do realizacji długookresowego programu wzrostu społeczno-gospodarczego Unii Europejskiej zakładającego trzy priorytety: zrównoważonego rozwoju, inteligentnego wzrostu oraz włączenia społecznego. A osiągnięcie powyższych priorytetów jest możliwe właśnie poprzez m.in. współpracę różnych podmiotów w branży rolniczej, wdrażanie badań i nowych technologii, identyfikację problemów, ich rozwiązywanie oraz skuteczny sposób komunikacji, w celu przekazywania najistotniejszych informacji do zainteresowanych. Reasumując, aby zrealizować wymienione zadania, broker ma obowiązek organizować i uczestniczyć w szeregu spotkań z przedstawicielami jednostek naukowych, przedsiębiorcami, rolnikami i mieszkańcami obszarów wiejskich, w celu omówienia pomysłów w obszarze działań brokera, czy też zapoznania się z projektami badawczymi prowadzonymi przez te jednostki. Gruntowna analiza potencjału stwarza możliwość jak najbardziej efektywnego promowania i realizacji działania „Współpraca” i  zadań które z niego wynikają. Dodatkowo, w ramach operacji planuje się promowanie działania „Współpraca” w województwie dolnośląskim poprzez opracowanie i druk ulotki o charakterze informacyjno-promocyjnym. Dzięki ulotce Dolnośląski Ośrodek Doradztwa Rolniczego z siedzibą we Wrocławiu dysponować będzie narzędziem usprawniającym przekaz informacji dla branży rolniczej, o polityce rozwoju obszarów wiejskich i wsparciu finansowym. Ulotka pt.: „Działanie „Współpraca” instrument wspierający wdrażanie innowacji w sektorze rolnym spożywczym i leśnym” ma na celu w syntetyczny sposób przekazać najważniejsze treści Rozporządzenia Ministra Rolnictwa i Rozwoju Wsi z dnia 23 grudnia 2016 r. w sprawie szczegółowych warunków i trybu przyznawania oraz wypłaty pomocy finansowej w ramach działania „Współpraca” objętego Programem Rozwoju Obszarów Wiejskich na lata 2014-2020. Opracowanie, druk i rozpowszechnienie ulotki pozwoli zapoznać beneficjentów z informacjami o korzyściach jakie niesie działanie „Współpraca”, które jest nowym wsparciem, cieszącym się zainteresowaniem. Ponadto ulotka będzie pomocna przy promocji i upowszechnianiu informacji nt. działania „Współpraca” podczas szkoleń, konferencji, spotkań prowadzonych przez brokera.  </t>
  </si>
  <si>
    <t>NOWA OPERACJA WŁASNA: Ponieważ ostatnie lata pokazały jak olbrzymi wpływ ma rolnictwo na kształtowanie przyrody, jej bioróżnorodność, a tym samym wymieranie gatunków, realizacja operacji pozwoli na pokazanie rolnikom nowych innowacyjnych trendów w kształtowaniu przyrody, poprzez przyjazne działania na obszarach wiejskich. Planowany zakres tematyczny pozwoli uczestnikom szkolenia poznać innowacyjne metody prowadzenia produkcji rolnej zgodne z ochroną środowiska i zachowaniem bioróżnorodności na obszarach wiejskich. Szkolenie ma na celu przedstawienie dobrych praktyk rolniczych, służących wzbogaceniu i stabilizacji procesów regulacji biocenotycznej w ekosystemach pól uprawnych w tym zachowania cennych siedlisk uznanych w Europie za ginące i związanych z nimi ptaków, ssaków i płazów. Jednym z takich innowacyjnych rozwiązań będzie zachęcenie rolników do utrzymywania oraz przywracania zadrzewień śródpolnych, które oprócz walorów krajobrazowych są cennym miejscem gniazdowania ptaków, ssaków i płazów. To również miejsce chętnie odwiedzane przez owady zapylające, zwłaszcza jeżeli do nasadzeń zostaną włączone drzewa i krzewy pyłko i miododajne jak wierzby, lipy czy tarniny. Kolejnym ważnym tematem poruszonym na szkoleniu są innowacje związane z modernizacją budynków mieszkalnych i gospodarczych. Ma to olbrzymie znaczenie dla zachowania populacji takich ptaków jak: jerzyki, pustułki czy wróble. Prowadzone na szeroką skalę remonty, docieplenia i różnego typu modernizacje budynków powodują ograniczenie liczby miejsc lęgowych i stanowią jedną z głównych lub wręcz podstawowych przyczyn zaniku ich populacji. Dlatego na szkoleniu zostaną pokazane innowacyjne rozwiązania, już wdrażane w Anglii, Holandii czy Chorwacji, które będą mogły być wdrażane w Polskich gospodarstwach są to m. in.:  budki dla nietoperzy mopków - metoda stosowana od kilku lat w Anglii, kilka pierwszych instalacji pojawiło się w Polsce,  budki dla pójdźki – metoda stosowana od lat w Holandii,  stosowanie podstawek pod gniazda dla jaskółek w oparciu o model chorwacki - odlewy gipsowe, które rolnicy będą mogli sami przygotować w formach silikonowych. Dodatkowo, każdy uczestnik będzie miał okazję obejrzeć blisko 50 modeli budek dla ptaków i ssaków, które można stosować w gospodarstwie rolnym. Wszystkie znajdują się w Centrum Przyrodniczym Fundacji Przyrodniczej pro Natura w Trzcinicy Wołowskiej. Rolnicy zapoznają się z innowacyjną metodą  reintrodukcji susła moręgowanego, który podobnie jak niegdyś żubr wyginął w Polsce, a dzięki odpowiedniemu użytkowaniu trwałych użytków zielonych może z powrotem powrócić na tereny rolnicze. Przedstawione zostaną innowacyjne rozwiązania koszenia łąk, które pozwolą na zachowanie storczyków  i mieczyka dachówkowatego na łąkach. Uczestnicy poznają dobre praktyki ochrony godowisk żab w zbiornikach śródpolnych i tym samym jak zachować oczka śródpolne oraz jak można zminimalizować straty przez bobry nie niszcząc ich siedlisk. W ramach operacji zostanie także wydana publikacja pt.  „Czynna ochrona przyrody na przykładzie Doliny Łachy”. Materiał zawierać będzie unikalne w skali Dolnego Śląska rozwiązania ochrony przyrody w rolnictwie, promujące przykłady gospodarowania społecznymi rezerwatami przyrody Fundacji Przyrodniczej pro Natura. Równocześnie zostaną ukazane modele współpracy ze społecznością lokalną i wynikające z tego projekty i twarde rozwiązania. W publikacji zaprezentowane zostaną innowacyjne rozwiązania służące odtwarzaniu siedlisk przyrodniczych użytkowanych rolniczo, będące sposobem na zwiększanie bioróżnorodności w krajobrazie rolniczym, a także przykłady wzrostu liczebności płazów i ptaków oraz roślin w połączeniu z gospodarką rolną. Przedstawione zostaną także rozwiązania dla ochrony przyrody w remontowanych budynkach na przykładzie zespołu kościelno-klasztornego w Głębowicach. Ilustracje stanowić będą oryginalne fotografie z Doliny Łachy (w tym lotnicze i podwodne).</t>
  </si>
  <si>
    <t xml:space="preserve">NOWA OPERACJA WŁASNA: Rolnictwo społeczne to innowacyjne podejście do rolnictwa, w którym istotą jest jego wielofunkcyjność. Wielofunkcyjność rozumiana jako możliwość zaspokojenia w gospodarstwie rolnym potrzeb nie tylko produkcyjno-rynkowych, ale także pozarolniczych: środowiskowych, kulturowych, gospodarczych i społecznych. Wielokierunkowe podejście stwarza możliwość wykorzystania potencjału drzemiącego w polskim rolnictwie, przyczynia się do rozwoju przedsiębiorczości na obszarach wiejskich, aktywizuje lokalne społeczności i wpływa na tworzenie nowych miejsc pracy. Niski poziom rozwoju usług społecznych na obszarach wiejskich wynika z braku regulacji prawnych oraz odpowiedniej wiedzy jaką powinny dysponować osoby zainteresowane prowadzeniem takiej działalności. Zalety rozwoju usług społecznych można analizować z trzech perspektyw: rolnika, klienta i całej społeczności. Z punktu widzenia rolników prowadzenie działalności społecznej w gospodarstwach rolnych może stanowić dodatkowe źródło dochodu, co w konsekwencji wpłynie na poprawę sytuacji ekonomicznej w gospodarstwach. Jednocześnie prowadząc działalność społeczną, rolnicy mogą partycypować w działaniach na rzecz lokalnych społeczności i pomagać osobom w trudnej sytuacji. Z perspektywy odbiorców usług uczestnictwo w różnych formach aktywność rolniczych wpływa pozytywnie na poprawę samopoczucia, zwiększa aktywność, poprawia samoocenę. W ujęciu globalnym rozwój rolnictwa społecznego przyczynia się do wzrostu liczby inicjatyw zarówno w sektorze rolnym, społecznym, służbie zdrowia czy edukacji. Chcąc najpełniej przekazać wiedzę z zakresu rozwoju usług społecznych w rolnictwie, wybrano formę wyjazdu szkoleniowego, która umożliwi połączenie wiedzy teoretycznej z praktyczną. W ramach operacji zaplanowano trzydniowe szkolenie wyjazdowe na teren Małopolski, podczas którego w części teoretycznej uczestnicy zostaną zapoznani ze szczegółowymi informacjami dotyczącymi idei i  koncepcji funkcjonowania rolnictwa zaangażowanego społecznie, form organizacyjnych i prawnych, zarówno dla podmiotów ekonomii społecznej jak i działalności indywidualnej, zasad zakładania i prowadzenia gospodarstwa opiekuńczego, zagrody edukacyjnej, spółdzielni socjalnej czy możliwościami dofinansowania. Ponadto uczestnikom zostaną przekazane informacje na temat funkcjonowania Sieci na rzecz innowacji w rolnictwie i obszarach wiejskich, możliwości uczestnictwa w SIR oraz zrealizowane dotychczas projekty i zadania zaplanowane do realizacji. W części praktycznej, w ramach wyjazdu szkoleniowego uczestnicy zapoznają się z trzema przykładami innowacyjnych przedsięwzięć realizowanych w zakresie usług społecznych na obszarach wiejskich w Małopolsce. Zaplanowano wizyty w spółdzielni socjalnej prowadzącej działalność gospodarczą i Lokalnej Grupie Działania, w gospodarstwie prowadzącym edukację, w ośrodku zajmującym się dzienną opieką nad osobami starszymi. Będą to przykłady innowacyjnych przedsięwzięć zrealizowanych zarówno przez indywidualne podmioty jak i organizacje. Pokazane zostaną też możliwości wykorzystania potencjału lokalnych społeczności we współpracy na różnych szczeblach, w dążeniu do realizacji przedsięwzięć, które bez wątpienia można nazwać innowacyjnymi. Na miejsce wyjazdu wybrano obszar Małopolski, ponieważ to właśnie tutaj powstała Ogólnopolska Sieć Zagród Edukacyjnych oraz zrodziła się koncepcja Sieci Gospodarstw  Opiekuńczych, opracowana przez Centrum Doradztwa Rolniczego w Brwinowie Oddział w Krakowie, które aktywnie działa na rzecz rozwoju i propagowania w Polsce koncepcji rolnictwa społecznego.
</t>
  </si>
  <si>
    <t xml:space="preserve">NOWA OPERACJA WŁASNA: W dobie powszechnej globalizacji gdy o produkcji zwierzęcej decyduje ograniczona liczba ras, coraz większego znaczenia nabierają rasy lokalne. Rasy te, pomimo niższej produkcyjności, znajdują swoją niszę w produkcji żywności lokalnej. Występując na danym terenie przez dziesiątki, a nawet setki lat dostosowały się do jego warunków środowiskowych, są więc bardziej odporne na choroby, długowieczne, a pozyskiwane od nich produkty są lepszej jakości. Stąd ich ogromna przydatność do produkcji wyrobów regionalnych, a w szerszym kontekście do zachowania bioróżnorodności. W kontekście nowych możliwości dla gospodarstw rolnych związanych ze zmianą przepisów ułatwiającą podjęcie przetwórstwa na poziomie gospodarstwa rośnie zainteresowanie rolników tą formą dodatkowej działalności. Przetwórstwo w gospodarstwie postrzegane jest jako sposób poprawy sytuacji ekonomicznej dzięki zwiększeniu wartości dodanej wytwarzanych w gospodarstwie produktów. Odchodzenie od sprzedaży anonimowych surowców rolniczych na rzecz sprzedaży wysokojakościowych, markowych produktów spożywczych jest związane również ze wzrostem popytu na przetworzone produkty rolne pochodzące bezpośrednio z gospodarstw. Przetwarzanie mięsa jest jednym z podstawowych kierunków o jakich myślą rolnicy. Tym bardziej, że ta działalność pozwala zatrzymać rolnikowi marżę przetwórcy i hurtownika, która łącznie może stanowić nawet do 90% w produktach najwyżej przetworzonych. Produkcja w oparciu o rasy lokalne, tradycyjne receptury i metody przetwarzania wymaga wiedzy i doświadczenia a znajomość aktualnych wymagań sanitarnych i obowiązujących przepisów prawnych pozwala na właściwe prowadzenie działalności. Tym bardziej, że zarówno w chowie zwierząt jak i przetwórstwie pojawiają się nowe możliwości pozwalające na zastosowanie innowacyjnych metod przy jednoczesnym zachowaniu tradycyjnego charakteru produktów. Dotyczy to każdego etapu począwszy od doboru ras, systemów żywienia i utrzymania zwierząt po procesy przetwórcze z peklowaniem i wędzeniem na czele. W ramach operacji przekazane zostanie nowoczesne podejście do tradycyjnych procesów przetwórczych, uwzględniające najnowsze badania i zalecenia nauki, takie jak ograniczenie WWA podczas wędzenia, poprawne peklowanie ograniczające zawartość azotanów i azotynów, alternatywne metody konserwowania i wydłużania trwałości wędlin. Do realizacji operacji wybrano formę szkolenia i warsztatów. Połączenie wiedzy teoretycznej z praktycznym działaniem pozwoli najpełniej przekazać wiedzę i umiejętności zarówno w oparciu o tradycyjne metody przetwórcze jak i o najnowsze badania i trendy naukowe. Współpraca wszystkich odbiorców uczestniczących w szkoleniu stworzy możliwość wypracowania nowych – innowacyjnych rozwiązań. W części szkoleniowej (teoretycznej) beneficjenci uzyskają wiedzę, którą wykorzystają w trakcie prowadzonych w drugim dniu operacji warsztatów a docelowo przeniosą do swoich gospodarstw. Część warsztatowa pozwoli na uzyskanie nowych umiejętności, które ułatwią podejmowanie decyzji o rozpoczęciu przetwórstwa i umożliwią prowadzenie go w prawidłowy sposób. Druk kolportaż ulotki pozwoli rozpropagować poruszane tematy wśród szerszego grona zainteresowanych rolników. Aby przyspieszyć proces transferu innowacji do praktyki konieczna jest partnerska współpraca odbywająca się na zasadzie interakcji pomiędzy: rolnikami, przedsiębiorcami, instytutami naukowo-badawczymi, doradcami – i temu celowi będzie służyć planowana operacja.
</t>
  </si>
  <si>
    <t xml:space="preserve">NOWA OPERACJA WŁASNA: Ostatnie lata pokazały jak olbrzymi wpływ ma rolnictwo na kształtowanie dobrej struktury gleby i właściwe użytkowanie jej profilu. Operacja "Przez innowacyjność do poprawy życia biologicznego gleby" to wykorzystanie istniejącego potencjału instytucji naukowych, dydaktycznych i doradztwa oraz doświadczenia producentów rolnych prowadzące do powstania mostu łączącego naukę i praktykę, tak aby powstała w ten sposób współpraca, zaowocowała opracowaniem nowych, innowacyjnych rozwiązań w zakresie prawidłowego dbania o strukturę gleby, zgodną z dobrą praktyka rolną. Operacja skupia się na pokazaniu dobrych praktyk rolniczych służących wzbogaceniu struktury gleby, pokazanie rolnikom nowych trendów w kształtowaniu  świadomości uprawy gleby. Podczas dwudniowego szkolenia połączonego z prezentacją gospodarstwa i warsztatami polowymi szczególny nacisk zostanie położony na uprawę gleby w warunkach uproszczeń oraz prawidłowego płodozmianu, przy jednoczesnej ochronie środowiska i klimatu. Planowany zakres tematyczny, pozwoli uczestnikom szkolenia poznać innowacyjne metody prowadzenia produkcji rolnej zgodne z wymaganiami agrotechnicznymi w warunkach Dolnego Śląska. Tematy szkolenia przedstawią pracownicy Instytutu Uprawy Nawożenia i Gleboznawstwa w Puławach Państwowego Instytutu Badawczego. Na przykładzie własnych badań  i doświadczeń wykładowcy, przedstawią nowoczestne techniki stosowane w uprawie konserwującej, innowacyjne rozwiązania stosowane w  nawożeniu makro i mikro składnikami. Uczestnicy zapoznają się ze sposobami wzbogacania materii organicznej poprzez stosowanie nawozów i nawożenia wapniowego, z uwzględnieniem płodozmianu i zmian zachodzących w glebie. Prezentowane podczas szkolenia gospodarstwo prowadzi bezorkową uprawę od roku 1999 na glebach klasy IIIa–IIIb. Opracowało własny innowacyjny system nawożenia upraw w oparciu o rozwiązania nietuzinkowe, których efekty niejednemu praktykowi mogą wydać się zaskakujące. Na polach rolnika można zaobserwować bogate życie organizmów w glebie, zarówno jeśli chodzi o ilość występujących dżdżownic, jak i pożytecznych pleśni czy grzybów. Uczestnicy spotkania przekonają się o tym analizując glebę w odkrywce na polu z międzyplonem faceli, rzodkwi i gorczycy. Będą mieli możliwość oddzielić warstwę próchnicy od podglebia, aby wnikliwie zaobserwować jakość istniejącego życia biologicznego w glebie. Uprawa uproszczona, strip-till, poplony – to elementy rolnictwa innowacyjnego, nastawionego na zmniejszanie nakładów na produkcję. Dodatkowo w ramach realizacji projektu wydana będzie ulotka pn. „Innowacyjne metody uprawy gleby a zasobność  w makro i mikroelementy” traktująca o zasobności gleby w makro i mikroelementy oraz możliwościach jej wzbogacenia. </t>
  </si>
  <si>
    <t>Szacowana liczba odwiedzających</t>
  </si>
  <si>
    <t>Szacowana liczba materiałów informacyjno- promocyjnych</t>
  </si>
  <si>
    <t>Liczba dni</t>
  </si>
  <si>
    <t>Liczba stoisk informacyjno promocyjnych</t>
  </si>
  <si>
    <t>Liczba emisji 
(2018-2019)</t>
  </si>
  <si>
    <t>Poziom oglądalności na stronie www.dodr.pl (2018-2019)</t>
  </si>
  <si>
    <t xml:space="preserve">Nakład (liczba egzemplarzy) </t>
  </si>
  <si>
    <t xml:space="preserve">Liczba powstałych grup operacyjnych
</t>
  </si>
  <si>
    <t>Liczba spotkań</t>
  </si>
  <si>
    <t>Broszura (liczba egzemplarzy)</t>
  </si>
  <si>
    <t>w tym doradcy</t>
  </si>
  <si>
    <t>Liczba uczestników</t>
  </si>
  <si>
    <t>Zajęcia terenowe</t>
  </si>
  <si>
    <t>Szkolenie</t>
  </si>
  <si>
    <t>wzrost poziomu wiedzy dot. rolnictwa zaangażowanego społecznie oraz Sieci na rzecz innowacji w rolnictwie i na obszarach wiejskich</t>
  </si>
  <si>
    <t>u 75% uczestników</t>
  </si>
  <si>
    <t>w tym liczba przedstawicieli LGD</t>
  </si>
  <si>
    <t>w tym liczba doradców</t>
  </si>
  <si>
    <t>Wyjazd szkoleniowy</t>
  </si>
  <si>
    <t>Ulotka (liczba egzemplarzy)</t>
  </si>
  <si>
    <t>Warsztat</t>
  </si>
  <si>
    <t>Ulotka (nakład egzemplarzy)</t>
  </si>
  <si>
    <t>Zwiększenie poziomu wiedzy w zakresie tworzenia grup operacyjnych</t>
  </si>
  <si>
    <t>Zwiększenie poziomu wiedzy w zakresie innowacji</t>
  </si>
  <si>
    <t>Zwiększenie poziomu wiedzy nt. innowacyjnych rozwiązań w sektorze rolnym</t>
  </si>
  <si>
    <t>Wzrost świadomości dotyczący sieci współpracy i innowacji</t>
  </si>
  <si>
    <t xml:space="preserve">Szkolenie
</t>
  </si>
  <si>
    <t>u 70% uczestników</t>
  </si>
  <si>
    <t>u 80% uczestników</t>
  </si>
  <si>
    <t>u 40% uczestników</t>
  </si>
  <si>
    <t>Wykorzystanie potencjału nowych odmian roślin uprawnych w rolnictwie zrównoważonym</t>
  </si>
  <si>
    <t xml:space="preserve">Nadrzędnym celem operacji jest wsparcie transferu wiedzy i innowacji w rolnictwie, leśnictwie i na obszarach wiejskich(Priorytet 1) nastąpi to poprzez wymianę wiedzy i doświadczeń pracowników naukowych z zakresu hodowli roślin a rolnikami oraz doradcami. Projekt zakłada również działanie na rzecz tworzenia sieci kontaktów dla doradców i służb wspierających wdrożenie innowacji na obszarach wiejskich w ramach Działania KSOW na lata 2014-2020 (Działanie 2). </t>
  </si>
  <si>
    <r>
      <rPr>
        <b/>
        <sz val="11"/>
        <color theme="1"/>
        <rFont val="Calibri"/>
        <family val="2"/>
        <charset val="238"/>
        <scheme val="minor"/>
      </rPr>
      <t>Wyjazd studyjny</t>
    </r>
    <r>
      <rPr>
        <sz val="11"/>
        <color theme="1"/>
        <rFont val="Calibri"/>
        <family val="2"/>
        <charset val="238"/>
        <scheme val="minor"/>
      </rPr>
      <t xml:space="preserve"> do  Hodowli Roślin Strzelce, Instytutu Hodowli i Aklimatyzacji Roślin w Radzikowie oraz Instytutu Technologiczno-Przyrodniczego w Falentach </t>
    </r>
  </si>
  <si>
    <t>Rolnicy z województwa kujawsko-pomorskiego, doradcy rolni KPODR Minikowo</t>
  </si>
  <si>
    <t xml:space="preserve">Kujawsko-Pomorski Ośrodek Doradztwa Rolniczego </t>
  </si>
  <si>
    <t xml:space="preserve">Minikowo,              89-122 Minikowo             </t>
  </si>
  <si>
    <t>„Innowacyjne wykorzystanie kwiatowego pyłku pszczelego w stymulacji wiosennej rodzin pszczelich”</t>
  </si>
  <si>
    <t xml:space="preserve">Celem operacji jest poinformowanie oraz przekazanie pszczelarzom z województwa kujawsko-pomorskiego umiejetności zastosowania nowatorskiej metody stymulacji wiosennej rodzin pszczelich przy użyciu naturalnych składników takich jak miód, pyłek i woda, które spowodują poprawę dynamiki rozwoju rodzin pszczelich już późną zimą i bardzo wczesną wiosną. Jednocześnie wprowadzamy do ula produkty z niego odebrane w poprzednim sezonie, a więc będące dla pszczół naturalne i bezpieczne. Poddanie stymulacyjne naturalnego ciasta znacznie poprawi niewykorzystanie przez wolno rozwijające się rodziny pszczele wczesnego pożytku towarowego jakim jest rzepak ozimy.   Brak dostępu do zróżnicowanego pokarmu białkowego jakim dla pszczół jest pyłek kwiatowy, a nawet okresowe jego niedobory osłabiły naturalną witalność pszczół i mają negatywny wpływ na rozwój rodzin pszczelich. Ważny wpływ mają  również zmiany klimatu, które spowodowały przyśpieszenie i skrócenie okresu kwitnienia ważnych dla pszczelarstwa upraw, będących podstawowym źródłem odbieranego miodu. Środowisko otaczające pszczoły w ciągu ostatnich kilkudziesięciu lat znacznie zmieniło swoją charakterystykę.  Pszczoła miodna nie jest w stanie w tak krótkim tempie nadążyć za tymi zmianami. Jednak obserwacja rodzin pszczelich pozwala zauważyć naturalną skłonność pszczół do dynamicznego rozwoju wiosennego. Niezbędnym w tym okresie do intensywnego znoszenia jajeczek przez matkę pszczelą jest dostęp rodziny pszczelej do kwiatowego pyłku pszczelego, nektaru kwiatowego i wody. W naturalnym środowisku pszczoły nie są w stanie zebrać o tak wczesnej porze roku wystarczających ilości tych produktów, jednocześnie wymaga to lotów w warunkach skrajnie niesprzyjających takich jak niska temperatura powietrza, silny wiatr i krótki okres wystarczającego nasłonecznienia. Dodatkowo ilość pyłku występującego naturalnie jest silnie ograniczona przez kwitnienie tylko nielicznych gatunków roślin głównie wiatropylnych. Innowacyjnym sposobem jest dostarczenie niezbędnych do rozwoju rodziny pszczelej w/w naturalnych produktów, pozytywnie wpływającym na rozwój wiosenny roju. Bezpośrednie poddanie ciasta miodowo-pyłkowego do rodziny pszczelej ogranicza straty w pszczołach, które nie muszą narażać się na warunki atmosferyczne. Upowszechnienie wśród pszczelarzy metody wiosennej stymulacji rodziny pszczelej daje szanse na odbudowę i rozwój pasiek w kujawsko-pomorskim. 
</t>
  </si>
  <si>
    <t xml:space="preserve">                                                                                                                 Warsztaty I</t>
  </si>
  <si>
    <t>Rolnicy i pszczelarze zajmujący się prowadzeniem pasiek</t>
  </si>
  <si>
    <t>Minikowo                          89-122 Minikowo</t>
  </si>
  <si>
    <t>Konferncja</t>
  </si>
  <si>
    <t>Warsztaty II</t>
  </si>
  <si>
    <t xml:space="preserve">Celem operacji jest przygotowanie producentów rolnych do stosowania  wymogów integrowanej ochrony, która zobowiązuje do monitorowania organizmów szkodliwych na plantacjach, określania faktycznego zagrożenia, które w efekcie wpływa na racjonalne wykonywanie zabiegów ochrony roślin. Aby ułatwić rolnikom realizację tego obowiązku istnieje pilna potrzeba edukacji rolników oraz doradców rolniczych w zakresie zastosowania innowacyjnych rozwiązań w ochronie roślin. Wprowadzanie do praktyki rolniczej nowych rozwiązań w zakresie systemów wspomagania podejmowania decyzji w ochronie roślin służą temu celowi. Aby wdrażać i upowszechniać takie przedsięwzięcia należy przeszkolić grupę rolników a także wspierających ich doradców w zakresie monitorowania agrofagów. </t>
  </si>
  <si>
    <t>warsztat 1</t>
  </si>
  <si>
    <t xml:space="preserve">Liczba uczestników </t>
  </si>
  <si>
    <t>Rolnicy, sadownicy, doradcy rolni</t>
  </si>
  <si>
    <t>Minikowo               89-122 Minikowo</t>
  </si>
  <si>
    <t>warsztat 2</t>
  </si>
  <si>
    <t>warsztat 3</t>
  </si>
  <si>
    <t>warsztat 4</t>
  </si>
  <si>
    <t>szkolenie 1</t>
  </si>
  <si>
    <t>szkolenie 2</t>
  </si>
  <si>
    <t>stoisko iformacyjno-konsultacyjne</t>
  </si>
  <si>
    <t xml:space="preserve">NOWA OPERACJA WŁASNA: Jednym z ważnych czynników decydujących o uzyskaniu wysokich i dobrych jakościowo plonów jest dobór odpowiedniej odmiany do określonych warunków glebowych i klimatycznych. Warunki pogodowe, jakie utrzymują się od kilku lat w województwie Kujawsko-Pomorskim skłaniają rolników do szukania innowacyjnych rozwiązań w ich gospodarstwach. Długotrwałe niedobory wody oraz mroźne zimy wpływają ograniczająco na wzrost i rozwój uprawianych roślin, co wiąże się bezpośrednio ze spadkiem dochodowości z ich produkcji. Potwierdzają to ankiety wypełniane przez rolników podczas szkoleń organizowanych przez Ośrodek. Większość ankietowanych poszukuje nowych rozwiązań wobec panujących niekorzystnych warunków atmosferycznych, które pozwoliłyby poprawić dochodowość ich gospodarstwa. Rozwiązaniem może być zapoznanie rolników z innowacyjnymi programami hodowlanymi roślin rolniczych oraz nowymi metodami technologicznymi w produkcji roślinnej przedstawionymi przez reprezentantów jednostek naukowych. </t>
  </si>
  <si>
    <t xml:space="preserve">NOWA OPERACJA WŁASNA: Propozycja wprowadzenia operacji pt. „Innowacyjne wykorzystanie kwiatowego pyłku pszczelego w stymulacji wiosennej rodzin pszczelich” została spowodowana tym, że od kilku lat pszczelarzy województwa Kujawsko-Pomorskiego dotyka występująca cyklicznie susza oraz wysoki udział roślin zbożowych w płodozmianie, który ma negatywny wpływ na naturalną bazę pożytkową pszczół. Decydującym o powodzeniu całego sezonu pszczelarskiego jest rozwój wiosenny rodziny pszczelej, na który wpływ ma ilość występującego naturalnie pyłku kwiatowego. Pozyskanie przez pszczoły pyłku zależy od warunków pogodowych i pylenia roślin, który przypada na przełomie kwietnia i maja. Przeprowadzenie w/w operacji pozwoli zapoznać zaproszonych pszczelarzy i doradców z możliwością przyśpieszenia procesu rozwoju rodzin pszczelich poprzez poddanie ciasta miodowo-pyłkowego i uniezależnienia się od wczesnowiosennej pogody i krótkich dni. Spodziewanym efektem działań jest większa liczba robotnic w rodzinie pszczelej, co zwiększy ilość przynoszonego do ula nektaru pozyskanego z najwcześniejszego pożytku towarowego jakim jest rzepak ozimy. Zwiększenie ilości odbieranego miodu rzepakowego poprawi rentowność pasiek, a silne wiosną rodziny pszczele spowodują lepsze zapylenie sadów, upraw kwitnących i roślin występujących dziko w środowisku naturalnym
</t>
  </si>
  <si>
    <t xml:space="preserve">NOWA OPERACJA WŁASNA: Potrzeba stosowania wymogów integrowanej ochrony roślin zobowiązuje rolnków do monitorowania wystepowania okreslonych agrofagów, poziomu zagrożenia i doboru odpowiedniej metody ich niszczenia, bądź zapobiegania. Prawidłowe rozpoznanie agrofaga, zinterpretowanie poziomu zagrożenia, ustalenie terminu interwencji, wykorzystanie sygnalizacji wystąpienia zagrożenia wymaga praktycznego przeszkolenia z tego zakresu producentów rolnych oraz pracownikow instytucji doradztwa rolniczego. Zaproponowana operacja zakłada właśnie taki cel.   </t>
  </si>
  <si>
    <t xml:space="preserve">Umowa na realizacje operacji z partnerem została podpisana 01.02.2017 roku po wejściu w życie rozporządzenia w sprawie szczegółowych warunków i trybu przyznawania oraz wypłaty pomocy finansowej w ramach działania "Współpraca" objętego PROW na lata 2014-2020 oraz ukazaniu się wzoru umowy na realizację operacji w ramach Planu Działania Krajowej Sieci Obszarów Wiejskich na lata 2014–2020. Do 5-u miesięcy został skrócony termin realizacji operacji oraz zmniejszyła się kwota (mniejsze koszty - kierownik operacji, obsługa rachunkowo-księgowa, pracownik administracyjny). </t>
  </si>
  <si>
    <t>Stoiska promocyjne nośnikiem informacji o Sieci na rzecz innowacji w rolnictwie i na obszarach wiejskich</t>
  </si>
  <si>
    <t>Celem operacji jest informacja o idei, funkcjach i możliwościach jakie daje działalność Sieci na rzecz innowacji w rolnictwie i na obszarach wiejskich.</t>
  </si>
  <si>
    <t>stoiska promocyjno-informacyjne (3)</t>
  </si>
  <si>
    <t>liczba stoisk promocyjno-informacyjnych</t>
  </si>
  <si>
    <t>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</si>
  <si>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II - IV</t>
  </si>
  <si>
    <t>Lubelski Ośrodek Doradztwa Rolniczego w Końskowoli</t>
  </si>
  <si>
    <t xml:space="preserve">NOWA OPERACJA WŁASNA: W ramach KSOW została utworzona Sieć na rzecz innowacji w rolnictwie i na obszarach wiejskich, która ma ułatwić i usprawnić proces wprowadzania nowych rozwiązań na obszarach wiejskich poprzez pozyskiwanie partnerów i tworzenie grup operacyjnych. Istnieje zatem bardzo duża potrzeba prowadzenia działań informacyjno-promocyjnych związanych z szerzeniem wiedzy na temat funkcjonowania Sieci na rzecz innowacji w rolnictwie i na obszarach wiejskich i korzyści związanych z przystąpieniem do niej. Również sam temat innowacyjności jest czymś nowym, coraz bardziej popularnym i propagowanym w nowej perspektywie 2014-2020. Napotykamy tu na problem główny jakim jest brak dostatecznej informacji o innowacjach w rolnictwie oraz Sieci na rzecz innowacji w rolnictwie i na obszarach wiejskich. W związku z powyższym LODR w Końskowoli zamierza przeprowadzić zakrojoną na szeroką skalę akcję promocyjną, podczas której dostarczona zostanie informacja oraz poszerzona wiedza na temat powyższego zagadnienia.
Organizacja stoisk promocyjno-informacyjnych na imprezach wystawienniczych organizowanych przez LODR w Końskowoli sprzyja upowszechnianiu wiedzy w zakresie innowacyjnych rozwiązań w rolnictwie, produkcji żywności, leśnictwie i na obszarach wiejskich. Sprzyja promocji SIR oraz aktywizacji potencjalnych partnerów zainteresowanych współudziałem w grupach operacyjnych aplikujących do działania „Współpraca” PROW 2014-2020. Podczas organizowanych stoisk promocyjno-informacyjnych dla odwiedzających rozdawane będą ulotki zwierające krótką informację o Sieci, partnerstwie i działaniu „Współpraca”, organizowane będą konkursy wiedzy o innowacjach i Sieci na rzecz innowacji w rolnictwie i obszarach wiejskich. Uczestnicy odwiedzający stoiska otrzymają materiały promocyjne i gadżety, wypełnią krótkie ankiety nt problemów napotykanych w swojej działalności, oczekiwań dotyczących współpracy w ramach Sieci. Nawiązane zostaną kontakty, które będą podstawą do działania w Sieci na rzecz innowacji w rolnictwie i na obszarach wiejskich, a także do realizacji nowych pomysłów w zakresie transferu wiedzy i innowacji. Dzięki operacji będzie możliwe zaprezentowanie korzyści płynących z partnerstwa w Sieci, będzie możliwość zapoznania i kojarzenia przyszłych partnerów innowacyjnych zadań.
</t>
  </si>
  <si>
    <t>Wykorzystanie innowacyjnych systemów monitorowania agrofagów w uprawach rolniczych.</t>
  </si>
  <si>
    <t>Innowacje w odchowie cieląt</t>
  </si>
  <si>
    <t>Celem głównym operacji jest odniesienie poziomu wiedzy i informacji o innowacjach w odchowie cieląt wśród rolników, doradców, przedsiębiorców z terenu województwa lubuskiego o liczbie 40 osób poprzez przeprowadzenie szkolenia z tego zakresu w okresie 3 miesięcy</t>
  </si>
  <si>
    <t xml:space="preserve">rolnicy – hodowcy bydła, doradcy rolni, przedsiębiorcy branży rolniczej, przedstawiciele świata nauki </t>
  </si>
  <si>
    <t>Innowacje w chowie i hodowli bydła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</si>
  <si>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w okresie 3 miesięcy</t>
  </si>
  <si>
    <t>rolnicy, hodowcy bydła mięsnego, doradcy rolni, przedsiębiorcy, przedstawiciele instytucji naukowych</t>
  </si>
  <si>
    <t>Wyjazd studyjny do Czech - przykłady i doświadczenia w tworzeniu grup operacyjnych</t>
  </si>
  <si>
    <t>Celem głównym operacji jest podniesienie wiedzy oraz nabycie doświadczenia w zakresie organizacji i funkcjonowania grup operacyjnych wśród rolników, doradców, przedsiębiorców z terenu województwa lubuskiego o liczbie 35 osób poprzez organizację wyjazdu studyjnego do Czech w okresie 4 miesięcy.</t>
  </si>
  <si>
    <t>rolnicy, doradcy rolniczy, predsiębiorcy,  przedstawiciele sektora rolno-spożywczego, przedstawiciele świata nauki</t>
  </si>
  <si>
    <t>Innowacje w produkcji pasz objętościowych dla bydła mlecznego</t>
  </si>
  <si>
    <t>Głównym celem operacji jest dostarczenie wiedzy na temat innowacyjnych rozwiązań w procesie tworzenia pasz objętościowych, z wykorzystaniem różnych technologii oraz doboru i typu materiału, w postaci szkolenia dla rolników, doradców rolnych, przedsiębiorców oraz przedstawicieli świata nauki w liczbie 40 osób w okresie trzech miesięcy</t>
  </si>
  <si>
    <t>rolnicy, doradców rolniczych, przedsiębiorcy, przedstawicieli nauki</t>
  </si>
  <si>
    <t>Konferencja winiarska od innowacyjności do praktyki</t>
  </si>
  <si>
    <t xml:space="preserve">Celem operacji jest podniesienie świadomości w zakresie innowacyjnej uprawy winorośli oraz znaczenie winiarstwa woj. lubuskiego (Strategia Rozwoju Województwa Lubuskiego 2020) we współczesnym świecie, jego wpływu na wiele aspektów życia, wśród 60 uczestników konferencji u okresie 3 miesięcy, 2017 roku. </t>
  </si>
  <si>
    <t>przedsiębiorcy, rolnicy, osoby branży rolniczej - winiarze, doradcy rolni, przedstawiciele świata nauki</t>
  </si>
  <si>
    <t>Wpływ siarki, magnezu, wapnia i mikroelementów na wykorzystanie azotu przez rośliny jako innowacyjne podejście do nawożenia roślin rolniczych.</t>
  </si>
  <si>
    <t>Celem głównym niniejszej operacji jest poszerzenie wiedzy i przekazanie informacji o innowacjach w nawożeniu siarką, magnezem, wapniem i mikroelementami oraz wpływ tego nawożenia na wykorzystanie azotu przez rośliny uprawne przez 45 uczestników przeprowadzonego szkolenia (rolnicy i doradcy rolniczy) w okresie 3 miesięcy.</t>
  </si>
  <si>
    <t>rolnicy i doradcy rolni</t>
  </si>
  <si>
    <t>Uprawa pszenicy w systemie strip till</t>
  </si>
  <si>
    <t>Głównym celem operacji jest podniesienie poziomu wiedzy na temat stosowania siewu pasowego (strip till) jako propozycji na innowacje w uprawie pszenicy ozimej w  dobie problemów z dostępnością wody dla roślin uprawnych, wśród rolników, doradców, przedsiębiorców i przedstawicieli instytucji naukowych o liczbie 40 osób, poprzez przeprowadzenie szkolenia w okresie 3 miesięcy.</t>
  </si>
  <si>
    <t>przedsiębiorcy, rolnicy, doradcy rolni, przedstawiciele świata nauki</t>
  </si>
  <si>
    <r>
      <t xml:space="preserve">Wyjazd studyjny pn. </t>
    </r>
    <r>
      <rPr>
        <sz val="12"/>
        <color indexed="8"/>
        <rFont val="Calibri"/>
        <family val="2"/>
        <charset val="238"/>
        <scheme val="minor"/>
      </rPr>
      <t xml:space="preserve">„Poszukiwanie i przygotowanie potencjalnych członków grup operacyjnych w województwie łódzkim – na przykładzie dobry praktyk z województwa opolskiego”. </t>
    </r>
  </si>
  <si>
    <r>
      <t xml:space="preserve">Wyjazd studyjny ma na celu pogłębienie wiedzy na temat działania Współpraca, a także zapoznania uczestników wyjazdu z dobrymi praktykami w tworzeniu i funkcjonowaniu grup operacyjnych na terenie województwa opolskiego. Współpraca partnerów KSOW i SIR, rolników, hodowców, doradców rolnych, przetwórców, przedsiębiorców, </t>
    </r>
    <r>
      <rPr>
        <sz val="12"/>
        <color indexed="8"/>
        <rFont val="Calibri"/>
        <family val="2"/>
        <charset val="238"/>
        <scheme val="minor"/>
      </rPr>
      <t>przedstawicieli jednostek samorządu terytorialnego, organizacji pozarządowych oraz jednostek naukowych</t>
    </r>
    <r>
      <rPr>
        <sz val="12"/>
        <rFont val="Calibri"/>
        <family val="2"/>
        <charset val="238"/>
        <scheme val="minor"/>
      </rPr>
      <t xml:space="preserve"> z województwa łódzkiego jest niezbędna do powołania efektywnej grupy na rzecz innowacji EPI w województwie łódzkim. Wyjazd studyjny ma również zachęcić do działania i pokazać osobom zainteresowanym wstąpieniem lub założeniem potencjalnej grupy operacyjnej dobrych praktyk, a także umożliwić wymianę wiedzy</t>
    </r>
    <r>
      <rPr>
        <sz val="12"/>
        <color indexed="10"/>
        <rFont val="Calibri"/>
        <family val="2"/>
        <charset val="238"/>
        <scheme val="minor"/>
      </rPr>
      <t xml:space="preserve"> </t>
    </r>
    <r>
      <rPr>
        <sz val="12"/>
        <color indexed="8"/>
        <rFont val="Calibri"/>
        <family val="2"/>
        <charset val="238"/>
        <scheme val="minor"/>
      </rPr>
      <t xml:space="preserve">z ekspertami  i brokerami z województwa opolskiego. </t>
    </r>
  </si>
  <si>
    <t>Wyjazd studyjny (2-dniowy)</t>
  </si>
  <si>
    <t>30 osób</t>
  </si>
  <si>
    <t>partnerzy KSOW i SIR z woj. łódzkiego, rolnicy, hodowcy, doradcy rolni, przetwórcy, przedsiębiorcy, przedstawiciele jednostek samorządu terytorialnego i organizacji pozarządowych oraz jednostek naukowych, czyli potencjalni członkowie grup operacyjnych</t>
  </si>
  <si>
    <t>Łódzki Ośrodek Doradztwa Rolniczego z siedzibą w Bratoszewicach</t>
  </si>
  <si>
    <t>Łódzki Ośrodek Doradztwa Rolniczego z siedzibą w Bratoszewicach ul. Nowości 32     95-011 Bratoszewice</t>
  </si>
  <si>
    <t xml:space="preserve">Wyjazd studyjny pn. „Innowacyjne i ekologiczne metody przetwórstwa produktów rolnych szansą na przetrwanie małych gospodarstw rolnych na ziemi łódzkiej” </t>
  </si>
  <si>
    <r>
      <t xml:space="preserve">Wyjazd studyjny pn. „Innowacyjne i ekologiczne metody przetwórstwa produktów rolnych szansą na przetrwanie małych gospodarstw rolnych na ziemi łódzkiej”  ma na celu przybliżenie i propagowanie innowacyjnych, nowoczesnych </t>
    </r>
    <r>
      <rPr>
        <sz val="12"/>
        <rFont val="Calibri"/>
        <family val="2"/>
        <charset val="238"/>
        <scheme val="minor"/>
      </rPr>
      <t xml:space="preserve">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bardziej dochodową. </t>
    </r>
    <r>
      <rPr>
        <sz val="12"/>
        <color indexed="8"/>
        <rFont val="Calibri"/>
        <family val="2"/>
        <charset val="238"/>
        <scheme val="minor"/>
      </rPr>
      <t>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r>
  </si>
  <si>
    <t>Wyjazd studyjny (3-dniowy)</t>
  </si>
  <si>
    <t>rolnicy, hodowcy, doradcy rolni, przetwórcy, przedsiębiorcy</t>
  </si>
  <si>
    <r>
      <t xml:space="preserve">Ekologiczna uprawa roślin ogrodniczych </t>
    </r>
    <r>
      <rPr>
        <sz val="10"/>
        <color theme="1"/>
        <rFont val="Calibri"/>
        <family val="2"/>
        <charset val="238"/>
        <scheme val="minor"/>
      </rPr>
      <t>szansą rozwoju małopolskich gospodarstw.</t>
    </r>
  </si>
  <si>
    <t xml:space="preserve">Operacja  ma na celu popularyzowanie innowacyjnych i ograniczających nakłady pracy rozwiązań w ekologicznej produkcji ogrodniczej.  Dodatkowo  efektem realizacji operacji będzie  poszerzenie wiedzy rolników w zakresie korzyści płynących ze stosowania zasad produkcji ekologicznej oraz zachęcenie indywidualnych producentów, przetwórców i grup producentów do przestawiania się na ekologiczne metody produkcji.
W ramach operacji zorganizowana zostanie konferencja dla 100 osób z terenu Małopolski poruszająca tematykę  nowoczesnych metod w produkcji ekologicznej. Ponadto planowane jest wydanie i dystrybucja 500 egzemplarzy broszury pod tytułem „Innowacje w ekologicznej uprawie roślin ogrodniczych”.
</t>
  </si>
  <si>
    <t>konferencja,  broszura</t>
  </si>
  <si>
    <t>rolnicy, przedstawiciele doradztwa rolniczego,  przedstawiciele instytucji działających w otoczeniu rolnictwa</t>
  </si>
  <si>
    <t>Liczba wydanych broszur</t>
  </si>
  <si>
    <t>NOWA OPERACJA WŁASNA: w związku z rosnącym zainteresowaniem konsumentów produktami ekologicznymi można stwierdzić, że  ten sposób produkcji jest szansą rozwoju i poprawy dochodowości dla małych, rodzinnych gospodarstw.   Niestety w chwili obecnej duża część  małych gospodarstw ekologicznych w Małopolsce produkuje jedynie na własne potrzeby a  równocześnie na rynku brakuje ekologicznych, certyfikowanych owoców i warzyw.   Jest to spowodowane  między innymi dużą pracochłonnością upraw ekologicznych, a zwłaszcza  trudnościami  z ich odchwaszczaniem.  Stąd zasadne jest promowanie innowacyjnych metod przydatnych w rolnictwie ekologicznym takich jak np. zastosowanie włóknin do ściółkowania (w szczególności włóknin biodegradowalnych), które nie zanieczyszczają środowiska naturalnego.  W ramach niniejszej operacji prezentowane będą, we współpracy z uczelnią rolniczą i przedsiębiorcami, innowacyjne rozwiązania ułatwiające gospodarowanie metodami ekologicznymi.</t>
  </si>
  <si>
    <t>NOWA OPERACJA WŁASNA:Istnieje zapotrzebowanie na w/w operację, aby pogłębić wiedzę osób zainteresowanych działaniem Współpraca i funkcjonowaniem grup operacyjnych. Operacja umożliwi uczestnikom wyjazdu zapoznanie się z dobrymi praktykami w tworzeniu i funkcjonowaniu grup operacyjnych w oparciu o doświadczenia z województwa opolskiego.</t>
  </si>
  <si>
    <t>NOWA OPERACJA WŁASNA: Zapotrzebowanie na w/w operację zgłaszają podczas rozmów rolnicy, hodowcy i przedsiębiorcy rolni. Wielu rolników ze względu na problem zbytu swoich plonów, szuka nowych rozwiązań dla swojej działalności – są gotowi do podjęcia nowych wyzwań tj. zmiany profilu działalności lub jej rozszerzenia o dodatkowe formy. Wizyty w poszczególnych gospodarstwach, czy też firmach mają pozwolić uczestnikom na poszerzenie wiedzy na temat innowacyjnych upraw lub hodowli, możliwych do zaadoptowania w swojej działalności. Poznanie nowoczesnych form prowadzenia działalności rolniczej może być szansą na przekwalifikowanie dotychczasowej działalności na nową, bardziej dochodową.</t>
  </si>
  <si>
    <t>NOWA OPERACJA WŁASNA: Z uwagi na to, że coraz więcej rolników zmierza się z problemem dostępności optymalnej ilości wody dla upraw, muszą więc podejmować działania dot. zmiany sposobu uprawy, często odchodząc od tradycyjnej, głębokiej orki.
Siew pasowy łączy ze sobą dwie postacie uprawy głębokiej i zerowej. Poprzez uprawę oraz spulchnianie gleby w ograniczony sposób, za pomocą agregatów do pasowej uprawy roli wraz z dozownikami nawozów oraz siewnikami (kultywator, rozsiewacz, siewnik) spulchniana zostaje tylko gleba w miejscach pracy maszyn na głębokość kilkunastu lub kilkudziesięciu centymetrów i szerokości kilkunastu centymetrów. Między pasami uprawy pozostaje gleba nienaruszona, nieuprawiona, a uprawa stanowi co najmniej połowę do 2/3 całkowitej powierzchni przeznaczonej pod uprawę rośliny. Metoda ma najlepsze efekty w uprawie rzepaku, soi, buraków cukrowych, kukurydzy i słonecznika. Sprawdza się też w uprawie pszenicy ozimej, co zmierzamy zaprezentować podczas pokazu praktycznego.
Główną zaletą tej technologii jest to, że pozwala na oszczędne gospodarowanie wilgocią w glebie poprzez mniejsze parowanie wody. Podczas jednego przejazdu agregat uprawowy umożliwia uprawę roli, wysiew nawozów, precyzyjny wysiew nasion, czasem dodatkowo podsiew międzyplonu oraz zastosowanie środków ochrony roślin. Poza tym przewiduje oszczędności czasu pracy, nakładów finansowych na nawozy oraz paliwa.
W systemie siewu obserwuje się bardziej równomierne wschody roślin i zadowalające plony w skrajnych warunkach pogodowych – suchych lub mokrych latach.
Również w nowoczesnym rolnictwa precyzja aplikowanie nawozów mineralnych i mikroelementów jest bardzo istotnym elementem – nawozy dostają się tylko do uprawianej przestrzeni glebowej, co sprawia, że składniki pokarmowe znajdują się w bezpośrednim sąsiedztwie korzeni wzrastających roślin i umożliwia optymalne ich wykorzystanie przez rośliny. Jednocześnie stosowanie zbyt długie systemu uprawy strip till na polu wymusza jednak z czasem zmianę kierunku uprawy (na poprzeczną), co nie zawsze jest możliwe. 
Lubuski Ośrodek Doradztwa Rolniczego podczas szkolenia, zaprezentuje problematykę związaną z uprawą pasową i zastosowanie jej w uprawie pszenicy ozimej w celu zwiększenia poziomu wiedzy i świadomości uczestników spotkania. LODR podda pod dyskusję temat systemu uprawy natomiast decyzję o podjęciu się uprawy w systemie pozostaje w gestii zainteresowanych.
Operacja wpisuje się w Priorytet 1 PROW na lata 2014 – 2020, który poprzez ułatwianie transferu wiedzy i innowacji w rolnictwie przyczyni się do podniesienia wiedzy w zakresie stosowania siewu pasowego jako innowacji w rolnictwie.
Operacja jest zgodna również z Działaniem 2 KSOW w ramach Planu działania KSOW na lata 2014-2020 realizowanym w ramach Planu operacyjnego 2016-2017 – poprzez organizację szkolenia dla rolników, przedsiębiorców, doradców i przedstawicieli świata nauki przyczynia się do tworzenia sieci kontaktów dla doradców i służb wspierających wdrażanie innowacji na obszarach wiejskich.</t>
  </si>
  <si>
    <t xml:space="preserve">NOWA OPERACJA WŁASNA: Rosnąca konkurencja na rynku rolniczym wymusza na rolnikach ciągłe zwiększanie produkcji oraz wzrost wydajności uprawy z jednostki powierzchni. Dokonanie tego często jest niemożliwe nawet przy stosowaniu wysokich dawek nawozów azotowych ze względu na brak odpowiedniej wiedzy z zakresu nawożenia roślin uprawnych składnikami pokarmowymi, które zwiększają efektywność wykorzystania azotu (siarka, magnez, wapń i mikroelementy). 
Siarka, magnez i mikroelementy są niezbędnymi pierwiastkami do prawidłowego funkcjonowania i rozwoju roślin oraz do jak największego wykorzystania azotu będącego głównym czynnikiem limitującym plonowanie roślin. Gleby województwa lubuskiego są w większości ubogie zarówno w magnez jak i siarkę, jednak w praktyce bardzo często nie stosuje się nawożenia tymi składnikami, zwłaszcza w uprawie zbóż. Uproszczony płodozmian, zmniejszenie nawożenia nawozami naturalnymi oraz mniejsze występowanie tak zwanych „kwaśnych deszczy”, powodują niedostateczny przypływ siarki w glebach w stosunku do potrzeb pokarmowych roślin. W związku z tym w ostatnich latach wykazano konieczność nawożenia siarką nie tylko rzepaku ale również innych roślin rolniczych o czym wciąż nie zdaje sobie sprawy wielu rolników.
W województwie lubuskim w większości występują gleby lekkie o niskim pH co sprawia, że składniki pokarmowe zawarte w nawozach nie są odpowiednio wykorzystywane przez rośliny. Ponadto w glebach o kwaśnym odczynie uwidacznia się toksyczne działanie glinu, który hamuje wzrost korzeni roślin uprawnych. Bardzo często w takich glebach dodatkowo występuje niedobór magnezu. Magnez, który wchodzi w skład zielonego barwnika u roślin (chlorofilu) odpowiedzialnego za fotosyntezę nie może zostać zastąpiony w roślinie przez żaden inny składnik przez co nie powinno pomijać się tego skalnika w nawożeniu.
Mikroelementy są niezbędne to prawidłowego rozwoju roślin. Składniki te są dostarczane roślinom najczęściej w postaci zabiegu dolistnego przez większość rolników. Istotną kwestią natomiast jest znajomość faz krytycznych, w których rośliny wykazują największe zapotrzebowanie w dane składniki. Sprawa ta nie jest oczywista i różne rośliny wymagają dokarmiania w innych fazach, terminach i ilościach, co uwzględnia się w nowoczesnych technologiach nawożenia.
Podstawowe nawożenie NPK, wciąż stosowane w wielu gospodarstwach, staje się więc w obecnych czasach niewystarczające i wymaga innowacyjnego podejścia do tego zagadnienia, stąd zrodził się pomysł aby zorganizować szkolenie z przedstawionych zagadnień. Szkolenie takie dostarczyło by szczegółowych informacji o zależnościach pomiędzy poszczególnymi składnikami pokarmowymi i o ich ogromnej roli w wykorzystaniu nawozów azotowych.
Celem głównym niniejszej operacji jest poszerzenie wiedzy i przekazanie informacji o innowacjach w nawożeniu siarką, magnezem, wapniem i mikroelementami oraz wpływ tego nawożenia na wykorzystanie azotu przez rośliny uprawne przez 45 uczestników przeprowadzonego szkolenia (rolnicy i doradcy rolniczy) w okresie 3 miesięcy.
Cele szczegółowe przedstawionej operacji to:
1. Podniesienie wiedzy z zakresu stosowania nawozów zawierających siarkę, magnezu, wapnia i mikroelementów u 45 uczestników szkolenia.
2. Poszerzenie wiedzy na temat zwiększenia efektywności wykorzystania azotu przez rośliny uprawne, poprzez zastosowanie nawozów zawierających siarkę, magnez , wapń i mikroelementy u 45 uczestników szkolenia.
3. Zwiększenie świadomości o ogromnym znaczeniu wapnowania pól i utrzymania optymalnego odczynu gleby u 45 uczestników szkolenia.
Cel główny wpisuje się w działanie 2 KSOW 2014-2020, ponieważ przeprowadzone szkolenie umożliwi nawiązanie kontaktów pomiędzy rolnikami, doradcami rolniczymi a przedstawicielami firm i instytucji działających na rzecz rolnictwa co może mieć przełożenie na wdrażanie innowacji na obszarach 
Przeprowadzone szkolenie ma za zadanie podniesienie wiedzy z zakresu nawożenia roślin uprawnych, więc jego cele doskonale wpisują się w Priorytet 1 PROW na lata 2014-2020, dzięki temu nastąpi transfer wiedzy i innjmo0wacji z nauki do praktyki.
Zarówno cel główny jak i cele szczegółowe są zgodne z celem 3.4. KSOW 2014-2020, ponieważ wprowadzają elementy innowacyjności w zakresie nawożenia roślin uprawnych, poprzez pokazanie możliwości poprawienia efektywności nawożenia przy niewielkich kosztach.
Główny cel operacji jest tożsamy z tematem 4.2, gdyż ma na celu przekazanie informacji i dotarcie do jak największej ilości odbiorców zarówno poprzez przeszkolenie rolników mogących wykorzystać zdobytą wiedzę w praktyce jak i doradców, którzy mogą dalej przekazywać wiedzę w kontaktach z rolnikami.
</t>
  </si>
  <si>
    <t xml:space="preserve">NOWA OPERACJA WŁASNA: Uzasadnienie wprowadzenia nowej operacji: Zauważany jest, w ostatnich latach dynamiczny wzrost poziomu upraw winorośli do produkcji wina w Polsce. Dane Agencji Rynku Rolnego w 2016 roku szacują, że na terenie kraju działa około 500 winnic (woj. lubuskie w sezonie 2015/ 2016, 18 zarejestrowanych winiarzy, gospodarujących na powierzchni 51,56 ha o tendencji zwyżkowej do 25 winiarzy na 60 ha. Według szacunków Zielonogórskiego Stowarzyszenia Winiarskiego winnice lubuskie zajmują w sumie niemal 200 ha. Nie wszystkie jednak są już gotowe, do wprowadzania wina na rynek) pozyskujących owoce z około 1000 hektarów. 
Mimo, że procentowy udział winorośli w uprawie towarowej gatunku jest niewielki, prawo do produkcji i wprowadzenia wina na rynek uzyskało aż 104 rodzimych producentów. Rodzime wina są już spotykane w ofercie sieci spożywczych.
Uprawa winorośli i produkcja wina podlega ryzykom związanym z prowadzeniem winnicy a także optymalizacją procesu przetwórczego. Wśród najczęściej wymienianych problemów uprawy jest brak fachowego wsparcia merytorycznego, wiedzy praktycznej oraz innowacyjnego spojrzenia na prowadzoną działalność. Pomimo polskiej, długiej tradycji winiarskiej, badania naukowe nad uprawą prowadzone są w kraju dopiero od kilku lat. Z uwagi na specyficzne, podstawowe czynniki składowe: gleba, leżąca pod nią skała, wysokość nad poziomem morza, nachylenie terenu, orientacja wobec słońca, mikroklimat (deszcze, wiatry, wilgotność, wahania temperatury), lokalne warunki klimatyczne i glebowe doświadczenia przeniesione z innych krajów nie odpowiadają w pełni na zapotrzebowanie rodzimych winiarzy. Winiarze wskazują praktyczne problemy uprawy, związane z chorobami, agrotechniką, ryzykiem wiosennych przymrozków, potrzebą podniesienia jakości owoców oraz zmniejszeniem strat w uprawie. Rozwój działań związanych z produkcją winorośli i wina skłania do podjęcia szeroko rozumianych działań i organizacji niniejszej konferencji. 
W zawiązku z powyższymi wątpliwościami lub niejasnościami, Lubuski Ośrodek Doradztwa Rolniczego posiadający wiedzę i doświadczenie w uprawach również winorośli, pragnie zorganizować konferencję podczas, której innowacyjne podejście do tematów związanych z uprawą i produkcją zostanie przedstawiony uczestnikom. Zgromadzeni prelegenci przedstawią nowości w ochronie i nawożeniu winorośli, pielęgnacji gleby w rzędach i międzyrzędziach, a także innowacyjne rozwiązania w cięciu i formowaniu roślin. Zaplanowano pokaz praktyczny oraz dyskusje o częstych porażkach i sukcesach w uprawie i produkcji. Będzie możliwość nawiązania kontaktów branżowych i sposobność do zapoczątkowania dalekosiężnej relacji biznesowej. Operacja umożliwi nawiązanie współpracy, pozyskanie nowych partnerów sieci na rzecz innowacji w rolnictwie i obszarach wiejskich a dzięki przeprowadzeniu wykłady nt. sieci zaprezentowane zostaną idee i korzyści płynące z partnerstwa. 
Realizacja niniejszej operacji przyczyni się do rozwiązania problemu głównego, a jednocześnie pozwoli na zrealizowanie celu głównego jakim jest dostarczenie wiedzy na temat innowacyjnej uprawy winorośli oraz znaczeniu winiarstwa w województwie lubuskim, a także pozwoli nawiązać kontakty branżowe niezbędne o tworzenia partnerstwa w ramach siec na rzecz innowacji w rolnictwie i na obszarach wiejskich wśród przedsiębiorców, rolników, doradców rolnych oraz przedstawicieli świata nauki w liczbie 60 osób w okresie trzech miesięcy.
Operacja przyczynia się również do osiągnięcia celu 4 KSOW na lata 2014-20, gdyż podnosząc wiedzę na temat innowacyjności w uprawie winorośli a temat operacji upowszechnianie wiedzy w zakresie innowacyjnych rozwiązań w rolnictwie, produkcji żywności, leśnictwie i na obszarach wiejskich wpisuje się w zagadnienia niniejszej konferencji.
Operacja jest zgodna z priorytetem 1 PROW poprzez wspieranie transferu wiedzy i innowacji w rolnictwie, leśnictwie i na obszarach wiejskich pod hasłem „od innowacyjności do praktyki”, a także z działaniem 2 KSOW w ramach Planu działania KSOW na lata 2014-2020 realizowane w ramach Planu operacyjnego 2016-2017 – poprzez organizację konferencji dla przedsiębiorców, rolników, doradców i przedstawicieli świata nauki przyczynia się do tworzenia sieci kontaktów dla doradców i służb wspierających wdrażanie innowacji na obszarach wiejskich.
</t>
  </si>
  <si>
    <t>NOWA OPERACJA WŁASNA: Zgodnie z panującą opinią specjalistów od żywienia w paszach objętościowych nadal tkwią ogromne rezerwy. Należy jednak pochylić się nad wpływem jakości kiszonki na wyniki produkcyjne gospodarstw. Problemem jest brak proporcjonalnej zwyżki wyniku produkcyjnego gospodarstw w wyniku zastosowania w kiszonkach odmian roślin cechujących się wyższą zawartością włókna. Okazuje się, że przyczyna jest zła jakość kiszonki. Głównymi parametrami fizycznymi dobrej jakości kiszonek są: sucha masa, gęstość ubicia, odczyn pH, struktura, rozdrobnienie ziarniaków (liczba całych ziaren) czy temperatura czoła pryzmy (kiszonki zagrzane są niechętnie zjadane przez krowy mają, również niższą wartość pokarmową). 
Materiał kiszonkowy pochodzący z roślin nawet najlepszej odmiany można jednak zmarnować przez niewłaściwy np. termin zbioru, czy złe sporządzenie silosu, rękawa lub pryzmy. Podstawowym problemem jest określenie optymalnego terminu zbioru (optymalny termin zbioru materiału przeznaczonego na kiszonkę z kukurydzy przypadała na 7 września). Zdarza się, że hodowcy przekraczają terminy. 
Kolejnymi czynnikami są właściwe rozdrobnienie materiału oraz należyte ubiciem kiszonki (rozgniatanie każdego ziarniaka w zakiszonym materiale). 
Kiszonka z kukurydzy, która jest podstawową paszą obiektową w żywieniu wysokowydajnego bydła mlecznego lecz pomimo jej wielu zalet jest to pasza uboga w białko. Konieczne jest zatem uzupełnienie dawki w białko oraz paszę strukturotwórczą. Doskonale do tego nadaje się kiszonka z lucerny. Lucerna jako typowa pasza białkowa w planowaniu bazy paszowej nie powinna i nie może być lekceważona. Jest jedną z najstarszych roślin pastewnych doskonale wpisująca się w klimat Polski. Jednak, tak jak przy kukurydzy bardzo duży wpływ na zawartość białka ma termin koszenia lucerny (optymalnie powinien przypadać na okres początku kwitnienia). Opóźnienie zbioru powoduje szybki spadek zawartości białka oraz wzrost ilości włókna ADF decydującego o strawności paszy i NDF decydującego o pobraniu paszy. 
Białko lucerny charakteryzuje się dobrą wartością biologiczną oraz dobrym składem aminokwasowym. Jest również bogatym źródłem makro, mikroelementów, witamin oraz B-karotenu co najistotniejsze doskonale poprawia strukturę dawki pokarmowej. Lucerna zawiera również fito estrogeny, które mogą być powodem problemów rozrodczych oraz zapaleń wymienia, jak również dość wysoki poziom zawartości potasu ogranicza jej skarmianie w grupie krów zasuszonych. Pomimo ograniczeń lucerna powinna znaleźć się w dawce pokarmowej krów mlecznych głownie ze względu na tanie źródło białka jak również na jej pozytywny wpływ na proces trawienia. 
Wydajne krowy muszą być dobrze żywione, ale żeby spełnić ten warunek producenci mleka muszą także przeanalizować swoje pola i zrobić wszystko, by uzyskać najlepszy jakościowo plon. 
Niniejsza operacja wpisuje się w Priorytet 1 PROW na lata 2014 – 2020, który  poprzez ułatwianie transferu wiedzy i innowacji w rolnictwie przyczyni się podniesienia wiedzy w zakresie innowacyjnych rozwiązań w procesie przygotowywania i zastosowania pasz objętościowych dla bydła mlecznego
Operacja przyczynia się również do osiągnięcia celu 4 KSOW na lata 2014-20, gdyż podnosząc wiedzę na temat wymagań i zastosowania poszczególnych pasz z odpowiednich odmian można innowacyjnie zwiększać produktywność gospodarstwa.
Operacja jest zgodna również z Działaniem 2 KSOW w ramach Planu działania KSOW na lata 2014-2020 realizowane w ramach Planu operacyjnego 2016-2017 – poprzez organizację szkolenia dla rolników, doradców, przedsiębiorców i przedstawicieli świata nauki przyczynia się do tworzenia sieci kontaktów dla hodowców, doradców i służb wspierających wdrażanie innowacji na obszarach wiejskich.</t>
  </si>
  <si>
    <t xml:space="preserve">NOWA OPERACJA WŁASNA: Uzasadnienie wprowadzenia nowej operacji: Mimo podjętej na szeroką skalę akcji informacyjno-szkoleniowej w województwie lubuskim dotychczas nie udało się zawiazać grupy operacyjnej, która byłaby gotowa zawnioskować o środki finasowe w ramach działania "Współpraca", nabór pilotażowy 2017. Dlatego Lubuski Ośrodke Doradztwa Rolniczego w ramach sieci na rzecz innowacji w rolnictwie i na obszarach wiejskich podejmuje działanie polegające na prezentacji działających już grup poeracyjnych zagranicznego sąsiada. Wsparcie merytoryczne pd kątem tworzenia i organizacji grup operacyjnych, umożliwi uczestnikom lepszą wymiany wiedzy i zapoznanie się z modelowymi rozwiązaniami innowacyjnymi, które docelowo mogą być wdrażane w naszym kraju. Operacja przyczyni się również do aktywizacji potencjalnych partnerów grupy operacyjnej na rzecz innowacji w celu osiągnięcia celów SIR. Projekt ma za zadanie dostarczenie wiedzy na temat dobrych praktyk z zakresu EPI na poziomie polsko-czeskim, możliwościach pozyskania środków z działania „Współpraca” w ramach PROW 2014-2020 oraz przekazanie informacji na temat innowacyjnych projektów opracowywanych i realizowanych w krajach Unii Europejskiej oraz w Polsce. Dostarczenie wiedzy z zakresu EPI ma za zadanie podnieść jakość realizowanych działań na poziomie krajowym oraz przyspieszenie transferu wiedzy i innowacji do praktyki gospodarczej. </t>
  </si>
  <si>
    <t>NOWA OPERACJA WŁASNA: Uzasadnienie wprowadzenia nowej operacji: Hodowla bydła mięsnego, choć nie cieszy się zbyt dużą popularnością w Polsce, to  może stanowić dodatkowe źródło dochodu zwłaszcza dla gospodarstw małych, gospodarujących na glebach słabej jakości. Bydło mięsne nie stawia wysokich wymagań paszowych, dlatego też wszystkie nieużytki oraz gleby o niskiej jakości mogą posłużyć jako baza paszowa.  Ma to szczególne uzasadnienie w województwie lubuskim, gdzie występuje niska bonitacja gleb i rozdrobniona struktura gospodarstw rolnych, a powierzchnia użytków zielonych (łąki i pastwiska) stanowi ponad 20% łącznej powierzchni użytków rolnych. Występują więc naturalne warunki do rozwoju hodowli bydła mięsnego. Rolnicy lubuscy już to zauważyli i sukcesywnie rozwijają tę produkcję. Jednak jest to gałąź produkcji wciąż nowa i brakuje im fachowej wiedzy w tym zakresie. W rozmowie doradcami rolnicy często zadają pytania: jak zbudować stado, jakiego buhaja użyć, jak prawidłowo żywić, czy samo pastwisko wystarczy, jak utrzymywać pastwisko, jak zabezpieczyć zwierzęta przed niekorzystnymi warunkami atmosferycznymi szczególnie w zimie? Jednak najczęściej pojawiające się pytanie to: jakie są nowe rozwiązania technologiczne w chowie i hodowli bydła? Nie na wszystkie te pytania doradcy potrafią odpowiedzieć, zwłaszcza na to ostatnie. Stąd pojawia się problem główny, jakim jest brak dostatecznej wiedzy na temat nowoczesnych rozwiązań w chowie i hodowli bydła mięsnego wśród rolników i doradców województwa lubuskiego. Brak fachowej wiedzy i informacji na ten temat stanowi barierę,  którą bez wsparcia trudno będzie pokonać. Stąd też Lubuski Ośrodek Doradztwa Rolniczego w Kalsku wychodząc na przeciw oczekiwaniom rolników i doradców zorganizuje wyjazd studyjny do Francji, gdzie uczestnicy zapoznają się doświadczeniami tamtejszych hodowców, poznają francuskie technologie  produkcji bydła mięsnego, zapoznają się z metodami doboru właściwego buhaja do budowy stada.
Francja jest kolebką chowu i hodowli bydła mięsnego, więc jak się uczyć to od najlepszych. Stąd też pomysł aby udać się z wizytą właśnie do Francji.
Celem głównym niniejszej operacji jest podniesienie poziomu wiedzy na temat innowacyjnych technologii w produkcji bydła mięsnego wśród 30 rolników, doradców rolniczych, przedsiębiorców sektora rolnego poprzez realizacje wyjazdu studyjnego, w okresie 3 miesięcy.
Cel operacji wpisuje sie w działanie 2 KSOW na lata 2014-2020 poprzez wsparcie działania na rzecz tworzenia sieci kontaktów dla doradców i służb wspierających wdrażanie innowacji na obszarach wiejskich w zakresie podniesienia wiedzy na temat  innowacyjnych technologii w produkcji bydła mięsnego.
Cel operacji jest spójny z priorytetem 1 KSOW na lata 2014-2020 poprzez wspieranie transferu wiedzy i innowacji w rolnictwie i na obszarach wiejskich w zakresie podniesienia wiedzy na temat innowacyjnych technologii w produkcji bydła mięsnego.
Cel operacji jest zgodny z celem 3.4 KSOW na lata 2014-2020 poprzez wspieranie innowacji w rolnictwie i produkcji żywności w zakresie podniesienia wiedzy na temat innowacyjnych technologii w produkcji bydła mięsnego.
Cel operacji posiada ścisły związek tematem 4.2 operacji poprzez wsparcie upowszechniania wiedzy w  zakresie innowacyjnych rozwiązań w rolnictwie, produkcji żywności w zakresie  podniesienia wiedzy na temat innowacyjnych technologii w produkcji bydła mięsnego.</t>
  </si>
  <si>
    <t>NOWA OPERACJA WŁASNA: Uzasadnienie wprowadzenia nowej operacji: Jednym z istotnych czynników decydujących o efektywności hodowli i użytkowania bydła jest wychów zdrowych i prawidłowo rozwiniętych cieląt.  Prawidłowy odchów cieląt uzależniony jest od wielu czynników genetycznych i środowiskowych (np. warunki i system utrzymania, pora roku, postępowanie z matką w okresie zasuszenia itp.). Stąd też, okres ten zaliczany jest do jednego z najtrudniejszych w chowie bydła. W pierwszych miesiącach życia cielęcia następuje intensywny wzrost tkanek i narządów, rozwijają się przedżołądki, a także kształtuje się odporność organizmu. Wszelkie błędy popełnione na tym etapie mają negatywny wpływ z jednej strony na wzrost zwierząt i ich zdrowotność, z drugiej na rozwój tych narządów, które w wieku produkcyjnym decydują o późniejszej wartości użytkowej. Mimo prowadzonej od wielu lat pracy hodowlanej,  prac badawczych i naukowych instytutów naukowych czy prowadzonego na szeroką skalę doradztwa rolniczego, rolnicy wciąż popełniają wiele błędów w tym zakresie. Nauka i przemysł wspierają producentów oferując nowoczesne rozwiązania, innowacyjne technologie zarówno w żywieniu jak i systemach utrzymania czy leczeniu i profilaktyce. Jednak rolnikowi trudno jest ocenić obiektywnie  przydatność tych rozwiązań w jego gospodarstwie.
Przyczyną tego stanu rzeczy jest  brak lub niedostateczna wiedza z zakresu innowacji w odchowie cieląt. Stanowi to problem główny niniejszej operacji, który bez wsparcia trudno będzie pokonać. Dlatego Lubuski Ośrodek Doradztwa Rolniczego wychodząc na przeciw oczekiwaniom rolników zamierza przeprowadzić niniejszą operację. Operacja będzie miała formę szkolenia. W części teoretycznej przedstawiciele nauki omówią innowacje w leczeniu i profilaktyce cieląt oraz zaprezentują nowoczesne metody odchowu. Przedstawiciele producentów i dystrybutorów zaprezentują praktyczne zastosowanie innowacyjnego podejścia do żywienia, utrzymania i odchowu cieląt (program żywienia jałówek, budki i kojce dla cieląt, dobrostan w cielętniku). W części praktycznej uczestnicy wezmą udział w wizytacji cielętnika należącego do Hodowli Zwierząt Zarodowych (partnera SIR) i zapoznają się z zastosowanymi tam innowacjami. 
Celem głównym operacji jest odniesienie poziomu wiedzy i informacji o innowacjach w odchowie cieląt wśród rolników, doradców, przedsiębiorców z terenu województwa lubuskiego o liczbie 40 osób poprzez przeprowadzenie szkolenia z tego zakresu w okresie 3 miesięcy. Cel operacji wpisuje się w działanie 2 KSOW na lata 2014-2020 poprzez wsparcie działania na rzecz tworzenia sieci kontaktów dla doradców i służb wspierających wdrażanie innowacji na obszarach wiejskich w zakresie podniesienia wiedzy na temat  innowacji w odchowie cieląt. Cel operacji jest spójny z priorytetem 1 KSOW na lata 2014-2020 poprzez wspieranie transferu wiedzy i innowacji w rolnictwie i na obszarach wiejskich w zakresie podniesienia wiedzy na temat innowacji w odchowie cieląt. Cel operacji jest zgodny z celem 3.4 KSOW na lata 2014-2020 poprzez wspieranie innowacji w rolnictwie i produkcji żywności w zakresie podniesienia wiedzy na temat innowacji w odchowie cieląt.Cel operacji posiada ścisły związek tematem 4.2 operacji poprzez wsparcie upowszechniania wiedzy o  innowacyjnych rozwiązaniach w rolnictwie, w zakresie  podniesienia wiedzy na temat innowacji w odchowie cieląt.</t>
  </si>
  <si>
    <t>Z SIRem do innowacji</t>
  </si>
  <si>
    <t>Promocja wielopodmiotowego podejścia do tematu innowacyjności w rolnictwie tj. skupianie nauki, praktyki i doradztwa czego przykładem jest działanie „Współpraca” w ramach którego będą tworzone grupy operacyjne łączące naukowców, rolników, przedsiębiorców i doradców. Celem operacji jest zaprojektowanie i wydruk ulotki i broszury, które pomogą nie tylko promować SIR i działanie „Współpraca”, ale także przyczynią się również do wzrostu wiedzy i świadomości na temat budowania sieci współpracy partnerskiej. Będą skutkować także pozyskiwaniem kolejnych partnerów zarejestrowanych w bazie partnerów SIR.</t>
  </si>
  <si>
    <t>Publikacja/materiał drukowany</t>
  </si>
  <si>
    <t>ulotka</t>
  </si>
  <si>
    <t>30 000 szt.</t>
  </si>
  <si>
    <t>rolnicy, przedsiębiorcy, mieszkańcy obszarów wiejskich, doradcy, przedstawiciele jednostek naukowo badawczych</t>
  </si>
  <si>
    <t>Mazowiecki Ośrodek Doradztwa Rolniczego z siedzibą w Warszawie</t>
  </si>
  <si>
    <t>02-456 Warszawa, ul. Czereśniowa 98</t>
  </si>
  <si>
    <t>5 000 szt.</t>
  </si>
  <si>
    <t>Dobre praktyki w obszarze innowacji i wdrażaniu działania "Wspólpraca" w rolnictwie Węgier i Austrii</t>
  </si>
  <si>
    <t xml:space="preserve">Celem operacji jest zorganizowanie wyjazdu studyjnego do Austrii i Węgier, podczas którego przedstawione zostaną gospodarstwa rolne, które skorzystały z dofinansowania unijnego na swoją działalność, wdrożyły innowacyjne rozwiązania w swoich gospodarstwach lub działały w projektach partnerskich. Podczas wizyty studyjnej mogą się spotkać specjaliści z rożnych krajów europejskich, na co dzień pracujący w podobnych obszarach i wymienić się doświadczeniami. Temat wdrażania innowacji w realiach mazowieckiej wsi jest nowością, niezbędnym wydaje się korzystanie z doświadczeń innych krajów i przygotowanie zarówno doradców, jak i rolników do działania „Współpraca” i współdziałania w grupach operacyjnych, przy wykorzystaniu środków unijnych.
Węgry, podobnie jak Polska oczekują na uruchomienie naboru do działania „Współpraca”, czyli są w fazie przygotowania i inicjowania wspólnych kooperacji. Wizyta w Austrii pozwoli poznać pierwsze doświadczenia z funkcjonowania grup operacyjnych, a także sposobu organizacji Sieci
</t>
  </si>
  <si>
    <t>Wyjazd studyjny</t>
  </si>
  <si>
    <t>doradcy, rolnicy, przedsiębiorcy, przedstawiciele jednostek naukowo badawczych</t>
  </si>
  <si>
    <t>Przetwórstwo owocowo-warzywne na poziomie gospodarstwa, obszarem partnerstwa do współpracy w ramach PROW na lata 2014-2020</t>
  </si>
  <si>
    <t xml:space="preserve">Konferencja umożliwi zainicjowanie grupy operacyjnej ukierunkowanej na przetwórstwo owocowo-warzywne na poziomie gospodarstwa, będącej beneficjentem działania "Współpraca", dzięki wymianie wiedzy i umiejętności, pomiędzy producentami owoców i warzyw, przedstawicielami jednostek naukowych, przetwórcami żywności, doradcami, również konsumentami. Ułatwi nawiązanie partnerskiej współpracy skupiającej naukowców, rolników, przedsiębiorców i doradców. Ważnym aspektem będzie przekazanie wiedzy na temat nowych technologii i innowacyjnych rozwiązań w zakresie przetwórstwa owoców i warzyw. Uczestnicy konferencji będą stanowić grupę potencjalnych beneficjentów działania Współpraca. Poprzez udział w operacji zostanie podniesiona świadomość w zakresie możliwości zwiększenia dochodu gospodarstwa oraz aktywizacja ich do dywersyfikacji dochodu, co stanowi szansę na poprawę jakości ich życia oraz promocję wsi jako miejsca do godnego życia i rozwoju zawodowego, a także zainicjować współpracę w grupach operacyjnych. </t>
  </si>
  <si>
    <t>rolnicy, przedsiębiorcy, przedstawiciele jednostek naukowo badawczych, doradcy</t>
  </si>
  <si>
    <t>Poprawa bazy paszowej dla bydła z zastosowaniem innowacyjnych rozwiązań w przygotowaniu i zadawaniu pasz.</t>
  </si>
  <si>
    <t xml:space="preserve">Uczestnicy konferencji zapoznają się z innowacjami dotyczącymi osiągnięć naukowych, wiedzy i techniki w zarządzaniu zasobami użytków zielonych, prawidłowym ich nawożeniem i pozyskaniem dobrych pasz objętościowych, prawidłowym bilansowaniu dawek pokarmowych, przygotowaniu i zadawaniu pasz z zastosowaniem innowacyjnych rozwiązań techniki. Konferencja ma na celu przekazanie wiedzy naukowej  z praktycznym pokazem przygotowania paszy i jej prawidłowego zadawania, aby w rolnicy mogli zastosować zdobytą wiedzę w swoich gospodarstwach i wyeliminować popełniane błędy. 
W tym zagadnieniu  konieczne jest poszukiwanie i promowanie innowacyjnych rozwiązań nauki i techniki w branży produkcja mleka, a szczególnie obniżenia kosztów. 
Realizowana Operacja przyczyni się do tworzenia grup operacyjnych mających za zadanie wdrażanie najnowszych osiągnięć nauki.
Konferencja połączona z pokazem praktycznym wydaje się najbardziej zasadną formą realizacji operacji i osiągnięcia zamierzonych celów.
</t>
  </si>
  <si>
    <t>rolnicy, przedsiębiorcy, doradcy, przedstawiciele jednostek naukowo badawczych</t>
  </si>
  <si>
    <t>Wydłużenie okresu produkcji warzyw pod osłonami poprzez wprowadzenie nowoczesnych konstrukcji tuneli foliowych z podwójną folią i pompowanych powietrzem</t>
  </si>
  <si>
    <t>Gospodarstwa specjalizujące się w uprawach pod osłonami boryka się z problemami związanymi z rentownością i opłacalnością produkcji. Odpowiedzią na te problemy jest możliwość korzystania z najnowszych technologii i osiągnięć nauki, we współpracy z przedstawicielami jednostek naukowo-badawczych., dodatkowo korzystając ze wsparcia finansowego ze środków unijnych, które oferuje działanie „Współpraca”. Realizacja operacji ma przyczynić się do wskazania możliwości wydłużenia okresu produkcji pod osłonami dzięki zastosowaniu nowatorskich rozwiązań w postaci tuneli pompowanych powietrzem z podwójną folią wszystkie te założone cele mogą być zrealizowane</t>
  </si>
  <si>
    <t>rolnicy, mieszkańcy obszarów wiejskich, doradcy, przedsiębiorcy</t>
  </si>
  <si>
    <t xml:space="preserve">NOWA OPERACJA WŁASNA: Ulotka promocyjna SIR i broszura na temat działania Współpraca, to jedna z najtańszych form promocji, a zarazem najbardziej skuteczna. Stwarza możliwość dotarcia do bardzo szerokiego grona odbiorców w różnym czasie i miejscu. Oczekiwanym efektem operacji będzie promocja Sieci na rzecz innowacji w rolnictwie i na obszarach wiejskich oraz działania współpraca, co w sposób bezpośredni przyczyni się do powstawania inicjatyw na rzecz wdrażania innowacji na mazowieckiej wsi i tworzenia grup operacyjnych, stanowiących beneficjentów działania Współpraca. </t>
  </si>
  <si>
    <t>NOWA OPERACJA WŁASNA: Wyjazd studyjny jest najbardziej skuteczną formą nauki. Pozwala na pozyskanie wiedzy teoretycznej i praktycznej oraz dodatkowo zobaczenia tych doświadczeń. Taka forma nauki jest bezkonkurencyjna i ma najlepsze efekty. Jako cel wyjazdu studyjnego wybrano Węgry, czyli kraj, który jest na podobnym etapie organizacyjnym i przygotowawczym do działania „Współpraca” oraz Austrię, czyli kraj, w którym odbył się już nabór w działaniu „Współpraca” i uczestnicy poznają doświadczenia tego naboru. W ramach programu wyjazdu studyjnego planowane jest m.in. spotkanie z przedstawicielami Izb Rolniczych, które odpowiadają na Węgrzech za funkcjonowanie Sieci, z brokerami, z gospodarstwami, które działają w kooperacji z naukowcami oraz wizyty w gospodarstwach, które korzystały z analogicznego działania „Współpraca”. Podczas wizyty planuje się wizytować w gospodarstwach związanych z przetwórstwem na poziomie gospodarstwa, z produkcją mleka, hodowlą zwierząt oraz  z podstawową produkcją rolniczą.</t>
  </si>
  <si>
    <t xml:space="preserve">NOWA OPERACJA WŁASNA: Realizacja operacji będzie polegała na omówieniu zagadnienia przetwórstwa owoców i warzyw na poziomie gospodarstwa w związku z działaniem „Współpraca” w ramach PROW na lata 2014-2020 oraz z uwzględnieniem nowej ustawy o rolniczym handlu detalicznym, zidentyfikowania obszarów problemowych wymagających innowacyjnych rozwiązań w rolnictwie i na obszarach wiejskich, działania informacyjno-aktywizujące dotyczące tworzenia Sieci na rzecz innowacji w rolnictwie i na obszarach wiejskich oraz możliwości finansowania innowacyjnych rozwiązań w sektorach rolnym i spożywczym, głównie dzięki działaniu Współpraca. Uczestnicy konferencji- rolnicy, przedsiębiorcy, przedstawiciele jednostek naukowych, podmioty świadczące  usługi doradcze będą mieli możliwość bezpośredniego kontaktu, wymiany wiedzy i poglądów na podejmowane tematy. </t>
  </si>
  <si>
    <t>NOWA OPERACJA WŁASNA: W ramach Operacji zostanie zorganizowana konferencja, która połączona będzie z pokazem praktycznym. Zostaną poruszone będą tematy związane z innowacyjnymi rozwiązaniami w zakresie nawożenia użytków zielonych, pozyskania pasz objętościowych, żywienia krów mlecznych. Pokaz praktyczny odbędzie się w gospodarstwie i będzie obejmował przygotowanie i zadawanie pasz z wykorzystaniem innowacyjnych rozwiązań – zautomatyzowanego systemu do zadawania i przygotowania pasz. Operacji przyczyni się do zainicjowania grupy operacyjnej, rozwiązującej problemy hodowców bydła mlecznego, potencjalnego beneficjenta działania „Współpraca”.</t>
  </si>
  <si>
    <t>NOWA OPERACJA WŁASNA: Dzięki operacji zostanie przedstawione rozwiązanie problemów, z jakimi borykają się rolnicy stosujący uprawy pod osłonami. Z jednej strony zostaną przedstawione nowoczesne rozwiązania i innowacyjne technologie w uprawie tunelowej, przez przedstawicieli  jednostek naukowo-badawczych, a z drugiej strony możliwości, jakie daje grupom operacyjnym działanie „Współpraca”. Uczestnicy szkolenia poznają zagadnienia umożliwiające uprawę warzyw przed i poplonowych poza uprawą główną papryki dzięki budowie innowacyjnych konstrukcji tuneli z podwójną folią. Stworzymy przez to grupę osób, która będzie gotowa do podjęcia następnego kroku, jakim będzie uruchomienie takiej produkcji, przy współpracy środowiska nauki, przedsiębiorców, rolników i doradców.</t>
  </si>
  <si>
    <t>Rolnictwo precyzyjne drogą do zwiększenia innowacyjności rolnictwa</t>
  </si>
  <si>
    <t>Upowszechnienie wiedzy w zakresie innowacyjnych rozwiązań w rolnictwie, produkcji żywności, leśnictwie i na obszarach wiejskich</t>
  </si>
  <si>
    <t>rolnicy, producenci rolni, przedsiębiorcy z branży rolniczej, doradcy rolni</t>
  </si>
  <si>
    <t>Opolski Ośrodek Doradztwa Rolniczego z siedzibą w Łosiowie</t>
  </si>
  <si>
    <t>49-330 Łosiów, ul. Główna 1</t>
  </si>
  <si>
    <t>liczba warsztatów</t>
  </si>
  <si>
    <t>Wyjazd studyjny pn.: "Innowacyjne formy współdziałania producentów rolnych"</t>
  </si>
  <si>
    <t>Wspieranie rozwoju przedsiębiorczości na obszarach wiejskich oraz tworzenia sieci współpracy partnerskiej dotyczącej rolnictwa i obszarów wiejskich, przez podnoszenie poziomu wiedzy i umiejętności w tych zakresach</t>
  </si>
  <si>
    <t>NOWA OPERACJA WŁASNA: Środki finansowe zabezpieczone w budżecie państwa na rok 2017 planowane do wydatkowania na potrzeby finansowania Wspólnej Polityki Rolnej; tematyka operacji - rolnctwo precyzyjne - stanowi innowacyjny przykład działania mającego na celu poprawę i zwiększenie konkurencyjności polskiego (w tym opolskiego) rolnictwa</t>
  </si>
  <si>
    <t>NOWA OPERACJA WŁASNA: Zmniejszenie kosztów realizacji części operacji (dot. wydania publikacji: "Zrozumieć innowacje w rolnictwie") w stosunku do tyc zapisanych w Planie Operacyjnym na lata 2016-2017, przyczyna: zweryfikowania na nowo poszczególnych kosztów realizacji operacji, a tym samym wygenerowanie oszczędności, kóre pozwlają na wprowadzenie nowej operacji do zrealizowania w roku 2017; operacja bazuje na wymianie doświadczeń pomiędzy jej uczestnikami, pokaże właściwy kierunek poszukiwań w obszarze zespołowej przedsiębiorczości, prowadzący do maksymalizacji dochodów gospodarstwa</t>
  </si>
  <si>
    <t>80 osób</t>
  </si>
  <si>
    <t>III - IV</t>
  </si>
  <si>
    <t>36-040 Boguchwała ul. Tkaczowa 146</t>
  </si>
  <si>
    <t xml:space="preserve">Konferencja pn. Innowacyjne metody w chowie bydła mlecznego i mięsnego zmierzające do produkcji wysokiej jakości markowego mleka i mięsa  </t>
  </si>
  <si>
    <t>II -  IV</t>
  </si>
  <si>
    <t>Wyjazd studyjny  do Austrii jako działanie na rzecz tworzenia sieci kontaktów  dla osób wdrażających innowacje na obszarach wiejskich.</t>
  </si>
  <si>
    <t>35 osób</t>
  </si>
  <si>
    <t>III  - IV</t>
  </si>
  <si>
    <t xml:space="preserve">Wyjazd studyjny do Czech – „Pierwsze doświadczenia w tworzeniu i funkcjonowaniu grup operacyjnych.”
</t>
  </si>
  <si>
    <t xml:space="preserve"> Wyjazd studyjny ma na celu pogłębienie wiedzy na temat działania Współpraca, a także zapoznania uczestników wyjazdu z dobrymi praktykami w tworzeniu i funkcjonowaniu grup operacyjnych na terenie Czech. Ma na celu zachęcenie do działania i pokazanie osobom zainteresowanym wstąpieniem lub założeniem potencjalnej grupy operacyjnej poprzez pokazanie dobrych praktyk i wymianę wiedzy z ekspertami i brokerami z Czech. Zainteresowane osoby będą miały możliwości bliższej współpracy w ramach grupy operacyjne na rzecz innowacji – EPI, dzięki której na terenie województwa podkarpackiego zostanie wprowadzony nowy produkt, nowa lub ulepszona usługa, nowy lub ulepszony proces produkcji, hodowli itp. co przyczyni się do rozwoju gospodarczego województwa podkarpackiego i przekazaniu dobrych praktyk do gospodarstw . To nowe narzędzie w programach operacyjnych na lata 2014-2020 daje unikalną możliwość budowy szerokiego partnerstwa umożliwiającego efektywną współprace rolników, hodowców, mieszkańców obszarów wiejskich z jednostkami naukowo-badawczymi na rzecz innowacji. Efektem działania będzie przygotowanie podmiotów do powołania grupy operacyjnej na rzecz innowacji - EPI.
</t>
  </si>
  <si>
    <t>40 osób</t>
  </si>
  <si>
    <r>
      <t xml:space="preserve">Konferencja pn. </t>
    </r>
    <r>
      <rPr>
        <sz val="10"/>
        <color theme="1"/>
        <rFont val="Times New Roman"/>
        <family val="1"/>
        <charset val="238"/>
      </rPr>
      <t xml:space="preserve">–  </t>
    </r>
    <r>
      <rPr>
        <sz val="10"/>
        <color theme="1"/>
        <rFont val="Tahoma"/>
        <family val="2"/>
        <charset val="238"/>
      </rPr>
      <t>Innowacyjne metody chowu i hodowli królików</t>
    </r>
  </si>
  <si>
    <r>
      <t xml:space="preserve">
 </t>
    </r>
    <r>
      <rPr>
        <sz val="10"/>
        <color theme="1"/>
        <rFont val="Tahoma"/>
        <family val="2"/>
        <charset val="238"/>
      </rPr>
      <t xml:space="preserve">
Celem głównym operacji jest podniesienie poziomu wiedzy i informacji o innowacjach w chowie i hodowli królików wśród zainteresowanych rolników, doradców, przedsiębiorców z terenu województwa podkarpackiego i innych regionów Polski o liczbie 80 osób poprzez przeprowadzenie konferencji, wsparcie działania na rzecz tworzenia sieci kontaktów dla doradców i służb wspierających wdrażanie innowacji na obszarach wiejskich w zakresie podniesienia wiedzy na temat  innowacji w chowie i hodowli królików.
Celem operacji jest  informowanie społeczeństwa i potencjalnych beneficjentów o polityce rozwoju obszarów wiejskich i wsparciu finansowym w ramach PROW, wspieranie tworzenia sieci współpracy partnerskiej dotyczącej rolnictwa i obszarów wiejskich przez podnoszenie poziomu wiedzy w tym zakresie.</t>
    </r>
    <r>
      <rPr>
        <sz val="10"/>
        <color theme="1"/>
        <rFont val="Calibri"/>
        <family val="2"/>
        <charset val="238"/>
        <scheme val="minor"/>
      </rPr>
      <t xml:space="preserve">
</t>
    </r>
  </si>
  <si>
    <r>
      <rPr>
        <sz val="10"/>
        <color theme="1"/>
        <rFont val="Tahoma"/>
        <family val="2"/>
        <charset val="238"/>
      </rPr>
      <t>Grupę docelową niniejszej operacji stanowią rolnicy – hodowcy królików, doradcy rolniczy, przedsiębiorcy branży rolniczej, przedstawiciele świata nauki w liczbie 80 osób zainteresowanych wdrażaniem innowacji w zakresie chowu i hodowli królików. 
Realizując powyższą operację przyczyniamy się do rozwiązania problemu głównego, a jednocześnie do realizacji celu głównego jakim jest dostarczenie wiedzy na temat innowacji w chowie i hodowli królików poprzez organizację konferencji dla 80 uczestników.</t>
    </r>
    <r>
      <rPr>
        <sz val="10"/>
        <color theme="1"/>
        <rFont val="Calibri"/>
        <family val="2"/>
        <charset val="238"/>
        <scheme val="minor"/>
      </rPr>
      <t xml:space="preserve">
</t>
    </r>
  </si>
  <si>
    <r>
      <t xml:space="preserve">
</t>
    </r>
    <r>
      <rPr>
        <sz val="10"/>
        <color theme="1"/>
        <rFont val="Tahoma"/>
        <family val="2"/>
        <charset val="238"/>
      </rPr>
      <t>Operacja zakłada organizację  konferencji dla rolników, przedsiębiorców w tym sektora rolno-spożywczego i przedstawicieli różnych instytucji  z branży rolniczej i około rolniczej  z województwa podkarpackiego oraz innych województw.  Planowana operacją   pozwoli na wymianę doświadczeń i identyfikację potrzeb w zakresie zastosowania nowych, dobrych praktyk i innowacyjnych rozwiązań w produkcji rolnej, w sektorze rolno-spożywczym . Zapozna jej uczestników z osiągnięciami nauki w dziedzinie chowu i hodowli bydła,  w zakresie dotyczącym zachowania różnorodności genetycznej  zwierząt. Jej uczestnicy zostaną zapoznani  o polityce rozwoju obszarów wiejskich i wsparciu finansowym w ramach PROW na lata 2014-2020.
Celem operacji jest wsparcie działania na rzecz tworzenia sieci kontaktów dla doradców i służb wspierających wdrażanie innowacji na obszarach wiejskich w zakresie podniesienia wiedzy na temat  innowacji w chowie i hodowli bydła, informowanie społeczeństwa i potencjalnych beneficjentów o polityce rozwoju obszarów wiejskich i wsparciu finansowym w ramach PROW na lata 2014-2020, wspieranie tworzenia sieci współpracy partnerskiej dotyczącej rolnictwa i obszarów wiejskich przez podnoszenie poziomu wiedzy w tym zakresie.</t>
    </r>
    <r>
      <rPr>
        <sz val="10"/>
        <color theme="1"/>
        <rFont val="Calibri"/>
        <family val="2"/>
        <charset val="238"/>
        <scheme val="minor"/>
      </rPr>
      <t xml:space="preserve">
</t>
    </r>
  </si>
  <si>
    <r>
      <rPr>
        <sz val="10"/>
        <color theme="1"/>
        <rFont val="Tahoma"/>
        <family val="2"/>
        <charset val="238"/>
      </rPr>
      <t>Grupę docelową niniejszej operacji stanowią rolnicy – hodowcy bydła, doradcy rolniczy, przedsiębiorcy branży rolniczej, przedstawiciele świata nauki w liczbie 80 osób zainteresowanych wdrażaniem innowacji w zakresie chowu i hodowli bydła. 
Realizując powyższą operację przyczyniamy się do rozwiązania problemu głównego, a jednocześnie do realizacji celu głównego jakim jest dostarczenie wiedzy na temat innowacji w chowie i hodowli bydła poprzez organizację konferencji dla 80 uczestników.
.</t>
    </r>
    <r>
      <rPr>
        <sz val="10"/>
        <color theme="1"/>
        <rFont val="Calibri"/>
        <family val="2"/>
        <charset val="238"/>
        <scheme val="minor"/>
      </rPr>
      <t xml:space="preserve">
</t>
    </r>
  </si>
  <si>
    <r>
      <t xml:space="preserve">
R</t>
    </r>
    <r>
      <rPr>
        <sz val="10"/>
        <color theme="1"/>
        <rFont val="Tahoma"/>
        <family val="2"/>
        <charset val="238"/>
      </rPr>
      <t>ealizacja operacji wpisuje się w założenia  PROW w latach 2014-2020 i jest zgodna z   priorytetem 1 tj.  ułatwianiem transferu wiedzy i innowacji w rolnictwie, leśnictwie i na obszarach wiejskich. Sieć na rzecz innowacji w rolnictwie działa dopiero od połowy 2015 roku i zasadnym jest wymiana doświadczeń i dobrych praktyk w prowadzeniu takiej sieci przez doświadczonych rolników z Austrii. Ponadto w Austrii będzie można podpatrzeć innowacyjne rozwiązania, które mogą zainspirować uczestników wyjazdu do zastosowania nowości również w swoich gospodarstwach Zapoznanie się  z funkcjonowaniem sieci  innowacji na rzecz rolnictwa w Austrii, a także z doświadczeniami z nowatorskimi metodami pracy hodowlanej wśród bydła ,działaniami na rzecz tworzenia międzynarodowej sieci kontaktów dla doradców , rolników i służb wspierających wdrażanie innowacji na obszarach wiejskich. Zwiększy zainteresowanie rolników hodowlą bydła simentalskiego, w przyszłości przyczyni się do  zahamowanie spadkowych tendencji w rejonach górskich i podgórskich. W przyszłości dzięki takim kontaktom będzie możliwe  włączenie polskiej bazy genomowej dotyczącej bydła rasy simentalskiej do bazy międzynarodowej (Austria, Niemcy, Czechy)</t>
    </r>
    <r>
      <rPr>
        <sz val="10"/>
        <color theme="1"/>
        <rFont val="Calibri"/>
        <family val="2"/>
        <charset val="238"/>
        <scheme val="minor"/>
      </rPr>
      <t xml:space="preserve">
</t>
    </r>
  </si>
  <si>
    <r>
      <rPr>
        <sz val="10"/>
        <color theme="1"/>
        <rFont val="Tahoma"/>
        <family val="2"/>
        <charset val="238"/>
      </rPr>
      <t>Grupę docelową niniejszej operacji stanowią rolnicy, doradcy rolniczy, przedsiębiorcy branży rolniczej, przedstawiciele świata nauki w liczbie 35 osób zainteresowanych wdrażaniem innowacji w zakresie chowie i hodowli bydła o użytkowości mlecznej i mięsnej.
Realizując powyższą operację przyczyniamy się do rozwiązania problemu głównego, a jednocześnie do realizacji celu głównego jakim jest dostarczenie wiedzy na temat innowacji w hodowli bydła poprzez organizację wyjazdu studyjnego dla 35 uczestników.</t>
    </r>
    <r>
      <rPr>
        <sz val="10"/>
        <color theme="1"/>
        <rFont val="Calibri"/>
        <family val="2"/>
        <charset val="238"/>
        <scheme val="minor"/>
      </rPr>
      <t xml:space="preserve">
</t>
    </r>
  </si>
  <si>
    <r>
      <t xml:space="preserve">Grupą docelową, do której skierowane będą zaproszenia to: partnerzy KSOW i SIR z woj. podkarpackiego, rolnicy, doradcy rolni, przetwórcy, przedsiębiorcy, </t>
    </r>
    <r>
      <rPr>
        <sz val="10"/>
        <color rgb="FF000000"/>
        <rFont val="Tahoma"/>
        <family val="2"/>
        <charset val="238"/>
      </rPr>
      <t>przedstawiciele jednostek samorządu terytorialnego, oraz jednostek naukowych. Wyjazd studyjny skierowany jest do potencjalnych członków grupy operacyjnej, osób zainteresowanych założeniem takiej grupy, bądź udziałem w takiej grupie.  W operacji uczestniczyć będzie 40 osób.</t>
    </r>
  </si>
  <si>
    <t xml:space="preserve">NOWA OPERACJA WŁASNA: Operacja ta nie została zgłoszona w 2016 r.do realizacji w ramach Programu Operacyjnego KSOW na lata 2016-2017 .Operacja zakłada organizację  konferencji dla rolników, przedsiębiorców w tym sektora rolno-spożywczego i przedstawicieli różnych instytucji  z branży rolniczej i około rolniczej  z województwa podkarpackiego oraz hodowców królików z innych regionów Polski. Planowana operacją pozwoli na wymianę doświadczeń i identyfikację potrzeb w zakresie zastosowania nowych, dobrych praktyk i innowacyjnych rozwiązań w produkcji rolnej, w sektorze rolno-spożywczym . Jej uczestnicy zostaną zapoznani  o polityce rozwoju obszarów wiejskich i wsparciu finansowym w ramach PROW na lata 2014-2020, zachowaniem różnorodności genetycznej królików.                </t>
  </si>
  <si>
    <t>NOWA OPERACJA WŁASNA: Operacja ta nie została zgłoszona w 2016 r.do realizacji w ramach Programu Operacyjnego KSOW na lata 2016-2017 .Operacja zakłada organizację  konferencji dla rolników, przedsiębiorców w tym sektora rolno-spożywczego i przedstawicieli różnych instytucji  z branży rolniczej i około rolniczej  z województwa podkarpackiego oraz hodowców bydła z innych regionów Polski. Planowana operacją pozwoli na wymianę doświadczeń i identyfikację potrzeb w zakresie zastosowania nowych, dobrych praktyk i innowacyjnych rozwiązań w produkcji rolnej, w sektorze rolno-spożywczym . Jej uczestnicy zostaną zapoznani  o polityce rozwoju obszarów wiejskich i wsparciu finansowym w ramach PROW na lata 2014-2020, zachowaniem różnorodności genetycznej bydła.</t>
  </si>
  <si>
    <t xml:space="preserve">NOWA OPERACJA WŁASNA: Operacja ta nie została nie została zgłoszona w 2016 r. do reallizcji w ramach Programu Operacyjnego KSOW na lata 2016-2017.  Realizacja operacji wpisuje się w założenia  PROW w latach 2014-2020 i jest zgodna z   priorytetem 1 tj.  ułatwianiem transferu wiedzy i innowacji w rolnictwie, leśnictwie i na obszarach wiejskich. Zapoznanie się  z funkcjonowaniem sieci  innowacji na rzecz rolnictwa w Austrii, a także z doświadczeniami z nowatorskimi metoda pracy hodowlanej wśród bydła ,działaniami na rzecz tworzenia międzynarodowej sieci kontaktów dla doradców , rolników i służb wspierających wdrażanie innowacji na obszarach wiejskich </t>
  </si>
  <si>
    <t>NOWA OPERACJA WŁASNA: Operacja ta nie została zgłoszona w 2016 r.do realizacji w ramach Programu Operacyjnego KSOW na lata 2016-2017 .    Realizacja operacji wpisuje się w założenia  PROW w latach 2014-2020 i jest zgodna z   priorytetem 1 tj.  ułatwianiem transferu wiedzy i innowacji w rolnictwie, leśnictwie i na obszarach wiejskich. Umożliwi uczestnikom zapoznanie się  z zasadami tworzenia Grup EPI na przykładzie Czech, zapoznają się z zasadami naboru do grup oraz zasadami ich funkcjonowania.</t>
  </si>
  <si>
    <t>Wyjzad studyjny na Litwę pn. wymiana doswiadczeń w zakresie konsolidacji producentów mleka</t>
  </si>
  <si>
    <t>Celem operacji jest poszerzenie wiedzy i wymiana doswiadczeń w zakresie działań grupowych i  innowacyjnych w rolnictwie, produkcji żywności na obszarach wiejskich. Wyjazd studujny dla producentów mleka gdzie zostaną przedstawione szanse i wyzwania w zakresie stosowania innowacji, szczególnie pod kątem działań konsolidacyjnych (m.in. grupy operacyjne)</t>
  </si>
  <si>
    <t>uczestników</t>
  </si>
  <si>
    <t>rolnicy, doradcy rolniczy i in. podmioty zaangażowane w działania grupowe producentów i we wdrazanie innowacji w sektorz mleczarskim (naukowcy, przedsiębiorcy) z terenu woj. podlaskiego.</t>
  </si>
  <si>
    <t>Podlaski Ośrodek Doradzywa Rolniczego w Szepietowie</t>
  </si>
  <si>
    <t>Szepietowo Wawrzyńce 64, 18-210 Szepietowo</t>
  </si>
  <si>
    <t>Partnerstwo szansą na rozwój lokalnego produktu tradycyjnego</t>
  </si>
  <si>
    <t xml:space="preserve">Celem operacji jest stworzenie sieci współpracy partnerskiej przez lokalnych producentów tradycyjnych wyrobów spożywczych, podmioty prowadzące małą gastronomię w oparciu o lokalne, tradycyjne produkty, włascicieli gospodarstw agroturystycznych żywiących gości, doradców rolniczych i organizacje wspierajace rozwój produktów lokalnych. Przybliżenie producentom zagadnień: Wspólna marka – metody tworzenia wspólnej marki oraz promocja i marketing, szlak kulinarny jako narzędzie promocyjne i marketingowe, wspólne działania zmierzające do rozwoju obszarów wiejskich.
</t>
  </si>
  <si>
    <t>szkolenie
wyjazd studyjny
konferencja</t>
  </si>
  <si>
    <t>lokalni producenci wyrobów spożywczych oraz podmiotów prowadzacych mała gastronomię w oparciu o lokalne produkty z wykorzystaniem podlaskiej tradycji, właścicieli gospodarstw agroturystycznych zywiacych gosci, doradców rolniczych oraz przedstawicieli organizacji wspierających rozwój produktu regionalnego.</t>
  </si>
  <si>
    <t>Podlaski Ośrodek Doradztwa Rolniczego w Szepietowie</t>
  </si>
  <si>
    <t>Konsolidacja producentów wołowiny z wykorzystaniem dobrych praktyk - seminarium, wyjazd studyjny</t>
  </si>
  <si>
    <t>Ułatwienie transferu wiedzy i innowacji w rolnictwie i na obszarach wiejskich.  Przedmiotem operacji będzie zapoznanie się z organizacją przedsiębiorstwa produkującego wołowinę sezonowaną na terenie woj. śląskiego.</t>
  </si>
  <si>
    <t xml:space="preserve">Szkolenie
wyjazd studyjny
</t>
  </si>
  <si>
    <t>Seminaria dotyczące łaczenia producentów rolnych i innych podmiotów mogacych skorzystać z działania Współpraca w ramach PROW 2014-202</t>
  </si>
  <si>
    <t>Celem operacji jest umozliwienie transferu wiedzy i innowacji, przedstawienie dobrych praktyk nt. innowacyjnych rozwiązan w rolnictwie (technologia rol.-owies ozimy, przetwórstwo na poziomie gospodarstwa, ekologiczna produkcja roślinna i zwierzęca. Przybliżenie gospodarstwom najnowszych wymagań, uwarunkowań, przepisów, agrotechniki przez specjalistów z jednostek naukowy i innych podmiotów.</t>
  </si>
  <si>
    <t>NOWA OPERACJA WŁASNA: Operacja umożliwi stworzenie miedzynarodowej platformy wymiany doświadczeń oraz wymiany wiedzy w zakresie produkcji mleka. Projekt pozwoli producentom mleka z woj. podlaskiego nawiązać kontakty zawodowe z litweskimi partnerami w zakresie konsolidacji działań grupowych. Dzięki wyjazdowi studyjnemu będzie możliwa bezpośrednia obserwacja dobrych praktyk w dziedzienie innowacyjnych technlogii mleczarskich (mobilne laboratorium badania paszy i mleka).</t>
  </si>
  <si>
    <t>NOWA OPERACJA WŁASNA: Operacja umożliwi rozwijanie partnerstwa, którego celem jest rozwój lokalnego produktu tradycyjnego. Producenci żywności wysokiej jakości, aby zwiększyć sprzedaż swoich produktów poszukują wspólnych innowacyjnych form sprzedaży,  promocji, marketingu. Zapoznanie się z dobrymi przykładami funkcjonowania szlaków kulinarnych pomoże grupie producentów wypracować własne pomysły i rozwiazania odonośnie funkcjonowania szlaku na podlasiu. Dążenie do wspólnej, rozpoznawalnej marki produktu, wypracowanie dobrych pomysłów i przeniesienie ich na własny grunt przyczyni się do możliwości aplikowania do działania Wspólpraca. Projekt zakłada przybliżenie konsumentowi produktów tradycyjnych wysokiej  jakości na szlaku kulinarnym, który stanie się niewatpliwą atrakcją dla turystów przebywających w woj. podlaskim.</t>
  </si>
  <si>
    <t>NOWA OPERACJA WŁASNA: Grupa producentów  wołowiny z województwa podlaskiego dąży do osiągnięcia wspólnego celu, jakim jest  wytwarzanie i sprzedaż produktu w postaci sezonowanej wołowiny - stworzenie produktu wysokiej jakości, bardzo poszukiwanego na rynkach zagranicznych. Dotychczasowa praca brokera z grupą wskazuje, że dane przedsięwzięcie można sfinansować z działania Wspołpraca. Pomysł ten jest niezwykle innowacyjny i niewiele przedsiębiorstw prowadzi  taką działalność na terenie Polski.  Rosnąca swiadomość konsumenta dotyczaca jakości produktu, wymusza na producentach ciągłe zwiększone działania produkcyjne i organizacyjne. Projekt ten sprawi, iż grupa producentów wołowiny umożliwi konsumentowi dostep do produktu wysokiej jakości potwierdzony badaniami. Przedstawienie dobrych praktyk z woj. śląskiego pomoże naszym producentom lepiej przygotowac sie do wspólnej inwestycji i wypracować najlepsze rozwiązania organizacyjne dotyczące produkcji i sprzedaży wysokiej jakości wołowiny.</t>
  </si>
  <si>
    <t>NOWA OPERACJA WŁASNA: Seminaria skierowane będą do producentów, którzy poszukuja wspólnych form prowadzenia innowacyjnej produkcji, sprzedaży. Poprzez uczestnictwo w seminariach tematycznych producenci będą mieli możliwość wymiany doświadczeń, poglądów i wypracowania wspólnych pomysłów. Udział przedstawicieli nauki stworzy możliwość  tworzenia platformy współpracy z jednostkami naukowymi, specjalistami z różnych branż  daje podstawę do tworzenia grup EPI i aplikowania do działania Współpraca.</t>
  </si>
  <si>
    <t xml:space="preserve">Zapoznanie z projektami badawczymi ochrony pszczół w Republice Czeskiej szansą wprowadzenia innowacji w polskim pszczelarstwie. </t>
  </si>
  <si>
    <t xml:space="preserve">Celem operacji  jest ułatwienie tworzenia oraz funkcjonowania sieci kontaktów pomiędzy pszczelarzami z Polski oraz naukowcami i pszczelarzami z Czech,zapoznanie się z innowacjami wprowadzanymi przez Instytut Pszczelarstwa w Dol,wymiana fachowej wiedzy naukowej przekazanej przez instytut naukowy, przeniesienie przykładów dobrych praktyk z terenu Czech na teren południowej Polski -województwa śląskiego </t>
  </si>
  <si>
    <t>pszczelarze z województwa śląskiego, doradcy oraz osoby zainteresowane tematyką pszczelarstwa</t>
  </si>
  <si>
    <t>Uprawa ziół, ich innowacyjne wykorzystanie szansą rozwoju obszarów wiejskich powiatu kłobuckiego</t>
  </si>
  <si>
    <t>Celem operacji jest pokazanie dobrych praktyk i innowacji w zakresie produkcji ziół, ich wykorzystania jako źródła dochodu w gospodarstwach rolnych i wpływu na rozwój obszarów wiejskich powiatu kłobuckiego</t>
  </si>
  <si>
    <t xml:space="preserve">
Innowacyjne metody zarządzania gospodarstwem rolnym z wykorzystaniem ICT
</t>
  </si>
  <si>
    <t>Celem operacji jest poznanie nowości-innowacji w aplikacjach komputerowych dla gospodarstw rolnych</t>
  </si>
  <si>
    <t>rolnicy, doradcy rolniczy</t>
  </si>
  <si>
    <t>Produkty tradycyjne jako innowacje społeczne w rozwoju lokalnym</t>
  </si>
  <si>
    <t xml:space="preserve">Celem operacji jest wskazanie roli produktów tradycyjnych w rozwoju lokalnym poprzez innowacyjne podejście do znaczenia produktów tradycyjnych w województwie śląskim </t>
  </si>
  <si>
    <t>konferencja, ankiety badawcze</t>
  </si>
  <si>
    <t>rolnicy, grupy rolników, doradcy, przedstawiciele nauki, instytutów naukowo-badawczych, przedsiębiorcy sektora rolno-spożywczego, przedstawiciele instytucji działających na rzecz polskiego rolnictwa,samorządowcy i  przedstawiciele LGD</t>
  </si>
  <si>
    <t>liczba przeprowadzanych ankiet badawczych</t>
  </si>
  <si>
    <t>Innowacyjne sposoby ograniczania niskiej emisji gazów cieplarnianych na obszarach wiejskich</t>
  </si>
  <si>
    <t xml:space="preserve">Celem operacji jest przedstawienie  rolnikom, przedsiębiorcom rolnym oraz doradcom innowacyjnych rozwiązań stosowanych w rolnictwie  mających doprowadzić do ograniczenia niskiej emisji gazów cieplarnianych w celu  przeciwdziałania dalszemu ocieplaniu się atmosfery. Operacja  zmierza do interaktywnego powiązania dużego potencjału naukowo – badawczego instytutu branżowego z  praktyką rolniczą przy współudziale doradztwa rolniczego w zakresie innowacyjnych niskoemisyjnych praktyk rolniczych. . </t>
  </si>
  <si>
    <t>rolnicy, przedsiębiorcy rolni oraz doradcy rolni</t>
  </si>
  <si>
    <t xml:space="preserve">
Innowacyjne rozwiązania w hodowli i organizacji chowu bydła mięsnego.
</t>
  </si>
  <si>
    <t xml:space="preserve">Celem realizacji operacji jest przedstawienie hodowcom bydła opasowego, rolnikom , przedsiębiorcom oraz doradcom rolniczym, innowacji technicznych i technologicznych w  hodowli i organizacji chowu bydła mięsnego. </t>
  </si>
  <si>
    <t xml:space="preserve">rolnicy, doradcy, </t>
  </si>
  <si>
    <t>NOWA OPERACJA WŁASNA: Uzupełnienie operacji własnych do PO 2016-2017 w zakresie SIR na rok 2017, realizacja założeń SIR</t>
  </si>
  <si>
    <t>NOWA OPERACJA WŁASNA:  Uzupełnienie operacji własnych do PO 2016-2017 w zakresie SIR na rok 2017, realizacja założeń SIR</t>
  </si>
  <si>
    <t>Upowszechnianie innowacyjnych rozwiązań rolnictwa precyzyjnego w gospodarstwach rolnych</t>
  </si>
  <si>
    <t>Upowszechnienie wiedzy nt. innowacji w rolnictwie precyzyjnym, wymiana doświadczeń  i informacji między specjalistami oraz rolnikami, nawiązanie kontaków pomiędzy rolnikami a doradcami. Zamierzeniem operacji jest przedstawienie korzyści płynących z rolnictwa prezycyzyjnego jako przykładu na na zastosowanie innowacji w rolnictwie. Temat operacji: 2 i 10</t>
  </si>
  <si>
    <t>Wyjazd studyjny, publikacja (broszura), prasa (artykuł)</t>
  </si>
  <si>
    <t>Ankieta ex-ante i ex-post</t>
  </si>
  <si>
    <t>94 ankiety</t>
  </si>
  <si>
    <t>rolnicy, doradcy rolni - liczba osób 47</t>
  </si>
  <si>
    <t>III kwartał</t>
  </si>
  <si>
    <t>Warmińsko-Mazurski Ośrodek Doradztwa Rolniczego z siedzibą w Olsztynie</t>
  </si>
  <si>
    <t>Kreatywna wieś - gospodarstwo opiekuńcze jako innowacyjny kierunek działalności pozarolniczej</t>
  </si>
  <si>
    <t>Upowszechnienie wiedzy nt. prowadzenia gospodarstwa opiekuńczego jako innowacyjnego kierunku działalności pozarolniczej, aktywizacja mieszkańców obszarów wiejskich w celu tworzenia gospodarstw opiekuńczych. Temat opieracji: 1, 2, 8, 9</t>
  </si>
  <si>
    <t>Ankieta ex-ante i ex- post</t>
  </si>
  <si>
    <t>50 ankiet</t>
  </si>
  <si>
    <t>rolnicy, domownicy rolników, przedstawiwiciele ekonomii społecznej, doradcy - liczba osób 25</t>
  </si>
  <si>
    <t>II - III kwartał</t>
  </si>
  <si>
    <t>Współpraca wsparciem dla innowacyjnych działań w hodowli buraka cukrowego</t>
  </si>
  <si>
    <t>Celem operacji jest ułatwienie nawiązania współpracy pomiędzy potencjalnymi partnerami w celu utworzenia grup operacyjnych. Tematyka operacji dotyczy działania "Współpraca" oraz zagadnień związanych z hodowlą buraka cukrowego</t>
  </si>
  <si>
    <t>wyjazd studyjny (2)</t>
  </si>
  <si>
    <t>producenci rolni zajmujący się produkcją roślinną, doradcy rolni</t>
  </si>
  <si>
    <t>Postęp genetyczny produkcji zwierzęcej w harmonijnej relacji ze środowiskiem</t>
  </si>
  <si>
    <t>Celem operacji jest ułatwienie nawiązania współpracy pomiędzy potencjalnymi partnerami w celu utworzenia grup operacyjnych. Tematyka operacji dotyczy działania "Współpraca", zagadnień związanych z postępem genetycznym produkcji zwierzęcej oraz zachowaniem różnorodności genetycznej</t>
  </si>
  <si>
    <t>seminarium połączone z warsztatami</t>
  </si>
  <si>
    <t>NOWA OPERACJA WŁASNA: potrzeba aktywizacji środowiska rolniczego w celu tworzenia grup operacyjnych.</t>
  </si>
  <si>
    <t>Towarowe gospodarstwa ekologiczne – przykładem innowacyjnych rozwiązań technologicznych</t>
  </si>
  <si>
    <t>Celem realizacji operacji jest transfer a zarazem popularyzacja wiedzy w zakresie produkcji ekologicznej na skalę towarową pośród uczestników projektu a także informacji o możliwości wsparcia finansowego poprzez działanie  Rolnictwo Ekologiczne oraz działanie Współpraca w ramach PROW 2014-2020. Ponadto celem jest wskazanie możliwości zwiększenia rentowności gospodarstw i ich konkurencyjności poprzez promowanie innowacyjnych technologii upraw w rolnictwie ekologicznym : produkcji warzywniczej, produkcji nasiennej zbóż i produkcji sadowniczej.  Wskazywanie obszarów niszowych dla rolnictwa ekologicznego. Wymiana wiedzy fachowej oraz dobrych praktyk pomiędzy uczestnikami projektu. Tematyka obejmuje:Upowszechnianie wiedzy w zakresie innowacyjnych rozwiązań w rolnictwie, produkcji żywności, leśnictwie i na obszarach wiejskich.</t>
  </si>
  <si>
    <t xml:space="preserve">liczba uczestników </t>
  </si>
  <si>
    <t>rolnicy, przedstawiciele grup producenckich, jednostki naukowo-badawcze oraz producenci nawozów i środków ochrony roślin dopuszczonych do produkcji ekologicznej, a także producenci maszyn rolniczych</t>
  </si>
  <si>
    <t>Zachodniopomorski Ośrodek Doradztwa Rolniczego w Barzkowicach</t>
  </si>
  <si>
    <t xml:space="preserve">Barzkowice                               73-134 Barzkowice </t>
  </si>
  <si>
    <t>Celem jest popularyzacja innowacyjnych rozwiązań marketingowych i organizacyjnych dotyczących tworzenia profesjonalnej oferty agroturystycznej w zakresie edukacji w tych gospodarstwach oraz tworzenia sieci współpracy między usługodawcami.  Operacja poprzez rozpowszechnianie dobrych praktyk i aktywizowanie różnych grup społecznych na rzecz propagowania nowych rozwiązań wpisuje się w priorytet PROW 2014-2020 dotyczący wspierania transferu wiedzy i innowacji w rolnictwie oraz na obszarach wiejskich. Realizuje również cel KSOW w zakresie aktywizacji mieszkańców wsi na rzecz podejmowania inicjatyw w zakresie rozwoju obszarów wiejskich, w tym kreowania miejsc pracy na terenach wiejskich poprzez działania aktywizujące i konsolidujące podmioty działające w branży agroturystycznej.</t>
  </si>
  <si>
    <t>właściciele gospodarstw agroturystycznych, doradcy rolni, przedstawiciele Lokalnych Grup Działania i Stowarzyszeń Agroturystycznych – łącznie 40 osób</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</si>
  <si>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</si>
  <si>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</si>
  <si>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</si>
  <si>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Możliwości rozwoju gospodarstw ekologicznych</t>
  </si>
  <si>
    <t xml:space="preserve">Celem operacji jest inicjowanie współdziałania pomiędzy potencjalnymi członkami grup operacyjnych (uczestnikami wyjazdu studyjnego), promocja korzyści wynikających ze współpracy i tworzenia partnerstw oraz zapoznanie uczestników szkolenia z możliwościami wsparcia w ramach działania "Współpraca" w ramach PROW 2014-2020. Cele szczegółowe realizacji priorytetu PROW i celów KSOW to:
1. Zapoznanie uczestników z koncepcją tworzenia grup operacyjnych i możliwościami wsparcia w ramach działania "Współpraca" PROW 2014-2020 - szkolenie.
2. Wizyta studyjna w biodynamicznym gospodarstwie ekologicznym o wielokierunkowym profilu.
3. Powstanie sieci kontaktów i transfer wiedzy fachowej pomiędzy uczestnikami w zakresie nowych kierunków rozwoju i innowacyjnych praktyk stosowanych w rolnictwie ekologicznym.
</t>
  </si>
  <si>
    <t>partnerzy SIR, rolnicy ekologiczni, doradcy rolni, przedstawiciele instytucji wspierających rolnictwo, osoby zainteresowane ww. tematyką - z terenu województwa zachodniopomorskiego</t>
  </si>
  <si>
    <t>Nowe spojrzenie na gospodarkę pasieczną</t>
  </si>
  <si>
    <t xml:space="preserve">Operacja ma posłużyć jako wsparcie pszczelarzy.  Pszczelarz innowator powinien orientować się w korzyściach płynących z programów wsparcia kierowanych do pszczelarzy. Celem organizacji konferencji jest wzmocnienie branży pszczelarskiej, odbudowa i powiększenie ilości rodzin pszczelich w naszym województwie  a także zwiększenie ilości zapylaczy mających kluczowe znaczenie w poziomie plonowania roślin uprawnych. Niezbędna jest identyfikacja problemów współczesnej gospodarki pasiecznej oraz produkcji miodu, a także próba  znalezienia innowacyjnych rozwiązań które mogłyby te problemy rozwiązać.
Najważniejszym aspektem będzie poinformowanie uczestników o możliwości tworzenia i funkcjonowania grup operacyjnych na rzecz innowacji oraz realizacji przez te grupy projektów, których  celem jest wyzwalanie innowacyjności i podwyższanie jakości, które sprosta aktualnym wymaganiom, a także będzie czynnikiem pozwalającym na osiąganie wyższych dochodów z gospodarstwa pasiecznego.
</t>
  </si>
  <si>
    <t>2 konferencje</t>
  </si>
  <si>
    <t>grupą docelową projektu będą pszczelarze, a także osoby zawodowo i hobbystycznie zajmujące się prowadzeniem pasiek o różnej skali produkcji z terenu województwa zachodniopomorskiego, osoby zainteresowane ww. tematyką pochodzące zwojewództwa zachodniopomorskiego, związki, stowarzyszenia, zrzeszenia oraz grupy producenckie pszczelarzy, przedstawiciele jednostek naukowych oraz doradcy</t>
  </si>
  <si>
    <t>Transfer najnowszych wyników doświadczeń w chowie i hodowli królików do gospodarstw rodzinnych</t>
  </si>
  <si>
    <t>Niewielki odsetek hodowców w województwie zachodniopomorskim zrzeszonych jest w różnych organizacjach np. Szczecińskim Związku Hodowców Gołębi Rasowych, Drobiu Ozdobnego i Królików, Środkowopomorskim Związku Hodowców Gołębi Rasowych i Drobnego Inwentarza w Koszalinie, Stargardzkie Stowarzyszenie Hodowców Gołębi i Drobnego Inwentarza czy też Okręgowym Związku Hodowców Zwierząt Futerkowych w Nowogardzie. Rozdrobnienie oraz samodzielne funkcjonowanie gospodarstw nie daje możliwości eksperymentowania oraz wprowadzania nowych rozwiązań w zakresie technologii produkcji, żywienia, reprodukcji czy warunków utrzymania zwierząt. Organizacja seminarium pozwoli na przedstawienie danej grupie możliwości tworzenia sieci współpracy partnerskiej, zasad tworzenia grup roboczych oraz możliwości pozyskiwania funduszy na opracowywanie, wdrażanie nowych lub znacznie udoskonalonych praktyk, procesów, technologii chowu i hodowli królików. Utworzenie grupy docelowej składającej się z naukowców, doradców mających bezpośredni kontakt z hodowcami oraz samych hodowców pozwoli na stworzenie partnerstw działających na rzecz realizacji innowacyjnych projektów.</t>
  </si>
  <si>
    <t>seminarium, wyjazd studyjny</t>
  </si>
  <si>
    <t xml:space="preserve">Grupa docelowa operacji składająca się z trzech kategorii podmiotów: przedstawicieli sektora naukowego, doradców i hodowców </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</si>
  <si>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</si>
  <si>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</si>
  <si>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 xml:space="preserve">Rolnicy, przedsiębiorcy rolni, doradcy rolni, partnerzy SIR, naukowcy, doradcy rolni </t>
  </si>
  <si>
    <t>NOWA OPERACJA WŁASNA: Rezygnacja Partnera z realizacji operacji zgodnie z pismem z dnia 13.09.2016 r (1). Przejęcie realizacji operacji przez LODR</t>
  </si>
  <si>
    <t>Poszukiwanie i przygotowanie potencjalnych członków grup operacyjnych w województwie łódzkim</t>
  </si>
  <si>
    <t>Identyfikacja i przygotowanie podmiotów województwa łódzkiego do powołania grupy na rzecz innowacji EPI w zakresie produkcji, przetwarzania, standaryzacji, promocji i efektywnego dostarczania do klientów/konsumentów żywności najwyższej jakości. Rozpoznanie i przygotowanie podmiotów odbędzie sie podczas warsztatów  aby  przygotować przedstawicieli podmiotów z sektora publicznego i prywatnego w zakresie innowacji i współpracy na rzecz produkcji żywności wysokiej jakości w województwie łódzkim, natomiast zacieśnienie spółpracy nastąpi podczas wyjazdu studyjnego.</t>
  </si>
  <si>
    <t>warsztaty (4), wyjazd studyjny</t>
  </si>
  <si>
    <t>przedstawiciele sektora publicznego, w tym jednostek samorządu terytorialnego, sektora prytatnego: rolnicy indywiduwalni i prowadzący gospodarstwa rolne oraz firmy przetwórcze i logistyczne, sektora nauki: politechniki, uniwersytety, szkoły wyższe oraz instytuty badawcze, organizacje pozarządowe województwa łódzkiego działające na rzecz rolnictwa i rozwoju wsi</t>
  </si>
  <si>
    <t>Piotr Korwin Kochanowski</t>
  </si>
  <si>
    <t>Jordanów 45, 95-060 Jordanów</t>
  </si>
  <si>
    <t>NOWA OPERACJA PARTNERA KSOW</t>
  </si>
  <si>
    <t>Współpraca przy rozwoju plantacji winorośli i upraw alternatywnych</t>
  </si>
  <si>
    <t>Informowanie i aktywizowanie podmiotów mogących tworzyć grupy operacyjne w ramach działania "Współpraca". Popularyzacja zakładania plantacji winorośli i innych alternetywnych upraw na terenie Małopolski oraz wprowadzania innowacyjnych rozwiązań w plantacjach juz istniejących, zwłaszcza na terenech podgórskich co pozwoli na rozwój zaniedbanych gospodarczo terenów województwa.</t>
  </si>
  <si>
    <t>wyjazd studyjny, konferencja, publikacja</t>
  </si>
  <si>
    <t>rolnicy, przedsiębiory rolni, przedstawiciele podmiotów świadczących usługi doradcze, przedstawiciele nauki, samorządów, organizacji pozarządowych</t>
  </si>
  <si>
    <t>Małopolskie Stowarzyszenie Doradztwa Rolniczego w Krakowie</t>
  </si>
  <si>
    <t>ul. Czysta 21, 31-121 Kraków</t>
  </si>
  <si>
    <t>liczba wydanych egzemplarzy publikacji</t>
  </si>
  <si>
    <t>Warmińsko-Mazurskie Forum Innowacji w rolnictwie i na obszarach wiejskich</t>
  </si>
  <si>
    <t xml:space="preserve">Stworzenie otwartej platformy umożliwiającej transfer wiedzy i przedstawienie dobrych praktyk nt. innowacyjnych rozwiązań w rolnictwie i na obszarach wiejskich. Ułatwienie poszukiwania partnerów do tworzenia i organizacji grup operacyjnych, które mogłyby zostać beneficjentami działania "Współpraca". </t>
  </si>
  <si>
    <t>seminarium, publikacja, cykl artykułów</t>
  </si>
  <si>
    <t xml:space="preserve">rolnicy, doradcy rolniczy, przedstawiciele świata nauki, przedstawiciele przedsiębiorców </t>
  </si>
  <si>
    <t>Warmińsko-Mazurska Izba Rolnicza</t>
  </si>
  <si>
    <t>ul. Lubelska 43 A, 10-410 Olsztyn</t>
  </si>
  <si>
    <t>NOWA OPERACJA WŁASNA: Operacja przyczyni się do upowszechnienia wiedzy nt. innowacji w rolnictwie na przykładzie stosowania rolnictwa prezyzyjnego. Brak tej wiedzy u rolników powoduje, że pomimo wielu możliwości pozyskania środków z funduszy UE, rolnicy nie zawsze podejmują właściwe decyzje co do ich alokacji, skupiając się głównie na inwestycjach odtworzeniowych. Operacja przyczyni się do stworzenia sieci kontaktów pomiędzy rolnikami a doradcami, wymiany wiedzy i doświadczeń, a także przedstawienia możliwości finansowania innowacji oraz przekazania wiedzy nt. SIR.</t>
  </si>
  <si>
    <t>NOWA OPERACJA WŁASNA: Gospodarstwa opiekuńcze są innowacyjną odpowiedzią na trendy demograficzne obserwowane w Polsce. Obszary wiejskie i rolnictwo mają ogromne możliwości w zakresie rozwoju usług dla osób starszych. Usługi opiekuńcze mogą pozwalać na zwiększenie i dywersyfikację dochodów gospodarstw rolnych.</t>
  </si>
  <si>
    <t>NOWA OPERACJA WŁASNA:  z uwagi na niszę w towarowej produkcji ekologicznej (szczególnie warzyw) w woj. zachodniopomorskim, planowana operacja ma możliwość trafienia do szerokiego grona obecnych i potencjalnych producentów ekologicznych produkujących na skalę towarową.  Tym samym może przyczynić się do tworzenia sieci kontaktów w ramach SIR poprzez  uczestnictwo w spotkaniach z osobami zajmującymi się praktycznie produkcją na skalę towarową, osobami zajmującymi się naukowo problematyką produkcji ekologicznej, przedstawicielami firm oferującymi środki do produkcji, dopuszczone w rolnictwie ekologicznym oraz przedstawicielami firm produkujących maszyny do uprawy mechanicznej gleby pozwalające w znacznym stopniu na wyeliminowanie siły roboczej w procesach technologicznych, specjalistycznych opryskiwaczy wykorzystywanych przy uprawie metodami ekologicznymi.</t>
  </si>
  <si>
    <t xml:space="preserve">NOWA OPERACJA WŁASNA:  Realizowana operacja będzie dobrym przykładem inspirującym do wzbogacania oferty edukacyjnej, turystyki wiejskiej, agroturystyki i przyczyni się do upowszechniania wiedzy w zakresie innowacyjnych rozwiązań w rolnictwie i na obszarach wiejskich, wspierania rozwoju przedsiębiorczości na obszarach wiejskich przez podnoszenie poziomu wiedzy i umiejętności w obszarze podejmowania pozarolniczej działalności gospodarczej w zakresie rozwoju agroturystyki i turystyki wiejskiej oraz do promocji jakości życia na wsi lub promocji wsi jako miejsca do życia i rozwoju zawodowego mieszkańców obszarów wiejskich. Agroturystyka i turystyka wiejska jest przykładem podejmowania działań innowacyjnych przez mieszkańców wsi oraz jest zaakceptowaniem wyzwań stawianych przez współczesną rzeczywistość. </t>
  </si>
  <si>
    <t>NOWA OPERACJA WŁASNA:  Województwo zachodniopomorskie jest jednym z liderów pod względem ilości producentów a także powierzchni upraw ekologicznych na tle kraju. Zasadnym jest promowanie istniejących gospodarstw, które wytwarzają żywność wysokiej jakości przy jednoczesnym zachowaniu bioróżnorodności i ochronie zasobów naturalnych. Ze wzglądu na duże zainteresowanie żywnością ekologiczną istnieje potrzeba ciągłego podnoszenia wiedzy na temat jej produkcji, bazując na dotychczasowym dorobku naukowym jak również w oparciu o najnowsze wyniki badań. Biorąc pod uwagę różnorodny i innowacyjny profil działalności wizytowanego gospodarstwa nieprzypadkowym jest pomysł upowszechniania jego dorobku i rozwiązań. Rozwojowy charakter działalności gospodarstwa i otwartość na współpracę zainicjuje tworzenie sieci współpracy rolników ekologicznych.</t>
  </si>
  <si>
    <t>NOWA OPERACJA WŁASNA:  Pszczelarstwo jest specyficzną dyscypliną wiedzy i gospodarki. Skuteczne prowadzenie gospodarki pasiecznej wymaga szerokiego wachlarza umiejętności z dziedziny zarządzania i marketingu, ekonomii i prawa. Dostosowywanie się do potrzeb zmieniającego się rynku wymusza na pszczelarzach innowacyjny styl zarządzania gospodarstwem pasiecznym. Takie spotkanie, wymiana wiedzy, doświadczeń, spostrzeżeń oraz pomysłów przyczyni się pośrednio do stworzenia nowego obrazu orientacji rynkowej, w której innowacje, a nie ceny i koszty staną się głównym elementem konkurencji i wzmacniania kondycji ekonomicznej przedsiębiorstwa pasiecznego. Identyfikacji problemów i potencjalnych rozwiązań, mogłyby być przedmiotem projektu realizowanego przez grupę operacyjną.</t>
  </si>
  <si>
    <t xml:space="preserve">NOWA OPERACJA WŁASNA:  Organizacja wyjazdu  umożliwi wymianę fachowej wiedzy oraz dobrych praktyk w zakresie chowu i hodowli królików, pozwoli na stworzenie sieci kontaktów pomiędzy rolnikami, a jednostkami naukowymi, pozwoli uczestnikom seminarium na zastosowanie w swoich gospodarstwach wyników badań, doświadczeń i efektów uzyskiwanych w hodowli królików. Realizacja operacji da możliwość wymiany doświadczeń i rozmów o innowacyjnej przyszłości chowu i hodowli królików w województwie zachodniopomorskim. </t>
  </si>
  <si>
    <t>NOWA OPERACJA WŁASNA:  Potrzebą chwili jest usprawnienie transferu wiedzy między nauką a praktyką rolniczą i nowe rozwiązania organizacyjne do których należeć będą tworzone grupy operacyjne. Grupy te popularyzować będą innowacyjne rozwiązania zarówno krajowe jak i zagraniczne. Jest to konieczne aby nasze gospodarstwa rolne mogły zachować osiągniętą pozycję w rolnictwie europejskim i dalej się rozwijać. W te cele wpisuje się organizacja wyjazdu studyjnego, który przyczyni się do wzmocnienia kontaktu i wymiany informacji w relacji nauka – praktyka. Realizacja operacji umożliwi również podjęcie działań na rzecz szerszego zastosowania w praktyce wyników badawczych i innowacyjnych rozwiązań  oraz  opracowywania programu badań naukowych, który w większym stopniu uwzględnia potrzeby rolników i przedsiębiorców rolnych.</t>
  </si>
  <si>
    <t>NOWA OPERACJA WŁASNA:  Trwająca od dłuższego czasu trudna sytuacja na rynku mleka zmusza małe gospodarstwa utrzymujące bydło mleczne lub kozy do poszukiwania nowych możliwości poprawy ich sytuacji ekonomicznej. Jednocześnie coraz większa świadomość konsumentów zwiększa zapotrzebowanie na produkty wysokiej jakości, mało przetworzone, pochodzące ze znanego i lokalnego źródła, które   w województwie zachodniopomorskim są ciągle produktem niszowym i mało dostępnym. Realizacja operacji przede wszystkim przyczyni się do transferu wiedzy, wsparcia innowacyjnych rozwiązań dla gospodarstw poszukujących możliwości rozwoju.</t>
  </si>
  <si>
    <t>Rezygnacja Partneraz z realizacji operacji zgodnie z pismem z dnia 13.09.2016 r.</t>
  </si>
  <si>
    <t>rolnicy, doradcy rolniczy, przedstawiciele przedsiębiorców, producenci żywności, naukowcy</t>
  </si>
  <si>
    <t>rolnicy, producenci wołowiny, przedsiębiorcy, doradcy rolniczy i przedstawiciele świata nauki zainteresowani utworzeniem grupy operacyjnej z terenu woj. podlaskiego</t>
  </si>
  <si>
    <t>Partner z powodów finansowych zrezygnował z realizacji operacji</t>
  </si>
  <si>
    <t>1-2</t>
  </si>
  <si>
    <t>Różnica w końcowym budżecie operacji wynika z oszczędności w opłatach za usługi, powstałych w wyniku przeprowadzenia zapytań ofertowych na wykonawców</t>
  </si>
  <si>
    <r>
      <t xml:space="preserve">rolnicy, doradcy, przedstawiciele LGD </t>
    </r>
    <r>
      <rPr>
        <strike/>
        <sz val="10"/>
        <color rgb="FFFF0000"/>
        <rFont val="Calibri"/>
        <family val="2"/>
        <charset val="238"/>
        <scheme val="minor"/>
      </rPr>
      <t>i samorządu lokalnego</t>
    </r>
  </si>
  <si>
    <t>Zmiana wskaźnika realizacji operacji -  jednym ze wskaźników było przygotowanie artykuł do gazety przez koordynatora projektu. W związku z brakiem możliwości sfinansowania koordynatorowi wynagrodzenia za tę czynność nie opracowano artykułu  i pomniejszono budzet projektu.</t>
  </si>
  <si>
    <r>
      <t>Cele i priorytety  projektu pozostały bez zmian. Zmiana 2-dniowego szkolenia  na 1-dniowe wynika z możliwości realizacji wzystkich zaplanowanych wykładów w ciągu 1 dnia.  Zmiana terminu realizacji projektu na III-IV kwartał podyktowana jest dogodniejszym dla uczestników terminem jesiennym, w którym nie ma nasilenia prac polowych. W związku z weryfikacją kosztów jednostkowych na dzień dokonywania zmian planu operacyjnego oraz zwiększeniem liczby uczestników, a także rezygnacją z 2. dnia szkolenia nastapiły zmiany w zestawieniu rzeczowo-finansowym.</t>
    </r>
    <r>
      <rPr>
        <sz val="10"/>
        <color rgb="FFFF0000"/>
        <rFont val="Calibri"/>
        <family val="2"/>
        <charset val="238"/>
      </rPr>
      <t xml:space="preserve"> Powyższa operacja była planowana w 2015 roku. W trakcie dokonywania zmian w 2017 roku, skrócono czas realizacji operacji w części szkoleniowej z dwóch dni do jednego, ale ilość godzin szkolenia nie zmieniła się, gdyż w pierwotnej wersji w drugim dniu były tylko 2 godziny szkolenia, a pozostały czas był przewidziany na dojazd na nocleg związany z wizytą w gospodarstwie. W nowej wersji przewiduje się odwiedzenie dwóch gospodarstw. Rozpoznanie rynku, którego dokonano w 2017 roku, skłoniło nas do zmiany założeń finansowych, uwzględniając, że będzie to usługa kompleksowa, a więc obciążona w całości 23 % VAT-em. Urealniono też koszty wykładów w oparciu o rozeznanie cenowe. Biorąc pod powyższe przesłanki, zweryfikowaliśmy założenia sprzed dwóch lat.</t>
    </r>
  </si>
  <si>
    <r>
      <t>hodowcy, rolnicy indywidualni, pracownicy produkcji zwierzęcej, przedstawiciele instytucji naukowo-badawczych, uczniowie szkół rolniczych i studenci kierunków rolniczych,</t>
    </r>
    <r>
      <rPr>
        <sz val="11"/>
        <color rgb="FFFF0000"/>
        <rFont val="Calibri"/>
        <family val="2"/>
        <charset val="238"/>
        <scheme val="minor"/>
      </rPr>
      <t xml:space="preserve"> doradcy rolni</t>
    </r>
  </si>
  <si>
    <t>Nazwa/tytuł operacji</t>
  </si>
  <si>
    <t>Grupa docelowa</t>
  </si>
  <si>
    <t>Harmonogram / termin realizacji 
(w ujęciu kwartalnym)</t>
  </si>
  <si>
    <t>Budżet brutto operacji  
(w zł)</t>
  </si>
  <si>
    <t>Koszt kwalifikowalny operacji (w zł)</t>
  </si>
  <si>
    <t xml:space="preserve">Jednostka </t>
  </si>
  <si>
    <t xml:space="preserve">Organizacja 2 wyjazdów studyjnych do wybranych krajów UE, dotyczących realizacji PROW 2014 -2020 </t>
  </si>
  <si>
    <t xml:space="preserve">Cel operacji:
- działanie na rzecz tworzenia sieci kontaktów dla doradców i służb wspierających wdrażanie innowacji na obszarach wiejskich (Cel 4 KSOW), oraz 
- doskonalenie  funkcjonowania  17 jednostek doradztwa rolniczego w zakresie: zwiększenia rentowności gospodarstw i podniesienia ich konkurencyjności (Cel 2 KSOW), upowszechniania  rolnictwa ekologicznego, przetwórstwa rolno - spożywczego (cel 5 KSOW), integrowanej ochrony roślin (cel 2 KSOW),
- ułatwianie transferu wiedzy i innowacji w rolnictwie oraz na obszarach wiejskich(Cel 4 KSOW),,
-promowanie innowacyjnych rozwiązań w programach doradczych (Cel 5 KSOW).
Zakładane cele wpisują się w priorytet 1 PROW oraz cel 2, 4 i 5 KSOW, ponieważ działalność jednostek doradztwa rolniczego jest ukierunkowana na podniesienie konkurencyjności rolnictwa i zwiększenie dochodów rodzin rolniczych m.in. poprzez podejmowanie nowych, pozarolniczych działalności.
</t>
  </si>
  <si>
    <t>Organizacja 2 wyjazdów studyjnych</t>
  </si>
  <si>
    <t>Kadra zarządzająca ODR i CDR, przedstawiciele MRiRW oraz innych służb wspierających wdrażanie innowacji w rolnictwie i na obszarach wiejskich</t>
  </si>
  <si>
    <t>MRiRW
Departament Strategii, Analiz i Rozwoju</t>
  </si>
  <si>
    <t>00-930 Warszawa, 
ul. Wspólna 30</t>
  </si>
  <si>
    <t>Organizacja  seminariów dla kadry zarządzającej instytutów badawczych i jednostek doradztwa rolniczego</t>
  </si>
  <si>
    <t xml:space="preserve">1. Nawiązanie współpracy instytucji doradztwa rolniczego i instytutów badawczych w celu zapewnienia wdrażania innowacyjnych rozwiązań z nauki do praktyki rolniczej (cel 2 PROW)
2.  Przekazanie  informacji o najnowszych wynikach badań rolniczych i innowacjach, zalecanych do upowszechniania (cel 4 KSOW)
3. Zwiększenie zainteresowania instytucji  doradczych i instytutów badawczych wdrażaniem rozwiązań innowacyjnych na rzecz rozwoju obszarów wiejskich (cel 1 KSOW)  </t>
  </si>
  <si>
    <t>Organizacja seminariów</t>
  </si>
  <si>
    <t>liczba seminariów</t>
  </si>
  <si>
    <t xml:space="preserve">Kadra zarządzająca ośrodków doradztwa rolniczego CDR i instytutów badawczych   </t>
  </si>
  <si>
    <t>liczba uczestników seminariów</t>
  </si>
  <si>
    <r>
      <t xml:space="preserve">Zaoszczędzone 7 000,00 PLN zostanie wykorzystane w 2017 r. w ramach operacji pn. </t>
    </r>
    <r>
      <rPr>
        <i/>
        <sz val="10"/>
        <rFont val="Arial"/>
        <family val="2"/>
        <charset val="238"/>
      </rPr>
      <t>Szkolenia z zakresu pierwszej pomocy dla właścicieli zagród edukacyjnych, członków ich rodzin oraz osób  zainteresowanych zarejestrowaniem swojej zagrody edukacyjnej. Zmiana kwoty na rok 2017 z 70 000,00 PLN na 63 000,00 PLN</t>
    </r>
  </si>
  <si>
    <t>Organizacja międzynarodowej konferencji pn.” Innowacje  i transfer wiedzy przyszłością rozwoju rolnictwa i obszarów wiejskich”</t>
  </si>
  <si>
    <t xml:space="preserve">Promocja innowacyjnych rozwiązań w sektorze rolno- spożywczym i na obszarach wiejskich oraz transfer wiedzy z nauki do praktyki.
Aktywizacja współpracy i tworzenia sieci kontaktów pomiędzy nauką, doradztwem i praktyką dzięki prezentacji dobrych praktyk w tym zakresie.
Powyższe cele bezpośrednio wpisują się w Priorytet 1 jak też cel przekrojowy dotyczący innowacji PROW 2014-2020 oraz cel KSOW dotyczący wspierania innowacji w rolnictwie, produkcji żywności, leśnictwie i na obszarach wiejskich.
</t>
  </si>
  <si>
    <t>Zorganizowanie i przeprowadzenie międzynarodowej konferencji</t>
  </si>
  <si>
    <t xml:space="preserve">Instytuty nadzorowane przez Ministra Rolnictwa i Rozwoju Wsi.
Odbiorcami operacji są natomiast przedstawiciele doradztwa, jednostek naukowo-badawczych, agencji rolnych, uczelni, przedsiębiorców, organizacji rolniczych, samorządów terytorialnych, inne instytucje oraz podmioty zajmujące się wspieraniem rolnictwa i rozwojem obszarów wiejskich.
</t>
  </si>
  <si>
    <t xml:space="preserve">Organizacja cyklu wizyt doradców rolniczych w instytutach naukowo-badawczych  </t>
  </si>
  <si>
    <t>Upowszechnianie wiedzy na temat innowacyjnych rozwiązań w sektorze rolno- spożywczym i na obszarach wiejskich , co bezpośrednio wpisuje się w Priorytet 1 jak też cel przekrojowy dotyczący innowacji PROW 2014-2020 oraz cel KSOW dotyczący wspierania innowacji w rolnictwie, produkcji żywności, leśnictwie i na obszarach wiejskich.</t>
  </si>
  <si>
    <t>Zorganizowanie 6 dwudniowych wizyt/spotkań</t>
  </si>
  <si>
    <t>Przedstawiciele ośrodków doradztwa rolniczego oraz przedstawiciele instytutów naukowo- badawczych, będących partnerami Sieci na rzecz innowacji w rolnictwie i na obszarach wiejskich (SIR)</t>
  </si>
  <si>
    <r>
      <t>Przedstawiciele ośrodków doradztwa rolniczego, przedstawiciele</t>
    </r>
    <r>
      <rPr>
        <sz val="10"/>
        <color rgb="FFFF0000"/>
        <rFont val="Arial"/>
        <family val="2"/>
        <charset val="238"/>
      </rPr>
      <t xml:space="preserve"> Centrum Doradztwa Rolniczego</t>
    </r>
    <r>
      <rPr>
        <sz val="10"/>
        <rFont val="Arial"/>
        <family val="2"/>
        <charset val="238"/>
      </rPr>
      <t xml:space="preserve"> oraz przedstawiciele instytutów naukowo- badawczych, będących partnerami Sieci na rzecz innowacji w rolnictwie i na obszarach wiejskich (SIR)</t>
    </r>
  </si>
  <si>
    <t>64782,94 (rozliczone w 2016)</t>
  </si>
  <si>
    <t>54217,06 (44217,06+10000)</t>
  </si>
  <si>
    <t>1) Zmiana kwoty w 2017 r. tj. jej zwiększenia o 10000 zł  wynika z przeniesienia z pozycji 24 - Publikacja prezentująca przykłady najlepszych innowacji wypracowanych przez instytuty naukowo-badawcze. Zwiększenie kwoty wynika ze zwiększenia wskaźnika: liczby uczestników. 2) Rozrzeszenie grupy docelowej - mając na celu zwiększenie efektów tego spotkania i lepsze osiągnięcie celów operacji, w szczególności w zakresie „wymiany wiedzy oraz doświadczeń na temat innowacyjnych rozwiązań w sektorze rolno- spożywczym na obszarach wiejskich na rzecz praktyki rolniczej” oraz „wzrostu zainteresowania instytutów uczestnictwem w SIR i innych instrumentach PROW 2014 -2020” zasadne jest rozszerzenie grupy uczestników tego spotkania o przedstawicieli Centrum Doradztwa Rolniczego.</t>
  </si>
  <si>
    <t xml:space="preserve">Organizacja spotkań informacyjnych dla kadry kierowniczej instytutów naukowo-badawczych podległych Ministrowi Rolnictwa i Rozwoju Wsi </t>
  </si>
  <si>
    <t xml:space="preserve">1.  Wymiana wiedzy oraz  doświadczeń na temat innowacyjnych rozwiązań w sektorze rolno- spożywczym  na obszarach wiejskich na rzecz praktyki rolniczej, co bezpośrednio wpisuje się w Priorytet 1 jak też cel przekrojowy dotyczący innowacji PROW 2014-2020 oraz cel KSOW dotyczący wspierania innowacji w rolnictwie, produkcji żywności, leśnictwie i na obszarach wiejskich.  
2. Zwiększenie poziomu wiedzy dotyczącej potrzeb obecnej i przyszłej WPR i możliwości wykorzystania potencjału instytutów w tym zakresie
3. Wzrost zainteresowania instytutów uczestnictwem w SIR i innych instrumentach PROW 2014 -2020 , </t>
  </si>
  <si>
    <t>Zorganizowanie 2 spotkań w każdym roku dla przedstawicieli kadry zarządzającej instytutów naukowo-badawczych, (łącznie 4 spotkania)</t>
  </si>
  <si>
    <t xml:space="preserve">Kadra zarządzająca i pracownicy naukowi instytutów naukowo- badawczych nadzorowanych przez Ministra Rolnictwa i Rozwoju Wsi </t>
  </si>
  <si>
    <r>
      <t xml:space="preserve">Zorganizowanie </t>
    </r>
    <r>
      <rPr>
        <sz val="10"/>
        <color rgb="FFFF0000"/>
        <rFont val="Arial"/>
        <family val="2"/>
        <charset val="238"/>
      </rPr>
      <t xml:space="preserve">1 spotkania w 2016 r. i 2 spotkań w 2017 r. </t>
    </r>
    <r>
      <rPr>
        <sz val="10"/>
        <rFont val="Arial"/>
        <family val="2"/>
        <charset val="238"/>
      </rPr>
      <t xml:space="preserve"> dla przedstawicieli kadry zarządzającej instytutów naukowo-badawczych, (łącznie </t>
    </r>
    <r>
      <rPr>
        <sz val="10"/>
        <color rgb="FFFF0000"/>
        <rFont val="Arial"/>
        <family val="2"/>
        <charset val="238"/>
      </rPr>
      <t xml:space="preserve">3 </t>
    </r>
    <r>
      <rPr>
        <sz val="10"/>
        <rFont val="Arial"/>
        <family val="2"/>
        <charset val="238"/>
      </rPr>
      <t>spotkania)</t>
    </r>
  </si>
  <si>
    <r>
      <t xml:space="preserve">Kadra zarządzająca, pracownicy naukowi instytutów naukowo- badawczych nadzorowanych przez Ministra Rolnictwa i Rozwoju Wsi oraz </t>
    </r>
    <r>
      <rPr>
        <sz val="10"/>
        <color rgb="FFFF0000"/>
        <rFont val="Arial"/>
        <family val="2"/>
        <charset val="238"/>
      </rPr>
      <t>przedstawiciele innych podmiotów związanych z wdrażaniem innowacji w sektorze rolno-spożywczym i na obszarach wiejskich</t>
    </r>
  </si>
  <si>
    <t>2610,0 (rozliczone w 2016)</t>
  </si>
  <si>
    <t>1) Zmiana liczby spotkań - w 2016 r. zostało zorganizowane jedno spotkanie informacyjne - co wynikało z faktycznego zapotrzebowania, w roku 2017 planuje się zorganizowanie dwóch spotykań informacyjnych 2) Zmiana Rozszerzenie grupy docelowej - mając na celu zwiększenie efektów tego spotkania i lepsze osiągnięcie celów operacji, w szczególności w zakresie „wymiany wiedzy oraz doświadczeń na temat innowacyjnych rozwiązań w sektorze rolno- spożywczym na obszarach wiejskich na rzecz praktyki rolniczej” oraz „wzrostu zainteresowania instytutów uczestnictwem w SIR i innych instrumentach PROW 2014 -2020” zasadne jest rozszerzenie grupy uczestników tego spotkania o przedstawicieli innych podmiotów związanych z wdrażaniem innowacji w rolnictwie. Zaproszenie na spotkanie dla kadry kierowniczej instytutów badawczych nadzorowanych przez MRiRW również np. przedstawicieli wojewódzkich Ośrodków Doradztwa Rolniczego, Centrum Doradztwa Rolniczego, Instytutów Naukowych PAN, MNiSW i MG umożliwi szerszą wymianę wiedzy i doświadczeń w zakresie innowacyjnych rozwiązań w sektorze rolno-spożywczym. Jednocześnie udział w spotkaniu innych uczestników Sieci na rzecz innowacji w rolnictwie i na obszarach wiejskich przyczyniać się będzie do aktywizacji uczestnictwa w Sieci instytutów badawczych. Rozszerzone grono uczestników spotkań wzmocni także zakładane efekty tego działania jakimi są „skuteczniejsze wdrażanie wyników badań naukowych, innowacyjnych technik i technologii do praktyki rolniczej” oraz „wzmocnienie sieci kontaktów oraz możliwości rozwinięcia współpracy w projektach naukowo-badawczych oraz współpracy z podmiotami działającymi na rzecz wdrażania innowacji w rolnictwie i na obszarach wiejskich”.</t>
  </si>
  <si>
    <t xml:space="preserve">Opracowanie publikacji pt. „Informator o instytutach naukowo badawczych nadzorowanych przez Ministra Rolnictwa i Rozwoju Wsi” </t>
  </si>
  <si>
    <t>Upowszechnianie wiedzy na temat innowacyjnych rozwiązań w sektorze rolno- spożywczym i na obszarach wiejskich na rzecz praktyki rolniczej, co bezpośrednio wpisuje się w Priorytet 1 jak też cel przekrojowy dotyczący innowacji PROW 2014-2020 oraz cel KSOW dotyczący wspierania innowacji w rolnictwie, produkcji żywności, leśnictwie i na obszarach wiejskich.</t>
  </si>
  <si>
    <t>Opracowanie, druk i dystrybucja publikacji</t>
  </si>
  <si>
    <t xml:space="preserve">Rolnicy, doradcy rolniczy, pracownicy instytutów badawczych,  MRiRW i innych instytucji zajmujących się wspieraniem rozwoju obszarów wiejskich, przedsiębiorcy  sektora rolno-spożywczego oraz  inne podmioty zainteresowane wdrażaniem innowacji w rolnictwie i na obszarach wiejskich. </t>
  </si>
  <si>
    <t>15129 (rozliczone w 2016)</t>
  </si>
  <si>
    <t>Zmiana kwoty wynika ze złożonej oferty na opracowanie publikacji i  druk 1000 sztuk informatorów</t>
  </si>
  <si>
    <t>Publikacja prezentująca przykłady najlepszych innowacji wypracowanych przez instytuty naukowo-badawcze</t>
  </si>
  <si>
    <t xml:space="preserve">Rolnicy, podmioty doradcze, jednostki naukowe, przedsiębiorcy sektora rolno-spożywczego  i inne podmioty zainteresowane wdrażaniem innowacji w rolnictwie i na obszarach wiejskich.  </t>
  </si>
  <si>
    <t xml:space="preserve">Zmiana kwoty wynika z wstępnego oszacowania wydruku publikacji. Kwota 10000 zł została przeniesiona do pozycji 21 Organizacja cyklu wizyt doradców rolniczych w instytutach naukowo-badawczych  </t>
  </si>
  <si>
    <t>Dwuletni plan operacyjny KSOW na lata 2016-2017 dla Jednostki Centralnej i Instytucji Zarządzającej dla działania 2 i 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</si>
</sst>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z_ł"/>
    <numFmt numFmtId="165" formatCode="[$-415]General"/>
    <numFmt numFmtId="166" formatCode="#,##0.00&quot;     &quot;"/>
    <numFmt numFmtId="167" formatCode="[$-415]#,##0.00"/>
    <numFmt numFmtId="168" formatCode="0.00_ ;\-0.00\ "/>
    <numFmt numFmtId="169" formatCode="#,##0.00_ ;[Red]\-#,##0.00\ "/>
    <numFmt numFmtId="170" formatCode="#,##0.00\ &quot;zł&quot;"/>
  </numFmts>
  <fonts count="64">
    <font>
      <sz val="11"/>
      <color theme="1"/>
      <name val="Calibri"/>
      <family val="2"/>
      <charset val="238"/>
      <scheme val="minor"/>
    </font>
    <font>
      <b/>
      <sz val="12"/>
      <color indexed="8"/>
      <name val="Calibri"/>
      <family val="2"/>
      <charset val="238"/>
    </font>
    <font>
      <sz val="11"/>
      <color indexed="8"/>
      <name val="Calibri"/>
      <family val="2"/>
      <charset val="238"/>
    </font>
    <font>
      <sz val="10"/>
      <name val="Arial CE"/>
      <charset val="238"/>
    </font>
    <font>
      <sz val="10"/>
      <name val="Calibri"/>
      <family val="2"/>
      <charset val="238"/>
    </font>
    <font>
      <sz val="10"/>
      <name val="Calibri"/>
      <family val="2"/>
      <charset val="238"/>
      <scheme val="minor"/>
    </font>
    <font>
      <sz val="8.5"/>
      <name val="Calibri"/>
      <family val="2"/>
      <charset val="238"/>
    </font>
    <font>
      <sz val="11"/>
      <name val="Calibri"/>
      <family val="2"/>
      <charset val="1"/>
    </font>
    <font>
      <sz val="10"/>
      <name val="Arial CE"/>
      <family val="2"/>
      <charset val="238"/>
    </font>
    <font>
      <sz val="11"/>
      <name val="Calibri"/>
      <family val="2"/>
      <charset val="238"/>
    </font>
    <font>
      <sz val="11"/>
      <color indexed="8"/>
      <name val="Calibri"/>
      <family val="2"/>
    </font>
    <font>
      <sz val="11"/>
      <name val="Calibri"/>
      <family val="2"/>
      <charset val="238"/>
      <scheme val="minor"/>
    </font>
    <font>
      <b/>
      <sz val="11"/>
      <color theme="1"/>
      <name val="Calibri"/>
      <family val="2"/>
      <charset val="238"/>
      <scheme val="minor"/>
    </font>
    <font>
      <sz val="10"/>
      <color rgb="FFFF0000"/>
      <name val="Calibri"/>
      <family val="2"/>
      <charset val="238"/>
    </font>
    <font>
      <sz val="10"/>
      <color theme="1"/>
      <name val="Calibri"/>
      <family val="2"/>
      <charset val="238"/>
      <scheme val="minor"/>
    </font>
    <font>
      <sz val="9"/>
      <color theme="1"/>
      <name val="Calibri"/>
      <family val="2"/>
      <charset val="238"/>
      <scheme val="minor"/>
    </font>
    <font>
      <sz val="8"/>
      <color theme="1"/>
      <name val="Calibri"/>
      <family val="2"/>
      <charset val="238"/>
      <scheme val="minor"/>
    </font>
    <font>
      <sz val="11"/>
      <color rgb="FFFF0000"/>
      <name val="Calibri"/>
      <family val="2"/>
      <charset val="238"/>
      <scheme val="minor"/>
    </font>
    <font>
      <sz val="10"/>
      <color rgb="FFFF0000"/>
      <name val="Calibri"/>
      <family val="2"/>
      <charset val="238"/>
      <scheme val="minor"/>
    </font>
    <font>
      <sz val="12"/>
      <color indexed="8"/>
      <name val="Calibri"/>
      <family val="2"/>
      <charset val="238"/>
    </font>
    <font>
      <sz val="12"/>
      <color theme="1"/>
      <name val="Calibri"/>
      <family val="2"/>
      <charset val="238"/>
      <scheme val="minor"/>
    </font>
    <font>
      <sz val="12"/>
      <name val="Calibri"/>
      <family val="2"/>
      <charset val="238"/>
    </font>
    <font>
      <sz val="12"/>
      <name val="Calibri"/>
      <family val="2"/>
      <charset val="238"/>
      <scheme val="minor"/>
    </font>
    <font>
      <strike/>
      <sz val="10"/>
      <color rgb="FFFF0000"/>
      <name val="Calibri"/>
      <family val="2"/>
      <charset val="238"/>
    </font>
    <font>
      <sz val="11"/>
      <color rgb="FFFF0000"/>
      <name val="Calibri"/>
      <family val="2"/>
      <charset val="1"/>
    </font>
    <font>
      <sz val="11"/>
      <color rgb="FF000000"/>
      <name val="Calibri"/>
      <family val="2"/>
      <charset val="238"/>
    </font>
    <font>
      <sz val="10"/>
      <color rgb="FF000000"/>
      <name val="Calibri"/>
      <family val="2"/>
      <charset val="238"/>
    </font>
    <font>
      <b/>
      <sz val="12"/>
      <color rgb="FF000000"/>
      <name val="Calibri"/>
      <family val="2"/>
      <charset val="238"/>
    </font>
    <font>
      <sz val="10"/>
      <color rgb="FF000000"/>
      <name val="Arial CE"/>
      <charset val="238"/>
    </font>
    <font>
      <sz val="10"/>
      <color theme="1"/>
      <name val="Tahoma1"/>
      <charset val="238"/>
    </font>
    <font>
      <sz val="10"/>
      <color theme="1"/>
      <name val="Calibri"/>
      <family val="2"/>
      <charset val="238"/>
    </font>
    <font>
      <i/>
      <sz val="10"/>
      <color theme="1"/>
      <name val="Calibri"/>
      <family val="2"/>
      <charset val="238"/>
    </font>
    <font>
      <i/>
      <sz val="10"/>
      <color rgb="FFFF0000"/>
      <name val="Calibri"/>
      <family val="2"/>
      <charset val="238"/>
    </font>
    <font>
      <i/>
      <sz val="10"/>
      <color rgb="FF000000"/>
      <name val="Calibri"/>
      <family val="2"/>
      <charset val="238"/>
    </font>
    <font>
      <b/>
      <sz val="22"/>
      <color indexed="8"/>
      <name val="Calibri"/>
      <family val="2"/>
      <charset val="238"/>
    </font>
    <font>
      <sz val="22"/>
      <color theme="1"/>
      <name val="Calibri"/>
      <family val="2"/>
      <charset val="238"/>
      <scheme val="minor"/>
    </font>
    <font>
      <b/>
      <sz val="10"/>
      <name val="Calibri"/>
      <family val="2"/>
      <charset val="238"/>
    </font>
    <font>
      <sz val="9"/>
      <color rgb="FFFF0000"/>
      <name val="Calibri"/>
      <family val="2"/>
      <charset val="238"/>
      <scheme val="minor"/>
    </font>
    <font>
      <b/>
      <i/>
      <u/>
      <sz val="11"/>
      <color theme="1"/>
      <name val="Calibri"/>
      <family val="2"/>
      <charset val="238"/>
      <scheme val="minor"/>
    </font>
    <font>
      <sz val="11"/>
      <color indexed="8"/>
      <name val="Calibri"/>
      <family val="2"/>
      <charset val="238"/>
      <scheme val="minor"/>
    </font>
    <font>
      <strike/>
      <sz val="10"/>
      <color indexed="10"/>
      <name val="Calibri"/>
      <family val="2"/>
      <charset val="238"/>
    </font>
    <font>
      <b/>
      <sz val="16"/>
      <color theme="1"/>
      <name val="Calibri"/>
      <family val="2"/>
      <charset val="238"/>
      <scheme val="minor"/>
    </font>
    <font>
      <sz val="16"/>
      <color theme="1"/>
      <name val="Calibri"/>
      <family val="2"/>
      <charset val="238"/>
      <scheme val="minor"/>
    </font>
    <font>
      <sz val="12"/>
      <color rgb="FFFF0000"/>
      <name val="Calibri"/>
      <family val="2"/>
      <charset val="238"/>
    </font>
    <font>
      <sz val="12"/>
      <color rgb="FFFF0000"/>
      <name val="Calibri"/>
      <family val="2"/>
      <charset val="238"/>
      <scheme val="minor"/>
    </font>
    <font>
      <b/>
      <sz val="10"/>
      <color rgb="FFFF0000"/>
      <name val="Calibri"/>
      <family val="2"/>
      <charset val="238"/>
      <scheme val="minor"/>
    </font>
    <font>
      <b/>
      <sz val="10"/>
      <color rgb="FFFF0000"/>
      <name val="Calibri"/>
      <family val="2"/>
      <charset val="238"/>
    </font>
    <font>
      <strike/>
      <sz val="10"/>
      <color rgb="FFFF0000"/>
      <name val="Calibri"/>
      <family val="2"/>
      <charset val="238"/>
      <scheme val="minor"/>
    </font>
    <font>
      <b/>
      <sz val="10"/>
      <color theme="1"/>
      <name val="Calibri"/>
      <family val="2"/>
      <charset val="238"/>
      <scheme val="minor"/>
    </font>
    <font>
      <b/>
      <sz val="9"/>
      <color indexed="81"/>
      <name val="Tahoma"/>
      <family val="2"/>
      <charset val="238"/>
    </font>
    <font>
      <sz val="9"/>
      <color indexed="81"/>
      <name val="Tahoma"/>
      <family val="2"/>
      <charset val="238"/>
    </font>
    <font>
      <sz val="9"/>
      <color theme="1"/>
      <name val="Tahoma"/>
      <family val="2"/>
      <charset val="238"/>
    </font>
    <font>
      <sz val="12"/>
      <color indexed="8"/>
      <name val="Calibri"/>
      <family val="2"/>
      <charset val="238"/>
      <scheme val="minor"/>
    </font>
    <font>
      <sz val="12"/>
      <color indexed="10"/>
      <name val="Calibri"/>
      <family val="2"/>
      <charset val="238"/>
      <scheme val="minor"/>
    </font>
    <font>
      <sz val="10"/>
      <color rgb="FF000000"/>
      <name val="Calibri"/>
      <family val="2"/>
      <charset val="238"/>
      <scheme val="minor"/>
    </font>
    <font>
      <sz val="10"/>
      <color theme="1"/>
      <name val="Tahoma"/>
      <family val="2"/>
      <charset val="238"/>
    </font>
    <font>
      <sz val="10"/>
      <color theme="1"/>
      <name val="Times New Roman"/>
      <family val="1"/>
      <charset val="238"/>
    </font>
    <font>
      <sz val="10"/>
      <color rgb="FF000000"/>
      <name val="Tahoma"/>
      <family val="2"/>
      <charset val="238"/>
    </font>
    <font>
      <sz val="11"/>
      <color rgb="FFFF0000"/>
      <name val="Calibri"/>
      <family val="2"/>
      <charset val="238"/>
    </font>
    <font>
      <sz val="11"/>
      <color rgb="FF000000"/>
      <name val="Calibri"/>
      <family val="2"/>
      <charset val="238"/>
      <scheme val="minor"/>
    </font>
    <font>
      <sz val="10"/>
      <name val="Arial"/>
      <family val="2"/>
      <charset val="238"/>
    </font>
    <font>
      <sz val="10"/>
      <color rgb="FFFF0000"/>
      <name val="Arial"/>
      <family val="2"/>
      <charset val="238"/>
    </font>
    <font>
      <i/>
      <sz val="10"/>
      <name val="Arial"/>
      <family val="2"/>
      <charset val="238"/>
    </font>
    <font>
      <b/>
      <sz val="10"/>
      <color rgb="FFFF0000"/>
      <name val="Arial"/>
      <family val="2"/>
      <charset val="238"/>
    </font>
  </fonts>
  <fills count="10">
    <fill>
      <patternFill patternType="none"/>
    </fill>
    <fill>
      <patternFill patternType="gray125"/>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99CC00"/>
        <bgColor rgb="FF99CC00"/>
      </patternFill>
    </fill>
    <fill>
      <patternFill patternType="solid">
        <fgColor rgb="FFFFFF00"/>
        <bgColor rgb="FFFFFF00"/>
      </patternFill>
    </fill>
    <fill>
      <patternFill patternType="solid">
        <fgColor theme="0" tint="-0.14999847407452621"/>
        <bgColor indexed="64"/>
      </patternFill>
    </fill>
    <fill>
      <patternFill patternType="solid">
        <fgColor rgb="FFC4EEC4"/>
        <bgColor indexed="64"/>
      </patternFill>
    </fill>
    <fill>
      <patternFill patternType="solid">
        <fgColor theme="0" tint="-0.14999847407452621"/>
        <bgColor rgb="FFA6A6A6"/>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thin">
        <color rgb="FF000000"/>
      </top>
      <bottom style="thin">
        <color rgb="FF000000"/>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right style="thin">
        <color rgb="FF000000"/>
      </right>
      <top style="thin">
        <color rgb="FF000000"/>
      </top>
      <bottom/>
      <diagonal/>
    </border>
  </borders>
  <cellStyleXfs count="5">
    <xf numFmtId="0" fontId="0" fillId="0" borderId="0"/>
    <xf numFmtId="0" fontId="3" fillId="0" borderId="0"/>
    <xf numFmtId="0" fontId="8" fillId="0" borderId="0"/>
    <xf numFmtId="0" fontId="10" fillId="0" borderId="0"/>
    <xf numFmtId="165" fontId="25" fillId="0" borderId="0"/>
  </cellStyleXfs>
  <cellXfs count="1108">
    <xf numFmtId="0" fontId="0" fillId="0" borderId="0" xfId="0"/>
    <xf numFmtId="0" fontId="1" fillId="0" borderId="0" xfId="0" applyFont="1" applyAlignment="1">
      <alignment horizontal="left"/>
    </xf>
    <xf numFmtId="0" fontId="0" fillId="0" borderId="0" xfId="0" applyAlignment="1">
      <alignment horizontal="left"/>
    </xf>
    <xf numFmtId="0" fontId="3" fillId="0" borderId="0" xfId="0" applyFont="1"/>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Alignment="1">
      <alignment horizontal="center"/>
    </xf>
    <xf numFmtId="164" fontId="4"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right"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164" fontId="4" fillId="0" borderId="4"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xf>
    <xf numFmtId="0" fontId="4" fillId="0" borderId="0" xfId="3" applyFont="1" applyFill="1" applyAlignment="1">
      <alignment vertical="center" wrapText="1"/>
    </xf>
    <xf numFmtId="0" fontId="4" fillId="0" borderId="1" xfId="3" applyFont="1" applyFill="1" applyBorder="1" applyAlignment="1">
      <alignment horizontal="left" vertical="center" wrapText="1"/>
    </xf>
    <xf numFmtId="0" fontId="4" fillId="0" borderId="0" xfId="3"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2" xfId="3" applyFont="1" applyFill="1" applyBorder="1" applyAlignment="1">
      <alignment vertical="center" wrapText="1"/>
    </xf>
    <xf numFmtId="0" fontId="4" fillId="0" borderId="2" xfId="3" applyFont="1" applyFill="1" applyBorder="1" applyAlignment="1">
      <alignment horizontal="left" vertical="center" wrapText="1"/>
    </xf>
    <xf numFmtId="0" fontId="4" fillId="0" borderId="2" xfId="3" applyFont="1" applyFill="1" applyBorder="1" applyAlignment="1">
      <alignment horizontal="center" vertical="center" wrapText="1"/>
    </xf>
    <xf numFmtId="4" fontId="5" fillId="0" borderId="2"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11" fillId="0" borderId="7"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wrapText="1"/>
    </xf>
    <xf numFmtId="0" fontId="4" fillId="0" borderId="2"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11" fillId="0" borderId="0" xfId="0" applyFont="1"/>
    <xf numFmtId="0" fontId="11" fillId="0" borderId="2" xfId="0" applyFont="1" applyBorder="1" applyAlignment="1">
      <alignment vertical="center" wrapText="1"/>
    </xf>
    <xf numFmtId="4" fontId="0" fillId="0" borderId="0" xfId="0" applyNumberFormat="1" applyAlignment="1">
      <alignment horizontal="center"/>
    </xf>
    <xf numFmtId="0" fontId="0" fillId="0" borderId="0" xfId="0" applyBorder="1"/>
    <xf numFmtId="0" fontId="0" fillId="0" borderId="2" xfId="0" applyBorder="1" applyAlignment="1">
      <alignment vertical="center" wrapText="1"/>
    </xf>
    <xf numFmtId="0" fontId="2" fillId="2" borderId="7" xfId="0" applyFont="1" applyFill="1" applyBorder="1" applyAlignment="1">
      <alignment vertical="center" wrapText="1"/>
    </xf>
    <xf numFmtId="0" fontId="0" fillId="0" borderId="0" xfId="0" applyAlignment="1">
      <alignment vertical="center" wrapText="1"/>
    </xf>
    <xf numFmtId="0" fontId="16" fillId="0" borderId="2" xfId="0" applyFont="1" applyBorder="1" applyAlignment="1">
      <alignment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16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2"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protection locked="0"/>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0" fillId="0" borderId="2" xfId="0" applyBorder="1" applyAlignment="1">
      <alignment horizontal="left" vertical="center" wrapText="1"/>
    </xf>
    <xf numFmtId="0" fontId="0" fillId="4" borderId="0" xfId="0" applyFill="1"/>
    <xf numFmtId="0" fontId="0" fillId="4" borderId="0" xfId="0" applyFill="1" applyAlignment="1">
      <alignment horizontal="center"/>
    </xf>
    <xf numFmtId="0" fontId="0" fillId="4" borderId="0" xfId="0" applyFill="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4" fillId="3" borderId="2" xfId="0" applyNumberFormat="1" applyFont="1" applyFill="1" applyBorder="1" applyAlignment="1">
      <alignment horizontal="center" vertical="center"/>
    </xf>
    <xf numFmtId="0" fontId="4" fillId="3" borderId="1" xfId="0" applyFont="1" applyFill="1" applyBorder="1" applyAlignment="1">
      <alignment horizontal="center" vertical="center"/>
    </xf>
    <xf numFmtId="164" fontId="13" fillId="3" borderId="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0" fillId="3" borderId="3" xfId="0" applyFill="1" applyBorder="1" applyAlignment="1"/>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164" fontId="13" fillId="3" borderId="1" xfId="0" applyNumberFormat="1" applyFont="1" applyFill="1" applyBorder="1" applyAlignment="1">
      <alignment horizontal="center" vertical="center"/>
    </xf>
    <xf numFmtId="0" fontId="0" fillId="3" borderId="2" xfId="0" applyFill="1" applyBorder="1" applyAlignment="1">
      <alignment horizontal="center" vertical="center" wrapText="1"/>
    </xf>
    <xf numFmtId="0" fontId="4"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64" fontId="18" fillId="3" borderId="2" xfId="0" applyNumberFormat="1" applyFont="1" applyFill="1" applyBorder="1" applyAlignment="1">
      <alignment horizontal="center" vertical="center"/>
    </xf>
    <xf numFmtId="164" fontId="5" fillId="3" borderId="2" xfId="0" applyNumberFormat="1" applyFont="1" applyFill="1" applyBorder="1" applyAlignment="1">
      <alignment horizontal="center" vertical="center"/>
    </xf>
    <xf numFmtId="4" fontId="18"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164" fontId="21" fillId="0" borderId="2" xfId="0" applyNumberFormat="1" applyFont="1" applyFill="1" applyBorder="1" applyAlignment="1">
      <alignment horizontal="center" vertical="center"/>
    </xf>
    <xf numFmtId="0" fontId="20" fillId="0" borderId="2" xfId="0" applyFont="1" applyBorder="1" applyAlignment="1">
      <alignment horizontal="center" vertical="center" wrapText="1"/>
    </xf>
    <xf numFmtId="0" fontId="21" fillId="3" borderId="2" xfId="0" applyFont="1" applyFill="1" applyBorder="1" applyAlignment="1">
      <alignment horizontal="center" vertical="center"/>
    </xf>
    <xf numFmtId="0" fontId="21" fillId="3" borderId="2" xfId="0" applyFont="1" applyFill="1" applyBorder="1" applyAlignment="1">
      <alignment horizontal="center" vertical="center" wrapText="1"/>
    </xf>
    <xf numFmtId="164" fontId="21" fillId="3" borderId="2" xfId="0" applyNumberFormat="1" applyFont="1" applyFill="1" applyBorder="1" applyAlignment="1">
      <alignment horizontal="center" vertical="center"/>
    </xf>
    <xf numFmtId="0" fontId="20" fillId="3" borderId="2" xfId="0" applyFont="1" applyFill="1" applyBorder="1" applyAlignment="1">
      <alignment horizontal="center" vertical="center" wrapText="1"/>
    </xf>
    <xf numFmtId="0" fontId="0" fillId="0" borderId="0" xfId="0" applyFill="1"/>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3"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4" fontId="22" fillId="0" borderId="2" xfId="0" applyNumberFormat="1"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4" fontId="22" fillId="3" borderId="2"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3"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4" fontId="24" fillId="3"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0" fontId="24" fillId="3" borderId="2" xfId="0" applyFont="1" applyFill="1" applyBorder="1" applyAlignment="1">
      <alignment horizontal="center" vertical="center" wrapText="1"/>
    </xf>
    <xf numFmtId="165" fontId="25" fillId="0" borderId="0" xfId="4"/>
    <xf numFmtId="165" fontId="25" fillId="0" borderId="0" xfId="4" applyAlignment="1">
      <alignment horizontal="center"/>
    </xf>
    <xf numFmtId="165" fontId="26" fillId="0" borderId="0" xfId="4" applyFont="1" applyAlignment="1">
      <alignment horizontal="center" vertical="center"/>
    </xf>
    <xf numFmtId="165" fontId="27" fillId="0" borderId="0" xfId="4" applyFont="1" applyAlignment="1">
      <alignment horizontal="left"/>
    </xf>
    <xf numFmtId="165" fontId="25" fillId="0" borderId="0" xfId="4" applyAlignment="1">
      <alignment horizontal="left"/>
    </xf>
    <xf numFmtId="165" fontId="28" fillId="0" borderId="0" xfId="4" applyFont="1"/>
    <xf numFmtId="165" fontId="25" fillId="5" borderId="13" xfId="4" applyFont="1" applyFill="1" applyBorder="1" applyAlignment="1">
      <alignment horizontal="center" vertical="center" wrapText="1"/>
    </xf>
    <xf numFmtId="165" fontId="25" fillId="5" borderId="11" xfId="4" applyFont="1" applyFill="1" applyBorder="1" applyAlignment="1">
      <alignment horizontal="center" vertical="center" wrapText="1"/>
    </xf>
    <xf numFmtId="165" fontId="25" fillId="5" borderId="13" xfId="4" applyFont="1" applyFill="1" applyBorder="1" applyAlignment="1">
      <alignment horizontal="center" vertical="center"/>
    </xf>
    <xf numFmtId="165" fontId="26" fillId="5" borderId="13" xfId="4" applyFont="1" applyFill="1" applyBorder="1" applyAlignment="1">
      <alignment horizontal="center" vertical="center" wrapText="1"/>
    </xf>
    <xf numFmtId="165" fontId="26" fillId="0" borderId="11" xfId="4" applyFont="1" applyFill="1" applyBorder="1" applyAlignment="1">
      <alignment horizontal="center" vertical="center" wrapText="1"/>
    </xf>
    <xf numFmtId="166" fontId="26" fillId="0" borderId="11" xfId="4" applyNumberFormat="1" applyFont="1" applyFill="1" applyBorder="1" applyAlignment="1">
      <alignment horizontal="center" vertical="center" wrapText="1"/>
    </xf>
    <xf numFmtId="165" fontId="26" fillId="0" borderId="14" xfId="4" applyFont="1" applyFill="1" applyBorder="1" applyAlignment="1">
      <alignment horizontal="center" vertical="center" wrapText="1"/>
    </xf>
    <xf numFmtId="165" fontId="26" fillId="0" borderId="11" xfId="4" applyFont="1" applyBorder="1" applyAlignment="1">
      <alignment horizontal="center" vertical="center" wrapText="1"/>
    </xf>
    <xf numFmtId="165" fontId="26" fillId="0" borderId="12" xfId="4" applyFont="1" applyFill="1" applyBorder="1" applyAlignment="1">
      <alignment horizontal="center" vertical="center" wrapText="1"/>
    </xf>
    <xf numFmtId="166" fontId="26" fillId="0" borderId="12" xfId="4" applyNumberFormat="1" applyFont="1" applyFill="1" applyBorder="1" applyAlignment="1">
      <alignment horizontal="center" vertical="center" wrapText="1"/>
    </xf>
    <xf numFmtId="165" fontId="26" fillId="0" borderId="15" xfId="4" applyFont="1" applyFill="1" applyBorder="1" applyAlignment="1">
      <alignment horizontal="center" vertical="center" wrapText="1"/>
    </xf>
    <xf numFmtId="165" fontId="26" fillId="6" borderId="16" xfId="4" applyFont="1" applyFill="1" applyBorder="1" applyAlignment="1">
      <alignment horizontal="center" vertical="center" wrapText="1"/>
    </xf>
    <xf numFmtId="165" fontId="26" fillId="6" borderId="11" xfId="4" applyFont="1" applyFill="1" applyBorder="1" applyAlignment="1">
      <alignment horizontal="center" vertical="center" wrapText="1"/>
    </xf>
    <xf numFmtId="166" fontId="26" fillId="6" borderId="11" xfId="4" applyNumberFormat="1" applyFont="1" applyFill="1" applyBorder="1" applyAlignment="1">
      <alignment horizontal="center" vertical="center" wrapText="1"/>
    </xf>
    <xf numFmtId="166" fontId="13" fillId="6" borderId="11" xfId="4" applyNumberFormat="1" applyFont="1" applyFill="1" applyBorder="1" applyAlignment="1">
      <alignment horizontal="center" vertical="center" wrapText="1"/>
    </xf>
    <xf numFmtId="165" fontId="26" fillId="6" borderId="14" xfId="4" applyFont="1" applyFill="1" applyBorder="1" applyAlignment="1">
      <alignment horizontal="center" vertical="center" wrapText="1"/>
    </xf>
    <xf numFmtId="165" fontId="26" fillId="0" borderId="11" xfId="4" applyFont="1" applyFill="1" applyBorder="1" applyAlignment="1">
      <alignment horizontal="center" vertical="top" wrapText="1"/>
    </xf>
    <xf numFmtId="0" fontId="26" fillId="0" borderId="11" xfId="2" applyFont="1" applyFill="1" applyBorder="1" applyAlignment="1">
      <alignment horizontal="center" vertical="center" wrapText="1"/>
    </xf>
    <xf numFmtId="165" fontId="26" fillId="0" borderId="11" xfId="4" applyFont="1" applyFill="1" applyBorder="1" applyAlignment="1">
      <alignment vertical="center" wrapText="1"/>
    </xf>
    <xf numFmtId="165" fontId="26" fillId="6" borderId="11" xfId="4" applyFont="1" applyFill="1" applyBorder="1" applyAlignment="1">
      <alignment horizontal="center" vertical="top" wrapText="1"/>
    </xf>
    <xf numFmtId="0" fontId="26" fillId="6" borderId="11" xfId="2" applyFont="1" applyFill="1" applyBorder="1" applyAlignment="1">
      <alignment horizontal="center" vertical="center" wrapText="1"/>
    </xf>
    <xf numFmtId="165" fontId="26" fillId="6" borderId="11" xfId="4" applyFont="1" applyFill="1" applyBorder="1" applyAlignment="1">
      <alignment vertical="center" wrapText="1"/>
    </xf>
    <xf numFmtId="165" fontId="13" fillId="6" borderId="11" xfId="4" applyFont="1" applyFill="1" applyBorder="1" applyAlignment="1">
      <alignment horizontal="center" vertical="center" wrapText="1"/>
    </xf>
    <xf numFmtId="165" fontId="33" fillId="0" borderId="11" xfId="4" applyFont="1" applyFill="1" applyBorder="1" applyAlignment="1">
      <alignment horizontal="center" vertical="center" wrapText="1"/>
    </xf>
    <xf numFmtId="167" fontId="26" fillId="0" borderId="11" xfId="4" applyNumberFormat="1" applyFont="1" applyFill="1" applyBorder="1" applyAlignment="1">
      <alignment horizontal="center" vertical="center"/>
    </xf>
    <xf numFmtId="165" fontId="33" fillId="6" borderId="11" xfId="4" applyFont="1" applyFill="1" applyBorder="1" applyAlignment="1">
      <alignment horizontal="center" vertical="center" wrapText="1"/>
    </xf>
    <xf numFmtId="167" fontId="26" fillId="6" borderId="11" xfId="4" applyNumberFormat="1" applyFont="1" applyFill="1" applyBorder="1" applyAlignment="1">
      <alignment horizontal="center" vertical="center"/>
    </xf>
    <xf numFmtId="167" fontId="13" fillId="6" borderId="11" xfId="4" applyNumberFormat="1" applyFont="1" applyFill="1" applyBorder="1" applyAlignment="1">
      <alignment horizontal="center" vertical="center"/>
    </xf>
    <xf numFmtId="0" fontId="34" fillId="0" borderId="0" xfId="0" applyFont="1" applyAlignment="1">
      <alignment horizontal="left"/>
    </xf>
    <xf numFmtId="0" fontId="35" fillId="0" borderId="0" xfId="0" applyFont="1" applyAlignment="1">
      <alignment horizontal="left"/>
    </xf>
    <xf numFmtId="164" fontId="13" fillId="3" borderId="2"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0" fillId="3" borderId="2" xfId="0" applyFill="1" applyBorder="1" applyAlignment="1">
      <alignment vertical="center" wrapText="1"/>
    </xf>
    <xf numFmtId="0" fontId="4" fillId="3" borderId="20" xfId="0" applyFont="1" applyFill="1" applyBorder="1" applyAlignment="1">
      <alignment horizontal="center" vertical="center" wrapText="1"/>
    </xf>
    <xf numFmtId="0" fontId="4" fillId="3" borderId="10" xfId="0" applyFont="1" applyFill="1" applyBorder="1" applyAlignment="1">
      <alignment horizontal="right" vertical="center" wrapText="1"/>
    </xf>
    <xf numFmtId="0" fontId="4" fillId="3" borderId="4" xfId="0" applyFont="1" applyFill="1" applyBorder="1" applyAlignment="1">
      <alignment horizontal="center" vertical="center" wrapText="1"/>
    </xf>
    <xf numFmtId="0" fontId="17" fillId="3" borderId="2" xfId="0" applyFont="1" applyFill="1" applyBorder="1" applyAlignment="1">
      <alignment horizontal="center"/>
    </xf>
    <xf numFmtId="0" fontId="0" fillId="3" borderId="0" xfId="0" applyFill="1" applyAlignment="1">
      <alignment horizontal="center"/>
    </xf>
    <xf numFmtId="0" fontId="13" fillId="3" borderId="1" xfId="0" applyFont="1" applyFill="1" applyBorder="1" applyAlignment="1">
      <alignment vertical="center" wrapText="1"/>
    </xf>
    <xf numFmtId="0" fontId="13" fillId="3" borderId="7" xfId="0" applyFont="1" applyFill="1" applyBorder="1" applyAlignment="1">
      <alignment vertical="center" wrapText="1"/>
    </xf>
    <xf numFmtId="0" fontId="5" fillId="4"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xf>
    <xf numFmtId="0" fontId="5" fillId="3" borderId="2" xfId="0" applyFont="1" applyFill="1" applyBorder="1" applyAlignment="1">
      <alignment horizontal="left" vertical="center" wrapText="1"/>
    </xf>
    <xf numFmtId="4" fontId="5"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0" fontId="5" fillId="4" borderId="7" xfId="0" applyFont="1" applyFill="1" applyBorder="1" applyAlignment="1">
      <alignment vertical="center" wrapText="1"/>
    </xf>
    <xf numFmtId="0" fontId="5" fillId="3" borderId="7" xfId="0" applyFont="1" applyFill="1" applyBorder="1" applyAlignment="1">
      <alignment vertical="center" wrapText="1"/>
    </xf>
    <xf numFmtId="0" fontId="0" fillId="3" borderId="2" xfId="0" applyFill="1" applyBorder="1" applyAlignment="1">
      <alignment horizontal="left" vertical="center" wrapText="1"/>
    </xf>
    <xf numFmtId="0" fontId="0" fillId="3" borderId="2" xfId="0" applyFont="1" applyFill="1" applyBorder="1" applyAlignment="1">
      <alignment horizontal="center" vertical="center" wrapText="1"/>
    </xf>
    <xf numFmtId="0" fontId="5" fillId="3" borderId="2" xfId="0" applyFont="1" applyFill="1" applyBorder="1" applyAlignment="1">
      <alignment horizontal="left" vertical="center"/>
    </xf>
    <xf numFmtId="0" fontId="0" fillId="3" borderId="0" xfId="0" applyFill="1"/>
    <xf numFmtId="0" fontId="13" fillId="3" borderId="1" xfId="0" applyFont="1" applyFill="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0" xfId="0" applyFont="1" applyFill="1" applyAlignment="1">
      <alignment horizontal="center" vertical="center" wrapText="1"/>
    </xf>
    <xf numFmtId="0" fontId="5" fillId="3" borderId="1" xfId="0" applyFont="1" applyFill="1" applyBorder="1" applyAlignment="1" applyProtection="1">
      <alignment horizontal="center" vertical="center" wrapText="1"/>
      <protection locked="0"/>
    </xf>
    <xf numFmtId="4" fontId="5" fillId="3" borderId="1" xfId="0"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4" fontId="5" fillId="3" borderId="2" xfId="0" applyNumberFormat="1" applyFont="1" applyFill="1" applyBorder="1" applyAlignment="1" applyProtection="1">
      <alignment horizontal="center" vertical="center" wrapText="1"/>
      <protection locked="0"/>
    </xf>
    <xf numFmtId="0" fontId="11" fillId="3" borderId="2" xfId="0" applyNumberFormat="1" applyFont="1" applyFill="1" applyBorder="1" applyAlignment="1" applyProtection="1">
      <alignment horizontal="center" vertical="center" wrapText="1"/>
      <protection locked="0"/>
    </xf>
    <xf numFmtId="0" fontId="17" fillId="3" borderId="2" xfId="0" applyNumberFormat="1"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wrapText="1"/>
      <protection locked="0"/>
    </xf>
    <xf numFmtId="0" fontId="11" fillId="3" borderId="7" xfId="0" applyNumberFormat="1" applyFont="1" applyFill="1" applyBorder="1" applyAlignment="1" applyProtection="1">
      <alignment horizontal="center" vertical="center" wrapText="1"/>
      <protection locked="0"/>
    </xf>
    <xf numFmtId="0" fontId="39" fillId="2" borderId="7"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7" xfId="0" applyFont="1" applyFill="1" applyBorder="1" applyAlignment="1">
      <alignment horizontal="center" vertical="center"/>
    </xf>
    <xf numFmtId="0" fontId="11" fillId="0" borderId="0" xfId="0" applyFont="1" applyFill="1" applyAlignment="1">
      <alignment horizontal="center" vertical="center" wrapText="1"/>
    </xf>
    <xf numFmtId="164" fontId="11" fillId="0" borderId="2"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7" fillId="3" borderId="2" xfId="1" applyFont="1" applyFill="1" applyBorder="1" applyAlignment="1">
      <alignment horizontal="center" vertical="center" wrapText="1"/>
    </xf>
    <xf numFmtId="164" fontId="11" fillId="3" borderId="2" xfId="0" applyNumberFormat="1" applyFont="1" applyFill="1" applyBorder="1" applyAlignment="1">
      <alignment horizontal="center" vertical="center"/>
    </xf>
    <xf numFmtId="0" fontId="13" fillId="7" borderId="2" xfId="0" applyFont="1" applyFill="1" applyBorder="1" applyAlignment="1">
      <alignment horizontal="center" vertical="center" wrapText="1"/>
    </xf>
    <xf numFmtId="0" fontId="41" fillId="0" borderId="0" xfId="0" applyFont="1"/>
    <xf numFmtId="0" fontId="42" fillId="0" borderId="0" xfId="0" applyFont="1"/>
    <xf numFmtId="0" fontId="42" fillId="0" borderId="0" xfId="0" applyFont="1" applyAlignment="1">
      <alignment vertical="center"/>
    </xf>
    <xf numFmtId="0" fontId="42" fillId="4" borderId="0" xfId="0" applyFont="1" applyFill="1"/>
    <xf numFmtId="0" fontId="19" fillId="2" borderId="7"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4" fontId="5" fillId="0" borderId="7"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8" fillId="3" borderId="7" xfId="0" applyFont="1" applyFill="1" applyBorder="1" applyAlignment="1">
      <alignment horizontal="center" vertical="center" wrapText="1"/>
    </xf>
    <xf numFmtId="4" fontId="5" fillId="3" borderId="7"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3" fillId="3" borderId="2" xfId="0" applyFont="1" applyFill="1" applyBorder="1" applyAlignment="1">
      <alignment horizontal="center" vertical="center" wrapText="1"/>
    </xf>
    <xf numFmtId="164" fontId="43" fillId="3" borderId="2" xfId="0" applyNumberFormat="1" applyFont="1" applyFill="1" applyBorder="1" applyAlignment="1">
      <alignment horizontal="center" vertical="center"/>
    </xf>
    <xf numFmtId="0" fontId="44" fillId="3" borderId="2" xfId="0" applyFont="1" applyFill="1" applyBorder="1" applyAlignment="1">
      <alignment horizontal="center" vertical="center" wrapText="1"/>
    </xf>
    <xf numFmtId="4" fontId="44" fillId="3" borderId="2" xfId="0" applyNumberFormat="1" applyFont="1" applyFill="1" applyBorder="1" applyAlignment="1">
      <alignment horizontal="center" vertical="center"/>
    </xf>
    <xf numFmtId="0" fontId="36" fillId="0" borderId="2" xfId="0" applyFont="1" applyFill="1" applyBorder="1" applyAlignment="1">
      <alignment horizontal="center" vertical="center"/>
    </xf>
    <xf numFmtId="0" fontId="14" fillId="4" borderId="2" xfId="0" applyFont="1" applyFill="1" applyBorder="1" applyAlignment="1">
      <alignment horizontal="center" vertical="center" wrapText="1"/>
    </xf>
    <xf numFmtId="164" fontId="14" fillId="0" borderId="2" xfId="0" applyNumberFormat="1" applyFont="1" applyFill="1" applyBorder="1" applyAlignment="1">
      <alignment horizontal="center" vertical="center"/>
    </xf>
    <xf numFmtId="0" fontId="14" fillId="0" borderId="2" xfId="0" applyFont="1" applyBorder="1" applyAlignment="1">
      <alignment horizontal="center" vertical="center" wrapText="1"/>
    </xf>
    <xf numFmtId="0" fontId="36" fillId="3" borderId="2" xfId="0" applyFont="1" applyFill="1" applyBorder="1" applyAlignment="1">
      <alignment horizontal="center" vertical="center" textRotation="90" wrapText="1"/>
    </xf>
    <xf numFmtId="0" fontId="14" fillId="3" borderId="2" xfId="0" applyFont="1" applyFill="1" applyBorder="1" applyAlignment="1">
      <alignment horizontal="center"/>
    </xf>
    <xf numFmtId="0" fontId="14" fillId="3" borderId="2" xfId="0" applyFont="1" applyFill="1" applyBorder="1" applyAlignment="1">
      <alignment horizontal="center" vertical="center" wrapText="1"/>
    </xf>
    <xf numFmtId="0" fontId="36" fillId="3" borderId="8" xfId="0" applyFont="1" applyFill="1" applyBorder="1" applyAlignment="1">
      <alignment horizontal="center" vertical="center" textRotation="90" wrapText="1"/>
    </xf>
    <xf numFmtId="0" fontId="36" fillId="4" borderId="2" xfId="0" applyFont="1" applyFill="1" applyBorder="1" applyAlignment="1">
      <alignment horizontal="center" vertical="center"/>
    </xf>
    <xf numFmtId="0" fontId="5"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0" fontId="36"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3"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horizontal="left" vertical="center" wrapText="1"/>
    </xf>
    <xf numFmtId="3" fontId="5" fillId="3" borderId="2" xfId="0" applyNumberFormat="1" applyFont="1" applyFill="1" applyBorder="1" applyAlignment="1">
      <alignment horizontal="center" vertical="center" wrapText="1"/>
    </xf>
    <xf numFmtId="4" fontId="45" fillId="3" borderId="2" xfId="0" applyNumberFormat="1" applyFont="1" applyFill="1" applyBorder="1" applyAlignment="1">
      <alignment horizontal="center" vertical="center" wrapText="1"/>
    </xf>
    <xf numFmtId="4" fontId="45" fillId="3" borderId="2" xfId="0" applyNumberFormat="1" applyFont="1" applyFill="1" applyBorder="1" applyAlignment="1">
      <alignment horizontal="left" vertical="center" wrapText="1"/>
    </xf>
    <xf numFmtId="164" fontId="14" fillId="4" borderId="2" xfId="0" applyNumberFormat="1" applyFont="1" applyFill="1" applyBorder="1" applyAlignment="1">
      <alignment horizontal="center" vertical="center"/>
    </xf>
    <xf numFmtId="4" fontId="18" fillId="3" borderId="2" xfId="0" applyNumberFormat="1" applyFont="1" applyFill="1" applyBorder="1" applyAlignment="1">
      <alignment horizontal="center" vertical="center"/>
    </xf>
    <xf numFmtId="0" fontId="36" fillId="4" borderId="3" xfId="0" applyFont="1" applyFill="1" applyBorder="1" applyAlignment="1">
      <alignment horizontal="center" vertical="center"/>
    </xf>
    <xf numFmtId="0" fontId="18" fillId="3" borderId="2" xfId="0" applyFont="1" applyFill="1" applyBorder="1" applyAlignment="1">
      <alignment horizontal="left" vertical="center" wrapText="1"/>
    </xf>
    <xf numFmtId="2" fontId="18" fillId="3" borderId="2" xfId="0" applyNumberFormat="1" applyFont="1" applyFill="1" applyBorder="1" applyAlignment="1">
      <alignment horizontal="center" vertical="center"/>
    </xf>
    <xf numFmtId="168" fontId="18" fillId="3" borderId="2" xfId="0" applyNumberFormat="1" applyFont="1" applyFill="1" applyBorder="1" applyAlignment="1">
      <alignment horizontal="center" vertical="center"/>
    </xf>
    <xf numFmtId="2" fontId="5" fillId="3" borderId="2" xfId="0" applyNumberFormat="1" applyFont="1" applyFill="1" applyBorder="1" applyAlignment="1">
      <alignment horizontal="center" vertical="center"/>
    </xf>
    <xf numFmtId="164" fontId="5" fillId="4"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36" fillId="4" borderId="1" xfId="0" applyFont="1" applyFill="1" applyBorder="1" applyAlignment="1">
      <alignment horizontal="center" vertical="center" wrapText="1"/>
    </xf>
    <xf numFmtId="0" fontId="18" fillId="3"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47" fillId="3" borderId="2" xfId="1" applyFont="1" applyFill="1" applyBorder="1" applyAlignment="1">
      <alignment horizontal="center" vertical="center" wrapText="1"/>
    </xf>
    <xf numFmtId="0" fontId="18" fillId="3" borderId="2" xfId="1" applyFont="1" applyFill="1" applyBorder="1" applyAlignment="1">
      <alignment horizontal="center" vertical="center" wrapText="1"/>
    </xf>
    <xf numFmtId="4" fontId="5" fillId="3" borderId="8" xfId="1" applyNumberFormat="1" applyFont="1" applyFill="1" applyBorder="1" applyAlignment="1">
      <alignment horizontal="center" vertical="center"/>
    </xf>
    <xf numFmtId="0" fontId="14" fillId="4" borderId="2" xfId="0" applyFont="1" applyFill="1" applyBorder="1" applyAlignment="1">
      <alignment vertical="center"/>
    </xf>
    <xf numFmtId="0" fontId="14" fillId="4" borderId="2" xfId="0" applyFont="1" applyFill="1" applyBorder="1" applyAlignment="1">
      <alignment horizontal="center" vertical="center"/>
    </xf>
    <xf numFmtId="0" fontId="14" fillId="4" borderId="2" xfId="0" applyFont="1" applyFill="1" applyBorder="1" applyAlignment="1">
      <alignment vertical="center" wrapText="1"/>
    </xf>
    <xf numFmtId="0" fontId="14" fillId="3" borderId="2" xfId="0" applyFont="1" applyFill="1" applyBorder="1" applyAlignment="1">
      <alignment vertical="center"/>
    </xf>
    <xf numFmtId="0" fontId="14" fillId="3" borderId="2" xfId="0" applyFont="1" applyFill="1" applyBorder="1" applyAlignment="1">
      <alignment horizontal="center" vertical="center"/>
    </xf>
    <xf numFmtId="0" fontId="18" fillId="3" borderId="2" xfId="0" applyFont="1" applyFill="1" applyBorder="1" applyAlignment="1">
      <alignment vertical="center" wrapText="1"/>
    </xf>
    <xf numFmtId="0" fontId="14" fillId="3" borderId="2" xfId="0" applyFont="1" applyFill="1" applyBorder="1" applyAlignment="1">
      <alignment vertical="center" wrapText="1"/>
    </xf>
    <xf numFmtId="0" fontId="36" fillId="4" borderId="1" xfId="1" applyFont="1" applyFill="1" applyBorder="1" applyAlignment="1">
      <alignment horizontal="center" vertical="center" wrapText="1"/>
    </xf>
    <xf numFmtId="0" fontId="14" fillId="0" borderId="2" xfId="0" applyFont="1" applyBorder="1" applyAlignment="1">
      <alignment vertical="center" wrapText="1"/>
    </xf>
    <xf numFmtId="0" fontId="36" fillId="4" borderId="2" xfId="1" applyFont="1" applyFill="1" applyBorder="1" applyAlignment="1">
      <alignment horizontal="center" vertical="center" wrapText="1"/>
    </xf>
    <xf numFmtId="4" fontId="5" fillId="4" borderId="2" xfId="0" applyNumberFormat="1" applyFont="1" applyFill="1" applyBorder="1" applyAlignment="1">
      <alignment horizontal="center"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horizontal="center" vertical="center"/>
    </xf>
    <xf numFmtId="4" fontId="18" fillId="3" borderId="7" xfId="0" applyNumberFormat="1" applyFont="1" applyFill="1" applyBorder="1" applyAlignment="1">
      <alignment horizontal="center" vertical="center"/>
    </xf>
    <xf numFmtId="4" fontId="18" fillId="3" borderId="3" xfId="0" applyNumberFormat="1" applyFont="1" applyFill="1" applyBorder="1" applyAlignment="1">
      <alignment horizontal="center" vertical="center"/>
    </xf>
    <xf numFmtId="169" fontId="18" fillId="3" borderId="2" xfId="0" applyNumberFormat="1" applyFont="1" applyFill="1" applyBorder="1" applyAlignment="1">
      <alignment horizontal="center" vertical="center"/>
    </xf>
    <xf numFmtId="2" fontId="18" fillId="3" borderId="2" xfId="0" applyNumberFormat="1" applyFont="1" applyFill="1" applyBorder="1" applyAlignment="1">
      <alignment horizontal="center" vertical="center" wrapText="1"/>
    </xf>
    <xf numFmtId="0" fontId="36" fillId="0" borderId="2" xfId="1" applyFont="1" applyFill="1" applyBorder="1" applyAlignment="1">
      <alignment horizontal="center" vertical="center" wrapText="1"/>
    </xf>
    <xf numFmtId="169" fontId="18"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7" xfId="0" applyFont="1" applyFill="1" applyBorder="1" applyAlignment="1">
      <alignment horizontal="center" vertical="center"/>
    </xf>
    <xf numFmtId="164" fontId="13" fillId="3" borderId="2" xfId="0" applyNumberFormat="1" applyFont="1" applyFill="1" applyBorder="1" applyAlignment="1">
      <alignment horizontal="center" vertical="center"/>
    </xf>
    <xf numFmtId="165" fontId="26" fillId="6" borderId="16" xfId="4" applyFont="1" applyFill="1" applyBorder="1" applyAlignment="1">
      <alignment horizontal="center" vertical="center" wrapText="1"/>
    </xf>
    <xf numFmtId="165" fontId="26" fillId="0" borderId="12" xfId="4"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wrapText="1"/>
    </xf>
    <xf numFmtId="0" fontId="36" fillId="7" borderId="8" xfId="0" applyFont="1" applyFill="1" applyBorder="1" applyAlignment="1">
      <alignment horizontal="center" vertical="center" textRotation="90" wrapText="1"/>
    </xf>
    <xf numFmtId="0" fontId="46" fillId="7" borderId="2"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2" xfId="0" applyFont="1" applyFill="1" applyBorder="1" applyAlignment="1">
      <alignment horizontal="center" vertical="center" wrapText="1"/>
    </xf>
    <xf numFmtId="164" fontId="18" fillId="7" borderId="2" xfId="0" applyNumberFormat="1" applyFont="1" applyFill="1" applyBorder="1" applyAlignment="1">
      <alignment horizontal="center" vertical="center"/>
    </xf>
    <xf numFmtId="0" fontId="4" fillId="4" borderId="1" xfId="1" applyFont="1" applyFill="1" applyBorder="1" applyAlignment="1">
      <alignment horizontal="center" vertical="center" wrapText="1"/>
    </xf>
    <xf numFmtId="0" fontId="0" fillId="0" borderId="2" xfId="0" applyBorder="1" applyAlignment="1">
      <alignment horizontal="center"/>
    </xf>
    <xf numFmtId="0" fontId="0" fillId="8" borderId="2" xfId="0" applyFill="1" applyBorder="1" applyAlignment="1">
      <alignment horizontal="center"/>
    </xf>
    <xf numFmtId="0" fontId="0" fillId="8" borderId="2" xfId="0" applyFill="1" applyBorder="1"/>
    <xf numFmtId="4" fontId="0" fillId="0" borderId="2" xfId="0" applyNumberFormat="1" applyBorder="1"/>
    <xf numFmtId="4" fontId="0" fillId="0" borderId="2" xfId="0" applyNumberFormat="1" applyBorder="1" applyAlignment="1">
      <alignment horizontal="center"/>
    </xf>
    <xf numFmtId="0" fontId="14" fillId="8" borderId="2" xfId="0"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0" fontId="14" fillId="8" borderId="2" xfId="0" applyFont="1" applyFill="1" applyBorder="1" applyAlignment="1">
      <alignment wrapText="1"/>
    </xf>
    <xf numFmtId="0" fontId="14" fillId="8" borderId="2" xfId="0" applyFont="1" applyFill="1" applyBorder="1" applyAlignment="1">
      <alignment horizontal="center" vertical="center"/>
    </xf>
    <xf numFmtId="4" fontId="14" fillId="8" borderId="2" xfId="0" applyNumberFormat="1" applyFont="1" applyFill="1" applyBorder="1" applyAlignment="1">
      <alignment horizontal="center" vertical="center"/>
    </xf>
    <xf numFmtId="0" fontId="14" fillId="8" borderId="2" xfId="0" applyFont="1" applyFill="1" applyBorder="1" applyAlignment="1">
      <alignment horizontal="center" vertical="center"/>
    </xf>
    <xf numFmtId="0" fontId="14" fillId="8" borderId="2" xfId="0" applyFont="1" applyFill="1" applyBorder="1" applyAlignment="1">
      <alignment horizontal="center" vertical="center" wrapText="1"/>
    </xf>
    <xf numFmtId="0" fontId="14" fillId="8" borderId="2" xfId="0" applyFont="1" applyFill="1" applyBorder="1" applyAlignment="1">
      <alignment wrapText="1"/>
    </xf>
    <xf numFmtId="4" fontId="14" fillId="8" borderId="2" xfId="0" applyNumberFormat="1" applyFont="1" applyFill="1" applyBorder="1" applyAlignment="1">
      <alignment horizontal="center" vertical="center" wrapText="1"/>
    </xf>
    <xf numFmtId="0" fontId="14" fillId="8" borderId="2" xfId="0" applyFont="1" applyFill="1" applyBorder="1" applyAlignment="1">
      <alignment vertical="center" wrapText="1"/>
    </xf>
    <xf numFmtId="0" fontId="14" fillId="8" borderId="7" xfId="0" applyFont="1" applyFill="1" applyBorder="1" applyAlignment="1">
      <alignment vertical="center" wrapText="1"/>
    </xf>
    <xf numFmtId="0" fontId="0" fillId="8" borderId="2" xfId="0" applyFill="1" applyBorder="1" applyAlignment="1">
      <alignment horizontal="center" vertical="center"/>
    </xf>
    <xf numFmtId="0" fontId="0" fillId="8" borderId="7" xfId="0" applyFill="1" applyBorder="1" applyAlignment="1">
      <alignment vertical="center"/>
    </xf>
    <xf numFmtId="0" fontId="0" fillId="8" borderId="7" xfId="0" applyFill="1" applyBorder="1" applyAlignment="1"/>
    <xf numFmtId="0" fontId="0" fillId="8" borderId="2" xfId="0" applyFill="1" applyBorder="1" applyAlignment="1">
      <alignment horizontal="center" vertical="center" wrapText="1"/>
    </xf>
    <xf numFmtId="4" fontId="0" fillId="8" borderId="2" xfId="0" applyNumberFormat="1" applyFill="1" applyBorder="1" applyAlignment="1">
      <alignment horizontal="center" vertical="center" wrapText="1"/>
    </xf>
    <xf numFmtId="0" fontId="0" fillId="8" borderId="1" xfId="0" applyFill="1" applyBorder="1" applyAlignment="1">
      <alignment horizontal="center" vertical="center" wrapText="1"/>
    </xf>
    <xf numFmtId="0" fontId="0" fillId="8" borderId="7" xfId="0" applyFill="1" applyBorder="1" applyAlignment="1">
      <alignment vertical="center" wrapText="1"/>
    </xf>
    <xf numFmtId="0" fontId="14" fillId="8" borderId="2" xfId="0" applyFont="1" applyFill="1" applyBorder="1" applyAlignment="1">
      <alignment vertical="center" wrapText="1"/>
    </xf>
    <xf numFmtId="0" fontId="0" fillId="8" borderId="2" xfId="0" applyFill="1" applyBorder="1" applyAlignment="1">
      <alignment horizontal="center"/>
    </xf>
    <xf numFmtId="0" fontId="14" fillId="8" borderId="2" xfId="0" applyFont="1" applyFill="1" applyBorder="1" applyAlignment="1">
      <alignment horizontal="center" vertical="center"/>
    </xf>
    <xf numFmtId="0" fontId="14" fillId="8" borderId="2" xfId="0" applyFont="1" applyFill="1" applyBorder="1" applyAlignment="1">
      <alignment horizontal="center" vertical="center" wrapText="1"/>
    </xf>
    <xf numFmtId="0" fontId="14" fillId="8" borderId="2" xfId="0" applyFont="1" applyFill="1" applyBorder="1" applyAlignment="1">
      <alignment wrapText="1"/>
    </xf>
    <xf numFmtId="4" fontId="14" fillId="8" borderId="2"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5" fillId="0" borderId="8" xfId="0" applyFont="1" applyFill="1" applyBorder="1" applyAlignment="1">
      <alignment horizontal="center" vertical="center" wrapText="1"/>
    </xf>
    <xf numFmtId="0" fontId="0" fillId="8" borderId="7"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164" fontId="4" fillId="0" borderId="7"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3" fontId="0" fillId="8" borderId="2" xfId="0" applyNumberFormat="1" applyFill="1" applyBorder="1" applyAlignment="1">
      <alignment horizontal="center" vertical="center" wrapText="1"/>
    </xf>
    <xf numFmtId="0" fontId="0" fillId="8" borderId="2" xfId="0" applyFill="1" applyBorder="1" applyAlignment="1">
      <alignment horizontal="center" vertical="center" wrapText="1"/>
    </xf>
    <xf numFmtId="4" fontId="0" fillId="8" borderId="2" xfId="0" applyNumberFormat="1" applyFill="1" applyBorder="1" applyAlignment="1">
      <alignment horizontal="center" vertical="center" wrapText="1"/>
    </xf>
    <xf numFmtId="0" fontId="0" fillId="8" borderId="7" xfId="0" applyFill="1" applyBorder="1" applyAlignment="1">
      <alignment vertical="center" wrapText="1"/>
    </xf>
    <xf numFmtId="0" fontId="51" fillId="8" borderId="0" xfId="0" applyFont="1" applyFill="1" applyAlignment="1">
      <alignment vertical="center" wrapText="1"/>
    </xf>
    <xf numFmtId="0" fontId="0" fillId="8" borderId="2" xfId="0" applyFill="1" applyBorder="1" applyAlignment="1">
      <alignment wrapText="1"/>
    </xf>
    <xf numFmtId="0" fontId="4" fillId="3" borderId="7" xfId="0" applyFont="1" applyFill="1" applyBorder="1" applyAlignment="1">
      <alignment vertical="center"/>
    </xf>
    <xf numFmtId="0" fontId="0" fillId="3" borderId="2" xfId="0" applyFill="1" applyBorder="1"/>
    <xf numFmtId="0" fontId="0" fillId="8" borderId="2" xfId="0" applyFont="1" applyFill="1" applyBorder="1" applyAlignment="1">
      <alignment horizontal="center" vertical="center"/>
    </xf>
    <xf numFmtId="0" fontId="0" fillId="8" borderId="2" xfId="0" applyFont="1" applyFill="1" applyBorder="1" applyAlignment="1">
      <alignment horizontal="center" vertical="center" wrapText="1"/>
    </xf>
    <xf numFmtId="0" fontId="0" fillId="8" borderId="0" xfId="0" applyFont="1" applyFill="1" applyAlignment="1">
      <alignment horizontal="center" vertical="center" wrapText="1"/>
    </xf>
    <xf numFmtId="4" fontId="0" fillId="8" borderId="2" xfId="0" applyNumberFormat="1"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0" fontId="11" fillId="8" borderId="0" xfId="0" applyFont="1" applyFill="1" applyAlignment="1">
      <alignment horizontal="center" vertical="center" wrapText="1"/>
    </xf>
    <xf numFmtId="4" fontId="11" fillId="8" borderId="2" xfId="0" applyNumberFormat="1" applyFont="1" applyFill="1" applyBorder="1" applyAlignment="1">
      <alignment horizontal="center" vertical="center" wrapText="1"/>
    </xf>
    <xf numFmtId="4" fontId="0" fillId="8" borderId="0" xfId="0" applyNumberFormat="1" applyFont="1" applyFill="1" applyAlignment="1">
      <alignment horizontal="center" vertical="center" wrapText="1"/>
    </xf>
    <xf numFmtId="0" fontId="0" fillId="8" borderId="2" xfId="0" applyFont="1" applyFill="1" applyBorder="1" applyAlignment="1">
      <alignment horizontal="center" vertical="top"/>
    </xf>
    <xf numFmtId="165" fontId="13" fillId="9" borderId="16" xfId="4" applyFont="1" applyFill="1" applyBorder="1" applyAlignment="1">
      <alignment horizontal="center" vertical="center" wrapText="1"/>
    </xf>
    <xf numFmtId="165" fontId="13" fillId="9" borderId="11" xfId="4" applyFont="1" applyFill="1" applyBorder="1" applyAlignment="1">
      <alignment horizontal="center" vertical="center" wrapText="1"/>
    </xf>
    <xf numFmtId="165" fontId="13" fillId="9" borderId="11" xfId="4" applyFont="1" applyFill="1" applyBorder="1" applyAlignment="1">
      <alignment vertical="center" wrapText="1"/>
    </xf>
    <xf numFmtId="166" fontId="13" fillId="9" borderId="11" xfId="4" applyNumberFormat="1" applyFont="1" applyFill="1" applyBorder="1" applyAlignment="1">
      <alignment horizontal="center" vertical="center" wrapText="1"/>
    </xf>
    <xf numFmtId="165" fontId="26" fillId="3" borderId="17" xfId="4" applyFont="1" applyFill="1" applyBorder="1" applyAlignment="1">
      <alignment vertical="center" wrapText="1"/>
    </xf>
    <xf numFmtId="165" fontId="26" fillId="0" borderId="17" xfId="4" applyFont="1" applyFill="1" applyBorder="1" applyAlignment="1">
      <alignment horizontal="center" vertical="center" wrapText="1"/>
    </xf>
    <xf numFmtId="165" fontId="26" fillId="0" borderId="2" xfId="4" applyFont="1" applyFill="1" applyBorder="1" applyAlignment="1">
      <alignment horizontal="center" vertical="center" wrapText="1"/>
    </xf>
    <xf numFmtId="165" fontId="26" fillId="3" borderId="2" xfId="4" applyFont="1" applyFill="1" applyBorder="1" applyAlignment="1">
      <alignment horizontal="center" vertical="center" wrapText="1"/>
    </xf>
    <xf numFmtId="165" fontId="26" fillId="0" borderId="16" xfId="4" applyFont="1" applyFill="1" applyBorder="1" applyAlignment="1">
      <alignment horizontal="center" vertical="center" wrapText="1"/>
    </xf>
    <xf numFmtId="165" fontId="26" fillId="7" borderId="2" xfId="4" applyFont="1" applyFill="1" applyBorder="1" applyAlignment="1">
      <alignment horizontal="center" vertical="center" wrapText="1"/>
    </xf>
    <xf numFmtId="0" fontId="22" fillId="8" borderId="2" xfId="0" applyFont="1" applyFill="1" applyBorder="1" applyAlignment="1">
      <alignment horizontal="center" vertical="center" wrapText="1"/>
    </xf>
    <xf numFmtId="0" fontId="22" fillId="8" borderId="27" xfId="0" applyFont="1" applyFill="1" applyBorder="1" applyAlignment="1">
      <alignment horizontal="center" vertical="center" wrapText="1"/>
    </xf>
    <xf numFmtId="0" fontId="22" fillId="8" borderId="25" xfId="0" applyFont="1" applyFill="1" applyBorder="1" applyAlignment="1">
      <alignment horizontal="center" vertical="center" wrapText="1"/>
    </xf>
    <xf numFmtId="0" fontId="22" fillId="8" borderId="0" xfId="0" applyFont="1" applyFill="1" applyAlignment="1">
      <alignment horizontal="center" vertical="center" wrapText="1"/>
    </xf>
    <xf numFmtId="0" fontId="22" fillId="8" borderId="25" xfId="0" applyFont="1" applyFill="1" applyBorder="1" applyAlignment="1">
      <alignment horizontal="left" vertical="center" wrapText="1"/>
    </xf>
    <xf numFmtId="165" fontId="22" fillId="8" borderId="25" xfId="4" applyFont="1" applyFill="1" applyBorder="1" applyAlignment="1">
      <alignment horizontal="center" vertical="center" wrapText="1"/>
    </xf>
    <xf numFmtId="0" fontId="52" fillId="8" borderId="0" xfId="0" applyFont="1" applyFill="1" applyAlignment="1">
      <alignment horizontal="center" vertical="center" wrapText="1"/>
    </xf>
    <xf numFmtId="0" fontId="22" fillId="8" borderId="25" xfId="0" applyFont="1" applyFill="1" applyBorder="1" applyAlignment="1">
      <alignment wrapText="1"/>
    </xf>
    <xf numFmtId="0" fontId="22" fillId="8" borderId="26" xfId="0" applyFont="1" applyFill="1" applyBorder="1" applyAlignment="1">
      <alignment wrapText="1"/>
    </xf>
    <xf numFmtId="0" fontId="22" fillId="8" borderId="26" xfId="0" applyFont="1" applyFill="1" applyBorder="1" applyAlignment="1">
      <alignment horizontal="center" vertical="center"/>
    </xf>
    <xf numFmtId="0" fontId="22" fillId="8" borderId="26" xfId="0" applyFont="1" applyFill="1" applyBorder="1" applyAlignment="1">
      <alignment horizontal="center" vertical="center" wrapText="1"/>
    </xf>
    <xf numFmtId="165" fontId="52" fillId="8" borderId="26" xfId="4" applyFont="1" applyFill="1" applyBorder="1" applyAlignment="1">
      <alignment horizontal="center" vertical="center" wrapText="1"/>
    </xf>
    <xf numFmtId="0" fontId="52" fillId="8" borderId="25" xfId="0" applyFont="1" applyFill="1" applyBorder="1" applyAlignment="1">
      <alignment horizontal="center" vertical="center" wrapText="1"/>
    </xf>
    <xf numFmtId="0" fontId="52" fillId="8" borderId="0" xfId="0" applyFont="1" applyFill="1" applyAlignment="1">
      <alignment horizontal="left" vertical="center" wrapText="1"/>
    </xf>
    <xf numFmtId="165" fontId="26" fillId="6" borderId="2" xfId="4" applyFont="1" applyFill="1" applyBorder="1" applyAlignment="1">
      <alignment horizontal="center" vertical="center" wrapText="1"/>
    </xf>
    <xf numFmtId="0" fontId="0" fillId="3" borderId="2" xfId="0" applyFont="1" applyFill="1" applyBorder="1"/>
    <xf numFmtId="0" fontId="14" fillId="8" borderId="7" xfId="0" applyFont="1" applyFill="1" applyBorder="1" applyAlignment="1">
      <alignment horizontal="center" vertical="center" wrapText="1"/>
    </xf>
    <xf numFmtId="0" fontId="0" fillId="8" borderId="2" xfId="0" applyFill="1" applyBorder="1" applyAlignment="1"/>
    <xf numFmtId="0" fontId="15" fillId="8" borderId="2" xfId="0" applyFont="1" applyFill="1" applyBorder="1" applyAlignment="1">
      <alignment horizontal="center" vertical="center" wrapText="1"/>
    </xf>
    <xf numFmtId="0" fontId="13" fillId="7" borderId="2" xfId="0" applyFont="1" applyFill="1" applyBorder="1" applyAlignment="1">
      <alignment horizontal="center" vertical="center"/>
    </xf>
    <xf numFmtId="164" fontId="13" fillId="7" borderId="2" xfId="0" applyNumberFormat="1" applyFont="1" applyFill="1" applyBorder="1" applyAlignment="1">
      <alignment horizontal="center" vertical="center"/>
    </xf>
    <xf numFmtId="0" fontId="17" fillId="7" borderId="2" xfId="0" applyFont="1" applyFill="1" applyBorder="1" applyAlignment="1">
      <alignment vertical="center" wrapText="1"/>
    </xf>
    <xf numFmtId="0" fontId="14" fillId="3" borderId="2" xfId="0" applyFont="1" applyFill="1" applyBorder="1" applyAlignment="1">
      <alignment wrapText="1"/>
    </xf>
    <xf numFmtId="0" fontId="55" fillId="8" borderId="0" xfId="0" applyFont="1" applyFill="1" applyAlignment="1">
      <alignment vertical="center" wrapText="1"/>
    </xf>
    <xf numFmtId="0" fontId="55" fillId="8" borderId="0" xfId="0" applyFont="1" applyFill="1" applyAlignment="1">
      <alignment horizontal="left" vertical="center" wrapText="1" indent="2"/>
    </xf>
    <xf numFmtId="0" fontId="55" fillId="8" borderId="2" xfId="0" applyFont="1" applyFill="1" applyBorder="1" applyAlignment="1">
      <alignment vertical="center" wrapText="1"/>
    </xf>
    <xf numFmtId="0" fontId="55" fillId="8" borderId="0" xfId="0" applyFont="1" applyFill="1" applyAlignment="1">
      <alignment horizontal="justify"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4" fillId="8" borderId="2" xfId="0" applyFont="1" applyFill="1" applyBorder="1" applyAlignment="1">
      <alignment horizontal="center" vertical="center"/>
    </xf>
    <xf numFmtId="0" fontId="14" fillId="8" borderId="2" xfId="0" applyFont="1" applyFill="1" applyBorder="1" applyAlignment="1">
      <alignment horizontal="center" vertical="center" wrapText="1"/>
    </xf>
    <xf numFmtId="0" fontId="0" fillId="8" borderId="2" xfId="0" applyFill="1" applyBorder="1" applyAlignment="1">
      <alignment horizontal="center"/>
    </xf>
    <xf numFmtId="0" fontId="0" fillId="8" borderId="2" xfId="0" applyFill="1" applyBorder="1" applyAlignment="1">
      <alignment horizontal="center" vertical="center" wrapText="1"/>
    </xf>
    <xf numFmtId="0" fontId="4" fillId="3" borderId="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8" borderId="0" xfId="0" applyFill="1" applyAlignment="1">
      <alignment horizontal="center" wrapText="1"/>
    </xf>
    <xf numFmtId="0" fontId="11" fillId="0" borderId="8"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wrapText="1"/>
      <protection locked="0"/>
    </xf>
    <xf numFmtId="4" fontId="5" fillId="0" borderId="8" xfId="0" applyNumberFormat="1" applyFont="1" applyFill="1" applyBorder="1" applyAlignment="1" applyProtection="1">
      <alignment horizontal="center" vertical="center" wrapText="1"/>
      <protection locked="0"/>
    </xf>
    <xf numFmtId="0" fontId="5" fillId="0" borderId="8" xfId="0" applyNumberFormat="1" applyFont="1" applyFill="1" applyBorder="1" applyAlignment="1" applyProtection="1">
      <alignment horizontal="center" vertical="center" wrapText="1"/>
      <protection locked="0"/>
    </xf>
    <xf numFmtId="0" fontId="14" fillId="8" borderId="7" xfId="0" applyFont="1" applyFill="1" applyBorder="1" applyAlignment="1">
      <alignment vertical="center"/>
    </xf>
    <xf numFmtId="0" fontId="4" fillId="0" borderId="0" xfId="0" applyFont="1" applyFill="1" applyBorder="1" applyAlignment="1">
      <alignment horizontal="center" vertical="center" wrapText="1"/>
    </xf>
    <xf numFmtId="0" fontId="9" fillId="3" borderId="8" xfId="1" applyFont="1" applyFill="1" applyBorder="1" applyAlignment="1">
      <alignment horizontal="center" vertical="center" wrapText="1"/>
    </xf>
    <xf numFmtId="0" fontId="11" fillId="8" borderId="2" xfId="1" applyFont="1" applyFill="1" applyBorder="1" applyAlignment="1">
      <alignment horizontal="center" vertical="center" wrapText="1"/>
    </xf>
    <xf numFmtId="0" fontId="20" fillId="8" borderId="2" xfId="0" applyFont="1" applyFill="1" applyBorder="1" applyAlignment="1">
      <alignment horizontal="center" vertical="center" wrapText="1"/>
    </xf>
    <xf numFmtId="3" fontId="18" fillId="7" borderId="2" xfId="0" applyNumberFormat="1" applyFont="1" applyFill="1" applyBorder="1" applyAlignment="1">
      <alignment horizontal="center" vertical="center" wrapText="1"/>
    </xf>
    <xf numFmtId="4" fontId="0" fillId="0" borderId="2" xfId="0" applyNumberFormat="1" applyBorder="1" applyAlignment="1">
      <alignment horizontal="right"/>
    </xf>
    <xf numFmtId="0" fontId="4" fillId="7" borderId="8" xfId="0" applyFont="1" applyFill="1" applyBorder="1" applyAlignment="1">
      <alignment horizontal="center" vertical="center"/>
    </xf>
    <xf numFmtId="0" fontId="17" fillId="7" borderId="2"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8" borderId="2" xfId="0" applyFont="1" applyFill="1" applyBorder="1" applyAlignment="1">
      <alignment horizontal="center" vertical="center" wrapText="1"/>
    </xf>
    <xf numFmtId="164" fontId="4" fillId="8" borderId="2" xfId="0" applyNumberFormat="1" applyFont="1" applyFill="1" applyBorder="1" applyAlignment="1">
      <alignment horizontal="center" vertical="center"/>
    </xf>
    <xf numFmtId="0" fontId="20" fillId="0" borderId="0" xfId="0" applyFont="1"/>
    <xf numFmtId="0" fontId="20" fillId="8" borderId="2" xfId="0" applyFont="1" applyFill="1" applyBorder="1" applyAlignment="1">
      <alignment horizontal="center" vertical="center"/>
    </xf>
    <xf numFmtId="0" fontId="15" fillId="0" borderId="2" xfId="0" applyFont="1" applyBorder="1" applyAlignment="1">
      <alignment horizontal="center" vertical="center" wrapText="1"/>
    </xf>
    <xf numFmtId="0" fontId="9" fillId="0" borderId="4" xfId="0" applyFont="1" applyFill="1" applyBorder="1" applyAlignment="1">
      <alignment horizontal="center" vertical="center" wrapText="1"/>
    </xf>
    <xf numFmtId="164" fontId="9" fillId="0" borderId="4"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5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1" fillId="0" borderId="2" xfId="0" applyFont="1" applyFill="1" applyBorder="1" applyAlignment="1">
      <alignment horizontal="center" vertical="center"/>
    </xf>
    <xf numFmtId="164" fontId="9" fillId="0" borderId="2" xfId="0" applyNumberFormat="1" applyFont="1" applyFill="1" applyBorder="1" applyAlignment="1">
      <alignment horizontal="center" vertical="center"/>
    </xf>
    <xf numFmtId="170" fontId="0" fillId="8" borderId="2" xfId="0" applyNumberFormat="1" applyFont="1" applyFill="1" applyBorder="1" applyAlignment="1">
      <alignment horizontal="center" vertical="center" wrapText="1"/>
    </xf>
    <xf numFmtId="0" fontId="0" fillId="8" borderId="7" xfId="0" applyFont="1" applyFill="1" applyBorder="1" applyAlignment="1">
      <alignment vertical="center" wrapText="1"/>
    </xf>
    <xf numFmtId="0" fontId="59" fillId="8" borderId="2" xfId="0" applyFont="1" applyFill="1" applyBorder="1" applyAlignment="1">
      <alignment horizontal="center" vertical="center" wrapText="1"/>
    </xf>
    <xf numFmtId="170" fontId="0" fillId="8" borderId="2" xfId="0" applyNumberFormat="1" applyFont="1" applyFill="1" applyBorder="1" applyAlignment="1">
      <alignment horizontal="center" vertical="center"/>
    </xf>
    <xf numFmtId="0" fontId="0" fillId="8" borderId="7" xfId="0" applyFont="1" applyFill="1" applyBorder="1" applyAlignment="1">
      <alignment vertical="center"/>
    </xf>
    <xf numFmtId="0" fontId="4" fillId="7" borderId="2" xfId="0" applyFont="1" applyFill="1" applyBorder="1" applyAlignment="1">
      <alignment horizontal="center" vertical="center"/>
    </xf>
    <xf numFmtId="0" fontId="13" fillId="7" borderId="8" xfId="0" applyFont="1" applyFill="1" applyBorder="1" applyAlignment="1">
      <alignment horizontal="center" vertical="center"/>
    </xf>
    <xf numFmtId="49" fontId="0" fillId="8" borderId="2" xfId="0" applyNumberFormat="1" applyFill="1" applyBorder="1" applyAlignment="1">
      <alignment horizontal="center" vertical="center" wrapText="1"/>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2" xfId="0" applyFont="1" applyFill="1" applyBorder="1" applyAlignment="1">
      <alignment horizontal="center" vertical="center"/>
    </xf>
    <xf numFmtId="0" fontId="13" fillId="8" borderId="2" xfId="0" applyFont="1" applyFill="1" applyBorder="1" applyAlignment="1">
      <alignment horizontal="center" vertical="center"/>
    </xf>
    <xf numFmtId="0" fontId="60" fillId="0" borderId="2" xfId="1" applyFont="1" applyFill="1" applyBorder="1" applyAlignment="1">
      <alignment horizontal="center" vertical="center"/>
    </xf>
    <xf numFmtId="0" fontId="60" fillId="0" borderId="2" xfId="1" applyFont="1" applyFill="1" applyBorder="1" applyAlignment="1">
      <alignment horizontal="center" vertical="center" wrapText="1"/>
    </xf>
    <xf numFmtId="4" fontId="60" fillId="0" borderId="2" xfId="1" applyNumberFormat="1" applyFont="1" applyFill="1" applyBorder="1" applyAlignment="1">
      <alignment horizontal="center" vertical="center"/>
    </xf>
    <xf numFmtId="4" fontId="60" fillId="0" borderId="7" xfId="1" applyNumberFormat="1" applyFont="1" applyFill="1" applyBorder="1" applyAlignment="1">
      <alignment horizontal="center" vertical="center" wrapText="1"/>
    </xf>
    <xf numFmtId="0" fontId="60" fillId="3" borderId="2" xfId="1" applyFont="1" applyFill="1" applyBorder="1" applyAlignment="1">
      <alignment horizontal="center" vertical="center" wrapText="1"/>
    </xf>
    <xf numFmtId="4" fontId="60" fillId="0" borderId="2" xfId="1" applyNumberFormat="1" applyFont="1" applyFill="1" applyBorder="1" applyAlignment="1">
      <alignment horizontal="center" vertical="center" wrapText="1"/>
    </xf>
    <xf numFmtId="0" fontId="61" fillId="3" borderId="2" xfId="1" applyFont="1" applyFill="1" applyBorder="1" applyAlignment="1">
      <alignment horizontal="center" vertical="center" wrapText="1"/>
    </xf>
    <xf numFmtId="4" fontId="60" fillId="0" borderId="1" xfId="1" applyNumberFormat="1" applyFont="1" applyFill="1" applyBorder="1" applyAlignment="1">
      <alignment horizontal="center" vertical="center" wrapText="1"/>
    </xf>
    <xf numFmtId="0" fontId="60" fillId="3" borderId="2" xfId="1" applyFont="1" applyFill="1" applyBorder="1" applyAlignment="1">
      <alignment horizontal="center" vertical="center"/>
    </xf>
    <xf numFmtId="4" fontId="61" fillId="3" borderId="2" xfId="1" applyNumberFormat="1" applyFont="1" applyFill="1" applyBorder="1" applyAlignment="1">
      <alignment horizontal="center" vertical="center" wrapText="1"/>
    </xf>
    <xf numFmtId="4" fontId="60" fillId="3" borderId="2" xfId="1" applyNumberFormat="1" applyFont="1" applyFill="1" applyBorder="1" applyAlignment="1">
      <alignment horizontal="center" vertical="center"/>
    </xf>
    <xf numFmtId="4" fontId="61" fillId="3" borderId="2" xfId="1" applyNumberFormat="1" applyFont="1" applyFill="1" applyBorder="1" applyAlignment="1">
      <alignment horizontal="center" vertical="center"/>
    </xf>
    <xf numFmtId="4" fontId="60" fillId="3" borderId="1" xfId="1" applyNumberFormat="1" applyFont="1" applyFill="1" applyBorder="1" applyAlignment="1">
      <alignment horizontal="center" vertical="center" wrapText="1"/>
    </xf>
    <xf numFmtId="4" fontId="63" fillId="3" borderId="2" xfId="1" applyNumberFormat="1" applyFont="1" applyFill="1" applyBorder="1" applyAlignment="1">
      <alignment horizontal="center" vertical="center"/>
    </xf>
    <xf numFmtId="4" fontId="60" fillId="3" borderId="2" xfId="1"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0" fillId="0" borderId="1" xfId="1" applyFont="1" applyFill="1" applyBorder="1" applyAlignment="1">
      <alignment horizontal="center" vertical="center"/>
    </xf>
    <xf numFmtId="0" fontId="60" fillId="0" borderId="7" xfId="1" applyFont="1" applyFill="1" applyBorder="1" applyAlignment="1">
      <alignment horizontal="center" vertical="center"/>
    </xf>
    <xf numFmtId="0" fontId="60" fillId="0" borderId="1" xfId="1" applyFont="1" applyFill="1" applyBorder="1" applyAlignment="1">
      <alignment horizontal="center" vertical="center" wrapText="1"/>
    </xf>
    <xf numFmtId="0" fontId="60" fillId="0" borderId="7" xfId="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60" fillId="0" borderId="1" xfId="1" applyNumberFormat="1" applyFont="1" applyFill="1" applyBorder="1" applyAlignment="1">
      <alignment horizontal="center" vertical="center" wrapText="1"/>
    </xf>
    <xf numFmtId="4" fontId="60" fillId="0" borderId="7" xfId="1" applyNumberFormat="1" applyFont="1" applyFill="1" applyBorder="1" applyAlignment="1">
      <alignment horizontal="center" vertical="center" wrapText="1"/>
    </xf>
    <xf numFmtId="0" fontId="60" fillId="3" borderId="1" xfId="1" applyFont="1" applyFill="1" applyBorder="1" applyAlignment="1">
      <alignment horizontal="center" vertical="center"/>
    </xf>
    <xf numFmtId="0" fontId="60" fillId="3" borderId="7" xfId="1" applyFont="1" applyFill="1" applyBorder="1" applyAlignment="1">
      <alignment horizontal="center" vertical="center"/>
    </xf>
    <xf numFmtId="0" fontId="60" fillId="3" borderId="1" xfId="1" applyFont="1" applyFill="1" applyBorder="1" applyAlignment="1">
      <alignment horizontal="center" vertical="center" wrapText="1"/>
    </xf>
    <xf numFmtId="0" fontId="60" fillId="3" borderId="7" xfId="1" applyFont="1" applyFill="1" applyBorder="1" applyAlignment="1">
      <alignment horizontal="center" vertical="center" wrapText="1"/>
    </xf>
    <xf numFmtId="4" fontId="60" fillId="0" borderId="1" xfId="1" applyNumberFormat="1" applyFont="1" applyFill="1" applyBorder="1" applyAlignment="1">
      <alignment horizontal="center" vertical="center"/>
    </xf>
    <xf numFmtId="4" fontId="60" fillId="0" borderId="7" xfId="1" applyNumberFormat="1" applyFont="1" applyFill="1" applyBorder="1" applyAlignment="1">
      <alignment horizontal="center" vertical="center"/>
    </xf>
    <xf numFmtId="4" fontId="60" fillId="3" borderId="1" xfId="1" applyNumberFormat="1" applyFont="1" applyFill="1" applyBorder="1" applyAlignment="1">
      <alignment horizontal="center" vertical="center" wrapText="1"/>
    </xf>
    <xf numFmtId="4" fontId="60" fillId="3" borderId="7" xfId="1" applyNumberFormat="1" applyFont="1" applyFill="1" applyBorder="1" applyAlignment="1">
      <alignment horizontal="center" vertical="center" wrapText="1"/>
    </xf>
    <xf numFmtId="0" fontId="60" fillId="3" borderId="3" xfId="1" applyFont="1" applyFill="1" applyBorder="1" applyAlignment="1">
      <alignment horizontal="left" vertical="center"/>
    </xf>
    <xf numFmtId="0" fontId="60" fillId="3" borderId="10" xfId="1" applyFont="1" applyFill="1" applyBorder="1" applyAlignment="1">
      <alignment horizontal="left" vertical="center"/>
    </xf>
    <xf numFmtId="0" fontId="60" fillId="3" borderId="4" xfId="1" applyFont="1" applyFill="1" applyBorder="1" applyAlignment="1">
      <alignment horizontal="left" vertical="center"/>
    </xf>
    <xf numFmtId="4" fontId="60" fillId="3" borderId="1" xfId="1" applyNumberFormat="1" applyFont="1" applyFill="1" applyBorder="1" applyAlignment="1">
      <alignment horizontal="center" vertical="center"/>
    </xf>
    <xf numFmtId="4" fontId="60" fillId="3" borderId="7" xfId="1" applyNumberFormat="1" applyFont="1" applyFill="1" applyBorder="1" applyAlignment="1">
      <alignment horizontal="center" vertical="center"/>
    </xf>
    <xf numFmtId="4" fontId="61" fillId="3" borderId="1" xfId="1" applyNumberFormat="1" applyFont="1" applyFill="1" applyBorder="1" applyAlignment="1">
      <alignment horizontal="center" vertical="center"/>
    </xf>
    <xf numFmtId="4" fontId="61" fillId="3" borderId="7" xfId="1" applyNumberFormat="1" applyFont="1" applyFill="1" applyBorder="1" applyAlignment="1">
      <alignment horizontal="center" vertical="center"/>
    </xf>
    <xf numFmtId="4" fontId="61" fillId="3" borderId="1" xfId="1" applyNumberFormat="1" applyFont="1" applyFill="1" applyBorder="1" applyAlignment="1">
      <alignment horizontal="center" vertical="center" wrapText="1"/>
    </xf>
    <xf numFmtId="4" fontId="61" fillId="3" borderId="7" xfId="1" applyNumberFormat="1" applyFont="1" applyFill="1" applyBorder="1" applyAlignment="1">
      <alignment horizontal="center" vertical="center" wrapText="1"/>
    </xf>
    <xf numFmtId="0" fontId="60" fillId="3" borderId="5" xfId="1" applyFont="1" applyFill="1" applyBorder="1" applyAlignment="1">
      <alignment horizontal="left" vertical="center" wrapText="1"/>
    </xf>
    <xf numFmtId="0" fontId="60" fillId="3" borderId="21" xfId="1" applyFont="1" applyFill="1" applyBorder="1" applyAlignment="1">
      <alignment horizontal="left" vertical="center" wrapText="1"/>
    </xf>
    <xf numFmtId="0" fontId="60" fillId="3" borderId="6" xfId="1" applyFont="1" applyFill="1" applyBorder="1" applyAlignment="1">
      <alignment horizontal="left" vertical="center" wrapText="1"/>
    </xf>
    <xf numFmtId="0" fontId="60" fillId="3" borderId="18" xfId="1" applyFont="1" applyFill="1" applyBorder="1" applyAlignment="1">
      <alignment horizontal="left" vertical="center" wrapText="1"/>
    </xf>
    <xf numFmtId="0" fontId="60" fillId="3" borderId="19" xfId="1" applyFont="1" applyFill="1" applyBorder="1" applyAlignment="1">
      <alignment horizontal="left" vertical="center" wrapText="1"/>
    </xf>
    <xf numFmtId="0" fontId="60" fillId="3" borderId="20" xfId="1" applyFont="1" applyFill="1" applyBorder="1" applyAlignment="1">
      <alignment horizontal="left" vertical="center" wrapText="1"/>
    </xf>
    <xf numFmtId="0" fontId="60" fillId="3" borderId="3" xfId="1" applyFont="1" applyFill="1" applyBorder="1" applyAlignment="1">
      <alignment horizontal="left" vertical="center" wrapText="1"/>
    </xf>
    <xf numFmtId="0" fontId="60" fillId="3" borderId="10" xfId="1" applyFont="1" applyFill="1" applyBorder="1" applyAlignment="1">
      <alignment horizontal="left" vertical="center" wrapText="1"/>
    </xf>
    <xf numFmtId="0" fontId="60" fillId="3" borderId="4" xfId="1" applyFont="1" applyFill="1" applyBorder="1" applyAlignment="1">
      <alignment horizontal="left" vertical="center" wrapText="1"/>
    </xf>
    <xf numFmtId="0" fontId="5" fillId="3" borderId="3" xfId="0" applyFont="1" applyFill="1" applyBorder="1" applyAlignment="1">
      <alignment horizontal="left" vertical="center"/>
    </xf>
    <xf numFmtId="0" fontId="5" fillId="3" borderId="10" xfId="0" applyFont="1" applyFill="1" applyBorder="1" applyAlignment="1">
      <alignment horizontal="left" vertical="center"/>
    </xf>
    <xf numFmtId="0" fontId="5" fillId="3" borderId="4" xfId="0" applyFont="1" applyFill="1" applyBorder="1" applyAlignment="1">
      <alignment horizontal="left" vertical="center"/>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4" fontId="18" fillId="3" borderId="1" xfId="0" applyNumberFormat="1" applyFont="1" applyFill="1" applyBorder="1" applyAlignment="1">
      <alignment horizontal="center" vertical="center"/>
    </xf>
    <xf numFmtId="4" fontId="18" fillId="3" borderId="8" xfId="0" applyNumberFormat="1" applyFont="1" applyFill="1" applyBorder="1" applyAlignment="1">
      <alignment horizontal="center" vertical="center"/>
    </xf>
    <xf numFmtId="4" fontId="18" fillId="3" borderId="7"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3" borderId="8" xfId="0" applyNumberFormat="1" applyFont="1" applyFill="1" applyBorder="1" applyAlignment="1">
      <alignment horizontal="center" vertical="center"/>
    </xf>
    <xf numFmtId="4" fontId="5" fillId="3" borderId="7"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7" xfId="0" applyFont="1" applyFill="1" applyBorder="1" applyAlignment="1">
      <alignment horizontal="center" vertical="center" wrapText="1"/>
    </xf>
    <xf numFmtId="4" fontId="5" fillId="4" borderId="1" xfId="0" applyNumberFormat="1" applyFont="1" applyFill="1" applyBorder="1" applyAlignment="1">
      <alignment horizontal="center" vertical="center"/>
    </xf>
    <xf numFmtId="4" fontId="5" fillId="4" borderId="8" xfId="0" applyNumberFormat="1" applyFont="1" applyFill="1" applyBorder="1" applyAlignment="1">
      <alignment horizontal="center" vertical="center"/>
    </xf>
    <xf numFmtId="4" fontId="5" fillId="4" borderId="7" xfId="0" applyNumberFormat="1" applyFont="1" applyFill="1" applyBorder="1" applyAlignment="1">
      <alignment horizontal="center" vertical="center"/>
    </xf>
    <xf numFmtId="4" fontId="18" fillId="3" borderId="1" xfId="0" applyNumberFormat="1" applyFont="1" applyFill="1" applyBorder="1" applyAlignment="1">
      <alignment horizontal="center" vertical="center" wrapText="1"/>
    </xf>
    <xf numFmtId="4" fontId="18" fillId="3" borderId="7"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0" fontId="14" fillId="3" borderId="3"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1"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7" xfId="0" applyFont="1" applyFill="1" applyBorder="1" applyAlignment="1">
      <alignment horizontal="center" vertical="center"/>
    </xf>
    <xf numFmtId="4" fontId="5" fillId="4" borderId="1" xfId="0" applyNumberFormat="1" applyFont="1" applyFill="1" applyBorder="1" applyAlignment="1">
      <alignment horizontal="center" vertical="center" wrapText="1"/>
    </xf>
    <xf numFmtId="4" fontId="5" fillId="4" borderId="7" xfId="0" applyNumberFormat="1"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7" xfId="0" applyFont="1" applyFill="1" applyBorder="1" applyAlignment="1">
      <alignment horizontal="center" vertical="center"/>
    </xf>
    <xf numFmtId="4" fontId="18" fillId="3" borderId="1" xfId="1" applyNumberFormat="1" applyFont="1" applyFill="1" applyBorder="1" applyAlignment="1">
      <alignment horizontal="center" vertical="center"/>
    </xf>
    <xf numFmtId="4" fontId="18" fillId="3" borderId="8" xfId="1" applyNumberFormat="1" applyFont="1" applyFill="1" applyBorder="1" applyAlignment="1">
      <alignment horizontal="center" vertical="center"/>
    </xf>
    <xf numFmtId="0" fontId="5" fillId="3" borderId="1"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8" fillId="3" borderId="8"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4" xfId="1" applyFont="1" applyFill="1" applyBorder="1" applyAlignment="1">
      <alignment horizontal="left" vertical="center" wrapText="1"/>
    </xf>
    <xf numFmtId="0" fontId="48" fillId="4" borderId="1" xfId="0" applyFont="1" applyFill="1" applyBorder="1" applyAlignment="1">
      <alignment horizontal="center" vertical="center"/>
    </xf>
    <xf numFmtId="0" fontId="48" fillId="4" borderId="8" xfId="0" applyFont="1" applyFill="1" applyBorder="1" applyAlignment="1">
      <alignment horizontal="center" vertical="center"/>
    </xf>
    <xf numFmtId="0" fontId="48" fillId="4"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applyFont="1" applyFill="1" applyBorder="1" applyAlignment="1">
      <alignment horizontal="center" vertical="center"/>
    </xf>
    <xf numFmtId="4" fontId="5" fillId="3" borderId="1" xfId="1" applyNumberFormat="1" applyFont="1" applyFill="1" applyBorder="1" applyAlignment="1">
      <alignment horizontal="center" vertical="center"/>
    </xf>
    <xf numFmtId="4" fontId="5" fillId="3" borderId="8" xfId="1" applyNumberFormat="1" applyFont="1" applyFill="1" applyBorder="1" applyAlignment="1">
      <alignment horizontal="center" vertical="center"/>
    </xf>
    <xf numFmtId="4" fontId="14" fillId="4" borderId="1" xfId="0" applyNumberFormat="1" applyFont="1" applyFill="1" applyBorder="1" applyAlignment="1">
      <alignment horizontal="center" vertical="center"/>
    </xf>
    <xf numFmtId="4" fontId="14" fillId="4" borderId="8" xfId="0" applyNumberFormat="1" applyFont="1" applyFill="1" applyBorder="1" applyAlignment="1">
      <alignment horizontal="center" vertical="center"/>
    </xf>
    <xf numFmtId="4" fontId="14" fillId="4" borderId="7" xfId="0" applyNumberFormat="1"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36" fillId="0" borderId="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3" borderId="1" xfId="1" applyFont="1" applyFill="1" applyBorder="1" applyAlignment="1">
      <alignment horizontal="left" vertical="center" wrapText="1"/>
    </xf>
    <xf numFmtId="0" fontId="18" fillId="3" borderId="8" xfId="1" applyFont="1" applyFill="1" applyBorder="1" applyAlignment="1">
      <alignment horizontal="left" vertical="center" wrapText="1"/>
    </xf>
    <xf numFmtId="0" fontId="17" fillId="0" borderId="7" xfId="0" applyFont="1" applyBorder="1" applyAlignment="1">
      <alignment horizontal="left" vertical="center" wrapText="1"/>
    </xf>
    <xf numFmtId="0" fontId="17" fillId="0" borderId="7" xfId="0" applyFont="1" applyBorder="1" applyAlignment="1">
      <alignment horizontal="center" vertical="center"/>
    </xf>
    <xf numFmtId="4" fontId="5" fillId="0" borderId="1" xfId="0" applyNumberFormat="1" applyFont="1" applyFill="1" applyBorder="1" applyAlignment="1">
      <alignment horizontal="center" vertical="center"/>
    </xf>
    <xf numFmtId="4" fontId="5" fillId="0" borderId="8"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5" fillId="3" borderId="2" xfId="1" applyFont="1" applyFill="1" applyBorder="1" applyAlignment="1">
      <alignment horizontal="center" vertical="center"/>
    </xf>
    <xf numFmtId="0" fontId="0" fillId="0" borderId="2" xfId="0" applyBorder="1" applyAlignment="1">
      <alignment horizontal="center" vertical="center"/>
    </xf>
    <xf numFmtId="0" fontId="5" fillId="0" borderId="1"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36" fillId="0" borderId="1" xfId="1" applyFont="1" applyFill="1" applyBorder="1" applyAlignment="1">
      <alignment horizontal="center" vertical="center" wrapText="1"/>
    </xf>
    <xf numFmtId="0" fontId="36" fillId="0" borderId="7"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xf>
    <xf numFmtId="0" fontId="5" fillId="4" borderId="1" xfId="1" applyFont="1" applyFill="1" applyBorder="1" applyAlignment="1">
      <alignment horizontal="center" vertical="center" wrapText="1"/>
    </xf>
    <xf numFmtId="0" fontId="5" fillId="4" borderId="7" xfId="1" applyFont="1" applyFill="1" applyBorder="1" applyAlignment="1">
      <alignment horizontal="center" vertical="center" wrapText="1"/>
    </xf>
    <xf numFmtId="4" fontId="5" fillId="0" borderId="1" xfId="1" applyNumberFormat="1" applyFont="1" applyFill="1" applyBorder="1" applyAlignment="1">
      <alignment horizontal="center" vertical="center"/>
    </xf>
    <xf numFmtId="4" fontId="5" fillId="0" borderId="7" xfId="1"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164" fontId="18" fillId="3" borderId="2" xfId="0" applyNumberFormat="1" applyFont="1" applyFill="1" applyBorder="1" applyAlignment="1">
      <alignment horizontal="center" vertical="center"/>
    </xf>
    <xf numFmtId="0" fontId="14"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2" xfId="0" applyFont="1" applyFill="1" applyBorder="1" applyAlignment="1">
      <alignment horizontal="center" vertical="center" wrapText="1"/>
    </xf>
    <xf numFmtId="164" fontId="18" fillId="3" borderId="1" xfId="0" applyNumberFormat="1" applyFont="1" applyFill="1" applyBorder="1" applyAlignment="1">
      <alignment horizontal="center" vertical="center"/>
    </xf>
    <xf numFmtId="164" fontId="18" fillId="3" borderId="8" xfId="0" applyNumberFormat="1" applyFont="1" applyFill="1" applyBorder="1" applyAlignment="1">
      <alignment horizontal="center" vertical="center"/>
    </xf>
    <xf numFmtId="164" fontId="18" fillId="3" borderId="7"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164" fontId="5" fillId="3" borderId="8" xfId="0" applyNumberFormat="1" applyFont="1" applyFill="1" applyBorder="1" applyAlignment="1">
      <alignment horizontal="center" vertical="center"/>
    </xf>
    <xf numFmtId="164" fontId="5" fillId="3" borderId="7" xfId="0" applyNumberFormat="1"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7" borderId="4" xfId="0" applyFont="1" applyFill="1" applyBorder="1" applyAlignment="1">
      <alignment horizontal="left" vertical="center" wrapText="1"/>
    </xf>
    <xf numFmtId="164" fontId="5" fillId="4" borderId="1" xfId="0" applyNumberFormat="1" applyFont="1" applyFill="1" applyBorder="1" applyAlignment="1">
      <alignment horizontal="center" vertical="center"/>
    </xf>
    <xf numFmtId="164" fontId="5" fillId="4" borderId="8"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0" fontId="18" fillId="3" borderId="8" xfId="0" applyFont="1" applyFill="1" applyBorder="1" applyAlignment="1">
      <alignment horizontal="center" vertical="center" wrapText="1"/>
    </xf>
    <xf numFmtId="0" fontId="36" fillId="4" borderId="1" xfId="0" applyFont="1" applyFill="1" applyBorder="1" applyAlignment="1">
      <alignment horizontal="center" vertical="center"/>
    </xf>
    <xf numFmtId="0" fontId="36" fillId="4" borderId="8" xfId="0" applyFont="1" applyFill="1" applyBorder="1" applyAlignment="1">
      <alignment horizontal="center" vertical="center"/>
    </xf>
    <xf numFmtId="0" fontId="36" fillId="4" borderId="7" xfId="0" applyFont="1" applyFill="1" applyBorder="1" applyAlignment="1">
      <alignment horizontal="center" vertical="center"/>
    </xf>
    <xf numFmtId="164" fontId="5" fillId="3" borderId="3" xfId="0" applyNumberFormat="1" applyFont="1" applyFill="1" applyBorder="1" applyAlignment="1">
      <alignment horizontal="left" vertical="center" wrapText="1"/>
    </xf>
    <xf numFmtId="164" fontId="5" fillId="3" borderId="10" xfId="0" applyNumberFormat="1" applyFont="1" applyFill="1" applyBorder="1" applyAlignment="1">
      <alignment horizontal="left" vertical="center" wrapText="1"/>
    </xf>
    <xf numFmtId="164" fontId="5" fillId="3" borderId="4" xfId="0" applyNumberFormat="1"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8" borderId="3" xfId="0" applyFont="1" applyFill="1" applyBorder="1" applyAlignment="1">
      <alignment horizontal="left" vertical="center" wrapText="1"/>
    </xf>
    <xf numFmtId="0" fontId="5" fillId="8" borderId="10" xfId="0" applyFont="1" applyFill="1" applyBorder="1" applyAlignment="1">
      <alignment horizontal="left" vertical="center" wrapText="1"/>
    </xf>
    <xf numFmtId="0" fontId="5" fillId="8" borderId="4" xfId="0" applyFont="1" applyFill="1" applyBorder="1" applyAlignment="1">
      <alignment horizontal="left" vertical="center" wrapText="1"/>
    </xf>
    <xf numFmtId="0" fontId="14" fillId="8" borderId="3" xfId="0" applyFont="1" applyFill="1" applyBorder="1" applyAlignment="1">
      <alignment horizontal="left" wrapText="1"/>
    </xf>
    <xf numFmtId="0" fontId="14" fillId="8" borderId="10" xfId="0" applyFont="1" applyFill="1" applyBorder="1" applyAlignment="1">
      <alignment horizontal="left" wrapText="1"/>
    </xf>
    <xf numFmtId="0" fontId="14" fillId="8" borderId="4" xfId="0" applyFont="1" applyFill="1" applyBorder="1" applyAlignment="1">
      <alignment horizontal="left" wrapText="1"/>
    </xf>
    <xf numFmtId="0" fontId="14" fillId="8" borderId="2" xfId="0" applyFont="1" applyFill="1" applyBorder="1" applyAlignment="1">
      <alignment horizontal="left" vertical="center" wrapText="1"/>
    </xf>
    <xf numFmtId="0" fontId="14" fillId="8" borderId="2" xfId="0" applyFont="1" applyFill="1" applyBorder="1" applyAlignment="1">
      <alignment horizontal="center" vertical="center"/>
    </xf>
    <xf numFmtId="0" fontId="14" fillId="8" borderId="2" xfId="0" applyFont="1" applyFill="1" applyBorder="1" applyAlignment="1">
      <alignment horizontal="center" vertical="center" wrapText="1"/>
    </xf>
    <xf numFmtId="0" fontId="14" fillId="8" borderId="2" xfId="0" applyFont="1" applyFill="1" applyBorder="1" applyAlignment="1">
      <alignment wrapText="1"/>
    </xf>
    <xf numFmtId="4" fontId="14" fillId="8" borderId="2" xfId="0" applyNumberFormat="1" applyFont="1" applyFill="1" applyBorder="1" applyAlignment="1">
      <alignment horizontal="center" vertical="center" wrapText="1"/>
    </xf>
    <xf numFmtId="0" fontId="14" fillId="8" borderId="2" xfId="0" applyFont="1" applyFill="1" applyBorder="1" applyAlignment="1">
      <alignment vertical="center" wrapText="1"/>
    </xf>
    <xf numFmtId="0" fontId="14" fillId="8" borderId="1" xfId="0" applyFont="1" applyFill="1" applyBorder="1" applyAlignment="1">
      <alignment horizontal="center" vertical="center"/>
    </xf>
    <xf numFmtId="0" fontId="14" fillId="8" borderId="7" xfId="0" applyFont="1" applyFill="1" applyBorder="1" applyAlignment="1">
      <alignment horizontal="center" vertical="center"/>
    </xf>
    <xf numFmtId="0" fontId="0" fillId="8" borderId="2" xfId="0" applyFill="1" applyBorder="1" applyAlignment="1">
      <alignment horizontal="center"/>
    </xf>
    <xf numFmtId="0" fontId="0" fillId="8" borderId="3" xfId="0" applyFill="1" applyBorder="1" applyAlignment="1">
      <alignment horizontal="left" vertical="center" wrapText="1"/>
    </xf>
    <xf numFmtId="0" fontId="0" fillId="8" borderId="10" xfId="0" applyFill="1" applyBorder="1" applyAlignment="1">
      <alignment horizontal="left" vertical="center"/>
    </xf>
    <xf numFmtId="0" fontId="0" fillId="8" borderId="4" xfId="0" applyFill="1" applyBorder="1" applyAlignment="1">
      <alignment horizontal="left" vertical="center"/>
    </xf>
    <xf numFmtId="0" fontId="0" fillId="8" borderId="1" xfId="0" applyFill="1" applyBorder="1" applyAlignment="1">
      <alignment horizontal="center" vertical="center" wrapText="1"/>
    </xf>
    <xf numFmtId="0" fontId="0" fillId="8" borderId="8" xfId="0" applyFill="1" applyBorder="1" applyAlignment="1">
      <alignment horizontal="center" vertical="center" wrapText="1"/>
    </xf>
    <xf numFmtId="0" fontId="0" fillId="8" borderId="7" xfId="0" applyFill="1" applyBorder="1" applyAlignment="1">
      <alignment horizontal="center" vertical="center" wrapText="1"/>
    </xf>
    <xf numFmtId="0" fontId="0" fillId="8" borderId="1" xfId="0" applyFill="1" applyBorder="1" applyAlignment="1">
      <alignment horizontal="center" vertical="center"/>
    </xf>
    <xf numFmtId="0" fontId="0" fillId="8" borderId="8" xfId="0" applyFill="1" applyBorder="1" applyAlignment="1">
      <alignment horizontal="center" vertical="center"/>
    </xf>
    <xf numFmtId="0" fontId="0" fillId="8" borderId="7" xfId="0" applyFill="1" applyBorder="1" applyAlignment="1">
      <alignment horizontal="center" vertical="center"/>
    </xf>
    <xf numFmtId="4" fontId="0" fillId="8" borderId="1" xfId="0" applyNumberFormat="1" applyFill="1" applyBorder="1" applyAlignment="1">
      <alignment horizontal="center" vertical="center" wrapText="1"/>
    </xf>
    <xf numFmtId="4" fontId="0" fillId="8" borderId="8" xfId="0" applyNumberFormat="1" applyFill="1" applyBorder="1" applyAlignment="1">
      <alignment horizontal="center" vertical="center" wrapText="1"/>
    </xf>
    <xf numFmtId="4" fontId="0" fillId="8" borderId="7" xfId="0" applyNumberForma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0" fillId="8" borderId="10" xfId="0" applyFill="1" applyBorder="1" applyAlignment="1">
      <alignment horizontal="left" vertical="center" wrapText="1"/>
    </xf>
    <xf numFmtId="0" fontId="0" fillId="8" borderId="4" xfId="0" applyFill="1" applyBorder="1" applyAlignment="1">
      <alignment horizontal="left" vertical="center" wrapText="1"/>
    </xf>
    <xf numFmtId="0" fontId="4" fillId="3" borderId="3" xfId="0" applyFont="1" applyFill="1" applyBorder="1" applyAlignment="1">
      <alignment horizontal="left" vertical="center"/>
    </xf>
    <xf numFmtId="0" fontId="4" fillId="3" borderId="10" xfId="0" applyFont="1" applyFill="1" applyBorder="1" applyAlignment="1">
      <alignment horizontal="left" vertical="center"/>
    </xf>
    <xf numFmtId="0" fontId="4" fillId="3" borderId="4"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164" fontId="13" fillId="3" borderId="1" xfId="0" applyNumberFormat="1" applyFont="1" applyFill="1" applyBorder="1" applyAlignment="1">
      <alignment horizontal="center" vertical="center"/>
    </xf>
    <xf numFmtId="164" fontId="13" fillId="3" borderId="8" xfId="0" applyNumberFormat="1" applyFont="1" applyFill="1" applyBorder="1" applyAlignment="1">
      <alignment horizontal="center" vertical="center"/>
    </xf>
    <xf numFmtId="164" fontId="13" fillId="3" borderId="7"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8" xfId="0" applyNumberFormat="1" applyFont="1" applyFill="1" applyBorder="1" applyAlignment="1">
      <alignment horizontal="center" vertical="center"/>
    </xf>
    <xf numFmtId="164" fontId="4" fillId="3" borderId="7" xfId="0" applyNumberFormat="1" applyFont="1" applyFill="1" applyBorder="1" applyAlignment="1">
      <alignment horizontal="center" vertical="center"/>
    </xf>
    <xf numFmtId="0" fontId="0" fillId="8" borderId="1" xfId="0" applyFill="1" applyBorder="1" applyAlignment="1">
      <alignment horizontal="center" wrapText="1"/>
    </xf>
    <xf numFmtId="0" fontId="0" fillId="8" borderId="8" xfId="0" applyFill="1" applyBorder="1" applyAlignment="1">
      <alignment horizontal="center" wrapText="1"/>
    </xf>
    <xf numFmtId="0" fontId="0" fillId="8" borderId="7" xfId="0" applyFill="1" applyBorder="1" applyAlignment="1">
      <alignment horizontal="center" wrapText="1"/>
    </xf>
    <xf numFmtId="0" fontId="0" fillId="8" borderId="3" xfId="0" applyFill="1" applyBorder="1" applyAlignment="1">
      <alignment horizontal="left" vertical="top" wrapText="1"/>
    </xf>
    <xf numFmtId="0" fontId="0" fillId="8" borderId="10" xfId="0" applyFill="1" applyBorder="1" applyAlignment="1">
      <alignment horizontal="left" vertical="top" wrapText="1"/>
    </xf>
    <xf numFmtId="0" fontId="0" fillId="8" borderId="4" xfId="0" applyFill="1" applyBorder="1" applyAlignment="1">
      <alignment horizontal="left" vertical="top" wrapText="1"/>
    </xf>
    <xf numFmtId="0" fontId="0" fillId="8" borderId="2" xfId="0"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164" fontId="18" fillId="3"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4" xfId="0" applyFont="1" applyFill="1" applyBorder="1" applyAlignment="1">
      <alignment vertical="center"/>
    </xf>
    <xf numFmtId="0" fontId="5" fillId="4" borderId="3"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4" borderId="10"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10" xfId="0" applyFont="1" applyFill="1" applyBorder="1" applyAlignment="1">
      <alignment horizontal="center" vertical="center"/>
    </xf>
    <xf numFmtId="0" fontId="4" fillId="4" borderId="4" xfId="0" applyFont="1" applyFill="1" applyBorder="1" applyAlignment="1">
      <alignment horizontal="center" vertical="center"/>
    </xf>
    <xf numFmtId="0" fontId="4" fillId="0" borderId="2"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0" fillId="0" borderId="4" xfId="0" applyFont="1" applyBorder="1" applyAlignment="1">
      <alignment horizont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2" fillId="3" borderId="3" xfId="0" applyFont="1" applyFill="1" applyBorder="1" applyAlignment="1">
      <alignment horizontal="left" vertical="center"/>
    </xf>
    <xf numFmtId="0" fontId="22" fillId="3" borderId="10" xfId="0" applyFont="1" applyFill="1" applyBorder="1" applyAlignment="1">
      <alignment horizontal="left" vertical="center"/>
    </xf>
    <xf numFmtId="0" fontId="22" fillId="3" borderId="4" xfId="0" applyFont="1" applyFill="1" applyBorder="1" applyAlignment="1">
      <alignment horizontal="left" vertical="center"/>
    </xf>
    <xf numFmtId="0" fontId="21" fillId="3" borderId="3" xfId="0" applyFont="1" applyFill="1" applyBorder="1" applyAlignment="1">
      <alignment horizontal="left" vertical="center" wrapText="1"/>
    </xf>
    <xf numFmtId="0" fontId="21" fillId="3" borderId="10" xfId="0" applyFont="1" applyFill="1" applyBorder="1" applyAlignment="1">
      <alignment horizontal="left" vertical="center"/>
    </xf>
    <xf numFmtId="0" fontId="21" fillId="3" borderId="4" xfId="0" applyFont="1" applyFill="1" applyBorder="1" applyAlignment="1">
      <alignment horizontal="left" vertical="center"/>
    </xf>
    <xf numFmtId="0" fontId="21" fillId="3" borderId="3" xfId="0" applyFont="1" applyFill="1" applyBorder="1" applyAlignment="1">
      <alignment horizontal="left" vertical="center"/>
    </xf>
    <xf numFmtId="0" fontId="22" fillId="3" borderId="3"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4" xfId="0" applyFont="1" applyFill="1" applyBorder="1" applyAlignment="1">
      <alignment horizontal="center" vertical="center"/>
    </xf>
    <xf numFmtId="0" fontId="4" fillId="8" borderId="3" xfId="0" applyFont="1" applyFill="1" applyBorder="1" applyAlignment="1">
      <alignment horizontal="left" vertical="center"/>
    </xf>
    <xf numFmtId="0" fontId="4" fillId="8" borderId="10" xfId="0" applyFont="1" applyFill="1" applyBorder="1" applyAlignment="1">
      <alignment horizontal="left" vertical="center"/>
    </xf>
    <xf numFmtId="0" fontId="4" fillId="8" borderId="4" xfId="0" applyFont="1" applyFill="1" applyBorder="1" applyAlignment="1">
      <alignment horizontal="left" vertical="center"/>
    </xf>
    <xf numFmtId="0" fontId="4" fillId="7" borderId="3" xfId="0" applyFont="1" applyFill="1" applyBorder="1" applyAlignment="1">
      <alignment horizontal="left" vertical="center"/>
    </xf>
    <xf numFmtId="0" fontId="4" fillId="7" borderId="10" xfId="0" applyFont="1" applyFill="1" applyBorder="1" applyAlignment="1">
      <alignment horizontal="left" vertical="center"/>
    </xf>
    <xf numFmtId="0" fontId="4" fillId="7" borderId="4" xfId="0" applyFont="1" applyFill="1" applyBorder="1" applyAlignment="1">
      <alignment horizontal="left" vertical="center"/>
    </xf>
    <xf numFmtId="0" fontId="0" fillId="8" borderId="3" xfId="0" applyFont="1" applyFill="1" applyBorder="1" applyAlignment="1">
      <alignment horizontal="left" vertical="top" wrapText="1"/>
    </xf>
    <xf numFmtId="0" fontId="0" fillId="8" borderId="10" xfId="0" applyFont="1" applyFill="1" applyBorder="1" applyAlignment="1">
      <alignment horizontal="left" vertical="top"/>
    </xf>
    <xf numFmtId="0" fontId="0" fillId="8" borderId="4" xfId="0" applyFont="1" applyFill="1" applyBorder="1" applyAlignment="1">
      <alignment horizontal="left" vertical="top"/>
    </xf>
    <xf numFmtId="0" fontId="0" fillId="8" borderId="10" xfId="0" applyFont="1" applyFill="1" applyBorder="1" applyAlignment="1">
      <alignment horizontal="left" vertical="top" wrapText="1"/>
    </xf>
    <xf numFmtId="0" fontId="0" fillId="8" borderId="4" xfId="0" applyFont="1" applyFill="1" applyBorder="1" applyAlignment="1">
      <alignment horizontal="left" vertical="top" wrapText="1"/>
    </xf>
    <xf numFmtId="0" fontId="0" fillId="8" borderId="3" xfId="0" applyFont="1" applyFill="1" applyBorder="1" applyAlignment="1">
      <alignment horizontal="left" vertical="center" wrapText="1"/>
    </xf>
    <xf numFmtId="0" fontId="0" fillId="8" borderId="10" xfId="0" applyFont="1" applyFill="1" applyBorder="1" applyAlignment="1">
      <alignment horizontal="left" vertical="center"/>
    </xf>
    <xf numFmtId="0" fontId="0" fillId="8" borderId="4" xfId="0" applyFont="1" applyFill="1" applyBorder="1" applyAlignment="1">
      <alignment horizontal="left" vertical="center"/>
    </xf>
    <xf numFmtId="0" fontId="0" fillId="8" borderId="3" xfId="0" applyFont="1" applyFill="1" applyBorder="1" applyAlignment="1">
      <alignment horizontal="left" wrapText="1"/>
    </xf>
    <xf numFmtId="0" fontId="0" fillId="8" borderId="10" xfId="0" applyFont="1" applyFill="1" applyBorder="1" applyAlignment="1">
      <alignment horizontal="left"/>
    </xf>
    <xf numFmtId="0" fontId="0" fillId="8" borderId="4" xfId="0" applyFont="1" applyFill="1" applyBorder="1" applyAlignment="1">
      <alignment horizontal="left"/>
    </xf>
    <xf numFmtId="0" fontId="11" fillId="8" borderId="3" xfId="0" applyFont="1" applyFill="1" applyBorder="1" applyAlignment="1">
      <alignment horizontal="left" wrapText="1"/>
    </xf>
    <xf numFmtId="0" fontId="11" fillId="8" borderId="10" xfId="0" applyFont="1" applyFill="1" applyBorder="1" applyAlignment="1">
      <alignment horizontal="left" wrapText="1"/>
    </xf>
    <xf numFmtId="0" fontId="11" fillId="8" borderId="4" xfId="0" applyFont="1" applyFill="1" applyBorder="1" applyAlignment="1">
      <alignment horizontal="left" wrapText="1"/>
    </xf>
    <xf numFmtId="0" fontId="0" fillId="0" borderId="1" xfId="0" applyBorder="1" applyAlignment="1">
      <alignment horizontal="center"/>
    </xf>
    <xf numFmtId="0" fontId="0" fillId="0" borderId="7" xfId="0" applyBorder="1" applyAlignment="1">
      <alignment horizont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1" xfId="0" applyFill="1" applyBorder="1" applyAlignment="1">
      <alignment horizontal="center"/>
    </xf>
    <xf numFmtId="0" fontId="0" fillId="3" borderId="7" xfId="0" applyFill="1" applyBorder="1" applyAlignment="1">
      <alignment horizontal="center"/>
    </xf>
    <xf numFmtId="164" fontId="13" fillId="3" borderId="2" xfId="0" applyNumberFormat="1" applyFont="1" applyFill="1" applyBorder="1" applyAlignment="1">
      <alignment horizontal="center" vertical="center"/>
    </xf>
    <xf numFmtId="0" fontId="0" fillId="3" borderId="2" xfId="0" applyFill="1" applyBorder="1" applyAlignment="1">
      <alignment horizontal="center" vertical="center" wrapText="1"/>
    </xf>
    <xf numFmtId="164" fontId="4" fillId="3" borderId="2" xfId="0" applyNumberFormat="1" applyFont="1" applyFill="1" applyBorder="1" applyAlignment="1">
      <alignment horizontal="center" vertical="center"/>
    </xf>
    <xf numFmtId="0" fontId="4" fillId="3" borderId="2"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7" xfId="0" applyFont="1" applyFill="1" applyBorder="1" applyAlignment="1">
      <alignment horizontal="center" vertical="center"/>
    </xf>
    <xf numFmtId="0" fontId="0" fillId="3" borderId="7" xfId="0" applyFill="1" applyBorder="1" applyAlignment="1">
      <alignment horizontal="center" vertical="center"/>
    </xf>
    <xf numFmtId="0" fontId="20" fillId="8" borderId="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2" xfId="0" applyFont="1" applyFill="1" applyBorder="1" applyAlignment="1">
      <alignment horizontal="center" vertical="center"/>
    </xf>
    <xf numFmtId="0" fontId="0" fillId="8" borderId="2" xfId="0" applyFill="1" applyBorder="1" applyAlignment="1">
      <alignment horizontal="center" vertical="center"/>
    </xf>
    <xf numFmtId="4" fontId="20" fillId="8" borderId="2" xfId="0" applyNumberFormat="1" applyFont="1" applyFill="1" applyBorder="1" applyAlignment="1">
      <alignment horizontal="center" vertical="center"/>
    </xf>
    <xf numFmtId="4" fontId="0" fillId="8" borderId="2" xfId="0" applyNumberFormat="1" applyFill="1" applyBorder="1" applyAlignment="1">
      <alignment horizontal="center" vertical="center"/>
    </xf>
    <xf numFmtId="4" fontId="20" fillId="8" borderId="2" xfId="0" applyNumberFormat="1" applyFont="1" applyFill="1" applyBorder="1" applyAlignment="1">
      <alignment horizontal="center" vertical="center" wrapText="1"/>
    </xf>
    <xf numFmtId="4" fontId="0" fillId="8" borderId="2" xfId="0" applyNumberForma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2" xfId="0" applyFont="1" applyFill="1" applyBorder="1" applyAlignment="1">
      <alignment horizontal="left" vertical="center"/>
    </xf>
    <xf numFmtId="0" fontId="0" fillId="8" borderId="2" xfId="0" applyFill="1" applyBorder="1" applyAlignment="1">
      <alignment horizontal="left" vertical="center"/>
    </xf>
    <xf numFmtId="0" fontId="22" fillId="8" borderId="2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52" fillId="8" borderId="27" xfId="0" applyFont="1" applyFill="1" applyBorder="1" applyAlignment="1">
      <alignment horizontal="left" vertical="center" wrapText="1"/>
    </xf>
    <xf numFmtId="0" fontId="52" fillId="8" borderId="25" xfId="0" applyFont="1" applyFill="1" applyBorder="1" applyAlignment="1">
      <alignment horizontal="left" vertical="center" wrapText="1"/>
    </xf>
    <xf numFmtId="165" fontId="26" fillId="7" borderId="23" xfId="4" applyFont="1" applyFill="1" applyBorder="1" applyAlignment="1">
      <alignment horizontal="left" vertical="center" wrapText="1"/>
    </xf>
    <xf numFmtId="165" fontId="26" fillId="7" borderId="16" xfId="4" applyFont="1" applyFill="1" applyBorder="1" applyAlignment="1">
      <alignment horizontal="left" vertical="center" wrapText="1"/>
    </xf>
    <xf numFmtId="165" fontId="26" fillId="6" borderId="16" xfId="4" applyFont="1" applyFill="1" applyBorder="1" applyAlignment="1">
      <alignment horizontal="left" vertical="center" wrapText="1"/>
    </xf>
    <xf numFmtId="165" fontId="26" fillId="6" borderId="11" xfId="4" applyFont="1" applyFill="1" applyBorder="1" applyAlignment="1">
      <alignment horizontal="left" vertical="center" wrapText="1"/>
    </xf>
    <xf numFmtId="165" fontId="25" fillId="5" borderId="11" xfId="4" applyFont="1" applyFill="1" applyBorder="1" applyAlignment="1">
      <alignment horizontal="center" vertical="center"/>
    </xf>
    <xf numFmtId="165" fontId="26" fillId="5" borderId="11" xfId="4" applyFont="1" applyFill="1" applyBorder="1" applyAlignment="1">
      <alignment horizontal="center" vertical="center" wrapText="1"/>
    </xf>
    <xf numFmtId="165" fontId="25" fillId="5" borderId="11" xfId="4" applyFont="1" applyFill="1" applyBorder="1" applyAlignment="1">
      <alignment horizontal="center" vertical="center" wrapText="1"/>
    </xf>
    <xf numFmtId="165" fontId="25" fillId="5" borderId="12" xfId="4" applyFont="1" applyFill="1" applyBorder="1" applyAlignment="1">
      <alignment horizontal="center" vertical="center" wrapText="1"/>
    </xf>
    <xf numFmtId="165" fontId="26" fillId="6" borderId="24" xfId="4" applyFont="1" applyFill="1" applyBorder="1" applyAlignment="1">
      <alignment horizontal="left" vertical="center" wrapText="1"/>
    </xf>
    <xf numFmtId="165" fontId="26" fillId="6" borderId="17" xfId="4" applyFont="1" applyFill="1" applyBorder="1" applyAlignment="1">
      <alignment horizontal="left" vertical="center" wrapText="1"/>
    </xf>
    <xf numFmtId="165" fontId="26" fillId="6" borderId="28" xfId="4" applyFont="1" applyFill="1" applyBorder="1" applyAlignment="1">
      <alignment horizontal="left" vertical="center"/>
    </xf>
    <xf numFmtId="165" fontId="26" fillId="6" borderId="12" xfId="4" applyFont="1" applyFill="1" applyBorder="1" applyAlignment="1">
      <alignment horizontal="left" vertical="center"/>
    </xf>
    <xf numFmtId="0" fontId="14" fillId="8" borderId="8" xfId="0" applyFont="1" applyFill="1" applyBorder="1" applyAlignment="1">
      <alignment horizontal="center" vertical="center"/>
    </xf>
    <xf numFmtId="4" fontId="14" fillId="8" borderId="1" xfId="0" applyNumberFormat="1" applyFont="1" applyFill="1" applyBorder="1" applyAlignment="1">
      <alignment horizontal="center" vertical="center"/>
    </xf>
    <xf numFmtId="4" fontId="14" fillId="8" borderId="8" xfId="0" applyNumberFormat="1" applyFont="1" applyFill="1" applyBorder="1" applyAlignment="1">
      <alignment horizontal="center" vertical="center"/>
    </xf>
    <xf numFmtId="4" fontId="14" fillId="8" borderId="7" xfId="0" applyNumberFormat="1" applyFont="1" applyFill="1" applyBorder="1" applyAlignment="1">
      <alignment horizontal="center" vertical="center"/>
    </xf>
    <xf numFmtId="0" fontId="14" fillId="8" borderId="1"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3" xfId="0" applyFont="1" applyFill="1" applyBorder="1" applyAlignment="1">
      <alignment horizontal="left" vertical="center"/>
    </xf>
    <xf numFmtId="0" fontId="14" fillId="8" borderId="10" xfId="0" applyFont="1" applyFill="1" applyBorder="1" applyAlignment="1">
      <alignment horizontal="left" vertical="center"/>
    </xf>
    <xf numFmtId="0" fontId="14" fillId="8" borderId="4" xfId="0" applyFont="1" applyFill="1" applyBorder="1" applyAlignment="1">
      <alignment horizontal="left" vertical="center"/>
    </xf>
    <xf numFmtId="0" fontId="14" fillId="8" borderId="7" xfId="0" applyFont="1" applyFill="1" applyBorder="1" applyAlignment="1">
      <alignment horizontal="center"/>
    </xf>
    <xf numFmtId="0" fontId="14" fillId="8" borderId="3"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8" borderId="1" xfId="0" applyFont="1" applyFill="1" applyBorder="1" applyAlignment="1">
      <alignment horizontal="center"/>
    </xf>
    <xf numFmtId="0" fontId="5" fillId="8" borderId="1" xfId="0" applyFont="1" applyFill="1" applyBorder="1" applyAlignment="1">
      <alignment horizontal="center" vertical="center" wrapText="1"/>
    </xf>
    <xf numFmtId="0" fontId="14" fillId="8" borderId="1" xfId="0" applyNumberFormat="1" applyFont="1" applyFill="1" applyBorder="1" applyAlignment="1">
      <alignment horizontal="center" vertical="center" wrapText="1"/>
    </xf>
    <xf numFmtId="0" fontId="0" fillId="8" borderId="7" xfId="0" applyFill="1" applyBorder="1" applyAlignment="1">
      <alignment horizontal="center"/>
    </xf>
    <xf numFmtId="0" fontId="54" fillId="8" borderId="1"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10" xfId="0" applyFont="1" applyFill="1" applyBorder="1" applyAlignment="1">
      <alignment horizontal="left" vertical="center"/>
    </xf>
    <xf numFmtId="0" fontId="0" fillId="3" borderId="4" xfId="0" applyFont="1" applyFill="1" applyBorder="1" applyAlignment="1">
      <alignment horizontal="left" vertical="center"/>
    </xf>
    <xf numFmtId="0" fontId="0" fillId="3" borderId="3" xfId="0" applyFont="1" applyFill="1" applyBorder="1" applyAlignment="1">
      <alignment horizontal="left" vertical="center"/>
    </xf>
    <xf numFmtId="164" fontId="4" fillId="0" borderId="1"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0" fillId="8" borderId="3" xfId="0" applyFill="1" applyBorder="1" applyAlignment="1">
      <alignment horizontal="left" wrapText="1"/>
    </xf>
    <xf numFmtId="0" fontId="0" fillId="8" borderId="10" xfId="0" applyFill="1" applyBorder="1" applyAlignment="1">
      <alignment horizontal="left" wrapText="1"/>
    </xf>
    <xf numFmtId="0" fontId="0" fillId="8" borderId="4" xfId="0" applyFill="1" applyBorder="1" applyAlignment="1">
      <alignment horizontal="left"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4" fontId="0" fillId="8" borderId="1" xfId="0" applyNumberFormat="1" applyFill="1" applyBorder="1" applyAlignment="1">
      <alignment horizontal="center" vertical="center"/>
    </xf>
    <xf numFmtId="4" fontId="0" fillId="8" borderId="7" xfId="0" applyNumberFormat="1" applyFill="1" applyBorder="1" applyAlignment="1">
      <alignment horizontal="center" vertical="center"/>
    </xf>
    <xf numFmtId="0" fontId="15" fillId="8" borderId="1"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164" fontId="13" fillId="3" borderId="7"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0" borderId="8" xfId="0" applyFont="1" applyBorder="1" applyAlignment="1">
      <alignment horizontal="center" vertical="center" wrapText="1"/>
    </xf>
    <xf numFmtId="0" fontId="4" fillId="3" borderId="3"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4" xfId="0" applyFont="1" applyFill="1" applyBorder="1" applyAlignment="1">
      <alignment horizontal="left" vertical="top" wrapText="1"/>
    </xf>
    <xf numFmtId="164" fontId="9" fillId="0" borderId="2" xfId="0" applyNumberFormat="1" applyFont="1" applyFill="1" applyBorder="1" applyAlignment="1">
      <alignment horizontal="center" vertical="center" wrapText="1"/>
    </xf>
    <xf numFmtId="0" fontId="17" fillId="8" borderId="2" xfId="0"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18" xfId="0" applyFill="1" applyBorder="1" applyAlignment="1">
      <alignment horizontal="center" vertical="center" wrapText="1"/>
    </xf>
    <xf numFmtId="0" fontId="15" fillId="8" borderId="2" xfId="0" applyFont="1" applyFill="1" applyBorder="1" applyAlignment="1">
      <alignment horizontal="center" vertical="center" wrapText="1"/>
    </xf>
    <xf numFmtId="0" fontId="0" fillId="8" borderId="21" xfId="0" applyFill="1" applyBorder="1" applyAlignment="1">
      <alignment horizontal="center" vertical="center" wrapText="1"/>
    </xf>
    <xf numFmtId="0" fontId="0" fillId="8" borderId="19" xfId="0" applyFill="1" applyBorder="1" applyAlignment="1">
      <alignment horizontal="center" vertical="center" wrapText="1"/>
    </xf>
    <xf numFmtId="0" fontId="13" fillId="3" borderId="3"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3" borderId="8"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4" fontId="5" fillId="0" borderId="8"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7" xfId="0" applyFont="1" applyBorder="1" applyAlignment="1">
      <alignment horizont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37" fillId="3" borderId="1"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5" fillId="0" borderId="2" xfId="0" applyFont="1" applyBorder="1" applyAlignment="1">
      <alignment horizontal="center" wrapText="1"/>
    </xf>
    <xf numFmtId="4" fontId="18" fillId="3" borderId="8"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164" fontId="4" fillId="3" borderId="2" xfId="0" applyNumberFormat="1" applyFont="1" applyFill="1" applyBorder="1" applyAlignment="1">
      <alignment horizontal="center" vertical="center" wrapText="1"/>
    </xf>
    <xf numFmtId="164" fontId="13" fillId="3" borderId="2" xfId="0" applyNumberFormat="1"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7" xfId="0" applyFill="1" applyBorder="1" applyAlignment="1">
      <alignment horizontal="left" vertical="center" wrapText="1"/>
    </xf>
    <xf numFmtId="0" fontId="13" fillId="3" borderId="3"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4" xfId="0" applyFont="1" applyFill="1" applyBorder="1" applyAlignment="1">
      <alignment horizontal="left" vertical="center"/>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7"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7"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ill="1" applyBorder="1" applyAlignment="1">
      <alignment horizontal="left" vertical="center"/>
    </xf>
    <xf numFmtId="0" fontId="14" fillId="3" borderId="2"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center" vertical="center" wrapText="1"/>
    </xf>
    <xf numFmtId="0" fontId="5" fillId="3" borderId="3" xfId="0" applyFont="1" applyFill="1" applyBorder="1" applyAlignment="1" applyProtection="1">
      <alignment horizontal="left" vertical="center" wrapText="1"/>
      <protection locked="0"/>
    </xf>
    <xf numFmtId="0" fontId="5" fillId="3" borderId="10"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38" fillId="4" borderId="22" xfId="0" applyFont="1" applyFill="1" applyBorder="1" applyAlignment="1">
      <alignment horizontal="center" vertical="center" wrapText="1"/>
    </xf>
    <xf numFmtId="0" fontId="38" fillId="4" borderId="0" xfId="0" applyFont="1" applyFill="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0" fontId="14" fillId="8" borderId="3" xfId="0" applyFont="1" applyFill="1" applyBorder="1" applyAlignment="1">
      <alignment horizontal="left" vertical="top" wrapText="1"/>
    </xf>
    <xf numFmtId="0" fontId="14" fillId="8" borderId="10" xfId="0" applyFont="1" applyFill="1" applyBorder="1" applyAlignment="1">
      <alignment horizontal="left" vertical="top" wrapText="1"/>
    </xf>
    <xf numFmtId="0" fontId="14" fillId="8" borderId="4" xfId="0" applyFont="1" applyFill="1" applyBorder="1" applyAlignment="1">
      <alignment horizontal="left" vertical="top" wrapText="1"/>
    </xf>
    <xf numFmtId="0" fontId="18" fillId="8" borderId="2" xfId="0" applyFont="1" applyFill="1" applyBorder="1" applyAlignment="1">
      <alignment horizontal="center" vertical="center"/>
    </xf>
    <xf numFmtId="0" fontId="14" fillId="8" borderId="2" xfId="0" applyFont="1" applyFill="1" applyBorder="1" applyAlignment="1">
      <alignment horizontal="center"/>
    </xf>
    <xf numFmtId="4" fontId="14" fillId="8" borderId="2" xfId="0" applyNumberFormat="1" applyFont="1" applyFill="1" applyBorder="1" applyAlignment="1">
      <alignment horizontal="center" vertical="center"/>
    </xf>
    <xf numFmtId="4" fontId="14" fillId="8" borderId="2" xfId="0" applyNumberFormat="1" applyFont="1" applyFill="1" applyBorder="1" applyAlignment="1">
      <alignment horizontal="center"/>
    </xf>
    <xf numFmtId="49" fontId="0" fillId="0" borderId="1" xfId="0" applyNumberFormat="1" applyBorder="1" applyAlignment="1">
      <alignment horizontal="center" vertical="top" wrapText="1"/>
    </xf>
    <xf numFmtId="49" fontId="0" fillId="0" borderId="8" xfId="0" applyNumberFormat="1" applyBorder="1" applyAlignment="1">
      <alignment horizontal="center" vertical="top" wrapText="1"/>
    </xf>
    <xf numFmtId="49" fontId="0" fillId="0" borderId="7" xfId="0" applyNumberFormat="1" applyBorder="1" applyAlignment="1">
      <alignment horizontal="center" vertical="top" wrapText="1"/>
    </xf>
    <xf numFmtId="0" fontId="0" fillId="8" borderId="3" xfId="0" applyFill="1" applyBorder="1" applyAlignment="1">
      <alignment horizontal="left"/>
    </xf>
    <xf numFmtId="0" fontId="0" fillId="8" borderId="10" xfId="0" applyFill="1" applyBorder="1" applyAlignment="1">
      <alignment horizontal="left"/>
    </xf>
    <xf numFmtId="0" fontId="0" fillId="8" borderId="4" xfId="0" applyFill="1" applyBorder="1" applyAlignment="1">
      <alignment horizontal="left"/>
    </xf>
    <xf numFmtId="4" fontId="0" fillId="8" borderId="8" xfId="0" applyNumberFormat="1" applyFill="1" applyBorder="1" applyAlignment="1">
      <alignment horizontal="center" vertical="center"/>
    </xf>
    <xf numFmtId="164" fontId="13" fillId="7" borderId="1" xfId="0" applyNumberFormat="1" applyFont="1" applyFill="1" applyBorder="1" applyAlignment="1">
      <alignment horizontal="center" vertical="center"/>
    </xf>
    <xf numFmtId="164" fontId="13" fillId="7"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13" fillId="7" borderId="1"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17" fillId="7" borderId="1" xfId="0" applyFont="1" applyFill="1" applyBorder="1" applyAlignment="1">
      <alignment vertical="center" wrapText="1"/>
    </xf>
    <xf numFmtId="0" fontId="17" fillId="7" borderId="7" xfId="0" applyFont="1" applyFill="1"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64" fontId="5" fillId="0" borderId="2" xfId="0" applyNumberFormat="1" applyFont="1" applyFill="1" applyBorder="1" applyAlignment="1">
      <alignment horizontal="center" vertical="center"/>
    </xf>
    <xf numFmtId="0" fontId="39" fillId="2" borderId="1"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1"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0" fillId="0" borderId="4" xfId="0" applyFont="1" applyBorder="1" applyAlignment="1">
      <alignment horizontal="center"/>
    </xf>
    <xf numFmtId="0" fontId="39" fillId="2" borderId="5"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164" fontId="11" fillId="0" borderId="1"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0" fontId="11" fillId="3" borderId="5"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3" xfId="1" applyFont="1" applyFill="1" applyBorder="1" applyAlignment="1">
      <alignment horizontal="left" vertical="center" wrapText="1"/>
    </xf>
    <xf numFmtId="0" fontId="11" fillId="3" borderId="10" xfId="1" applyFont="1" applyFill="1" applyBorder="1" applyAlignment="1">
      <alignment horizontal="left" vertical="center" wrapText="1"/>
    </xf>
    <xf numFmtId="0" fontId="11" fillId="3" borderId="4" xfId="1" applyFont="1" applyFill="1" applyBorder="1" applyAlignment="1">
      <alignment horizontal="left" vertical="center" wrapText="1"/>
    </xf>
    <xf numFmtId="164" fontId="11" fillId="3" borderId="1" xfId="0" applyNumberFormat="1" applyFont="1" applyFill="1" applyBorder="1" applyAlignment="1">
      <alignment horizontal="center" vertical="center"/>
    </xf>
    <xf numFmtId="164" fontId="11" fillId="3" borderId="7"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164" fontId="9" fillId="3" borderId="2" xfId="0" applyNumberFormat="1" applyFont="1" applyFill="1" applyBorder="1" applyAlignment="1">
      <alignment horizontal="center" vertical="center"/>
    </xf>
    <xf numFmtId="164" fontId="58" fillId="3"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0" fillId="8" borderId="10" xfId="0" applyFont="1" applyFill="1" applyBorder="1" applyAlignment="1">
      <alignment horizontal="left" vertical="center" wrapText="1"/>
    </xf>
    <xf numFmtId="0" fontId="0" fillId="8" borderId="4" xfId="0" applyFont="1" applyFill="1" applyBorder="1" applyAlignment="1">
      <alignment horizontal="left" vertical="center" wrapText="1"/>
    </xf>
    <xf numFmtId="0" fontId="12" fillId="8" borderId="10" xfId="0" applyFont="1" applyFill="1" applyBorder="1" applyAlignment="1">
      <alignment horizontal="left" vertical="center" wrapText="1"/>
    </xf>
    <xf numFmtId="0" fontId="12" fillId="8" borderId="4" xfId="0" applyFont="1" applyFill="1" applyBorder="1" applyAlignment="1">
      <alignment horizontal="left" vertical="center" wrapText="1"/>
    </xf>
  </cellXfs>
  <cellStyles count="5">
    <cellStyle name="Excel Built-in Normal" xfId="4"/>
    <cellStyle name="Normalny" xfId="0" builtinId="0"/>
    <cellStyle name="Normalny 2" xfId="3"/>
    <cellStyle name="Normalny 3" xfId="1"/>
    <cellStyle name="Normalny 4" xfId="2"/>
  </cellStyles>
  <dxfs count="0"/>
  <tableStyles count="0" defaultTableStyle="TableStyleMedium2" defaultPivotStyle="PivotStyleLight16"/>
  <colors>
    <mruColors>
      <color rgb="FFC4EE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8"/>
  <sheetViews>
    <sheetView tabSelected="1" workbookViewId="0">
      <selection activeCell="E7" sqref="E7"/>
    </sheetView>
  </sheetViews>
  <sheetFormatPr defaultRowHeight="15"/>
  <cols>
    <col min="1" max="1" width="4.7109375" bestFit="1" customWidth="1"/>
    <col min="2" max="2" width="13.7109375" customWidth="1"/>
    <col min="3" max="3" width="12.85546875" customWidth="1"/>
    <col min="4" max="4" width="13.140625" customWidth="1"/>
    <col min="5" max="5" width="59.7109375" bestFit="1" customWidth="1"/>
    <col min="6" max="6" width="57.85546875" style="11" bestFit="1" customWidth="1"/>
    <col min="7" max="7" width="40.140625" customWidth="1"/>
    <col min="8" max="8" width="21.42578125" customWidth="1"/>
    <col min="9" max="9" width="10.42578125" customWidth="1"/>
    <col min="10" max="10" width="39.42578125" style="11" customWidth="1"/>
    <col min="11" max="11" width="17" customWidth="1"/>
    <col min="12" max="12" width="15.85546875" customWidth="1"/>
    <col min="13" max="16" width="14.7109375" customWidth="1"/>
    <col min="17" max="17" width="22.85546875" customWidth="1"/>
    <col min="18" max="18" width="14.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ht="15.75">
      <c r="A2" s="1" t="s">
        <v>1525</v>
      </c>
      <c r="B2" s="2"/>
      <c r="C2" s="2"/>
      <c r="D2" s="2"/>
      <c r="E2" s="2"/>
      <c r="G2" s="2"/>
      <c r="H2" s="2"/>
      <c r="I2" s="2"/>
      <c r="K2" s="2"/>
      <c r="L2" s="2"/>
      <c r="Q2" s="2"/>
    </row>
    <row r="3" spans="1:18" ht="6" customHeight="1">
      <c r="A3" s="1"/>
      <c r="B3" s="2"/>
      <c r="C3" s="2"/>
      <c r="D3" s="2"/>
      <c r="E3" s="2"/>
      <c r="G3" s="2"/>
      <c r="H3" s="2"/>
      <c r="I3" s="2"/>
      <c r="K3" s="2"/>
      <c r="L3" s="2"/>
      <c r="Q3" s="2"/>
    </row>
    <row r="4" spans="1:18" s="3" customFormat="1" ht="30" customHeight="1">
      <c r="A4" s="520" t="s">
        <v>0</v>
      </c>
      <c r="B4" s="522" t="s">
        <v>1</v>
      </c>
      <c r="C4" s="522" t="s">
        <v>2</v>
      </c>
      <c r="D4" s="522" t="s">
        <v>3</v>
      </c>
      <c r="E4" s="520" t="s">
        <v>1477</v>
      </c>
      <c r="F4" s="520" t="s">
        <v>5</v>
      </c>
      <c r="G4" s="520" t="s">
        <v>6</v>
      </c>
      <c r="H4" s="528" t="s">
        <v>7</v>
      </c>
      <c r="I4" s="528"/>
      <c r="J4" s="520" t="s">
        <v>1478</v>
      </c>
      <c r="K4" s="529" t="s">
        <v>1479</v>
      </c>
      <c r="L4" s="530"/>
      <c r="M4" s="528" t="s">
        <v>1480</v>
      </c>
      <c r="N4" s="528"/>
      <c r="O4" s="528" t="s">
        <v>1481</v>
      </c>
      <c r="P4" s="528"/>
      <c r="Q4" s="520" t="s">
        <v>12</v>
      </c>
      <c r="R4" s="522" t="s">
        <v>13</v>
      </c>
    </row>
    <row r="5" spans="1:18" s="3" customFormat="1" ht="35.25" customHeight="1">
      <c r="A5" s="521"/>
      <c r="B5" s="523"/>
      <c r="C5" s="523"/>
      <c r="D5" s="523"/>
      <c r="E5" s="521"/>
      <c r="F5" s="521"/>
      <c r="G5" s="521"/>
      <c r="H5" s="499" t="s">
        <v>14</v>
      </c>
      <c r="I5" s="499" t="s">
        <v>1482</v>
      </c>
      <c r="J5" s="521"/>
      <c r="K5" s="500">
        <v>2016</v>
      </c>
      <c r="L5" s="500">
        <v>2017</v>
      </c>
      <c r="M5" s="500">
        <v>2016</v>
      </c>
      <c r="N5" s="500">
        <v>2017</v>
      </c>
      <c r="O5" s="500">
        <v>2016</v>
      </c>
      <c r="P5" s="500">
        <v>2017</v>
      </c>
      <c r="Q5" s="521"/>
      <c r="R5" s="523"/>
    </row>
    <row r="6" spans="1:18" s="3" customFormat="1" ht="15.75" customHeight="1">
      <c r="A6" s="498" t="s">
        <v>16</v>
      </c>
      <c r="B6" s="499" t="s">
        <v>17</v>
      </c>
      <c r="C6" s="499" t="s">
        <v>18</v>
      </c>
      <c r="D6" s="499" t="s">
        <v>19</v>
      </c>
      <c r="E6" s="498" t="s">
        <v>20</v>
      </c>
      <c r="F6" s="498" t="s">
        <v>21</v>
      </c>
      <c r="G6" s="498" t="s">
        <v>22</v>
      </c>
      <c r="H6" s="499" t="s">
        <v>23</v>
      </c>
      <c r="I6" s="499" t="s">
        <v>24</v>
      </c>
      <c r="J6" s="498" t="s">
        <v>25</v>
      </c>
      <c r="K6" s="500" t="s">
        <v>26</v>
      </c>
      <c r="L6" s="500" t="s">
        <v>27</v>
      </c>
      <c r="M6" s="500" t="s">
        <v>28</v>
      </c>
      <c r="N6" s="500" t="s">
        <v>29</v>
      </c>
      <c r="O6" s="500" t="s">
        <v>30</v>
      </c>
      <c r="P6" s="500" t="s">
        <v>31</v>
      </c>
      <c r="Q6" s="498" t="s">
        <v>32</v>
      </c>
      <c r="R6" s="499" t="s">
        <v>33</v>
      </c>
    </row>
    <row r="7" spans="1:18" ht="266.25" customHeight="1">
      <c r="A7" s="505">
        <v>16</v>
      </c>
      <c r="B7" s="505" t="s">
        <v>47</v>
      </c>
      <c r="C7" s="505" t="s">
        <v>934</v>
      </c>
      <c r="D7" s="505">
        <v>2</v>
      </c>
      <c r="E7" s="506" t="s">
        <v>1483</v>
      </c>
      <c r="F7" s="506" t="s">
        <v>1484</v>
      </c>
      <c r="G7" s="506" t="s">
        <v>1485</v>
      </c>
      <c r="H7" s="506" t="s">
        <v>349</v>
      </c>
      <c r="I7" s="506">
        <v>60</v>
      </c>
      <c r="J7" s="506" t="s">
        <v>1486</v>
      </c>
      <c r="K7" s="506" t="s">
        <v>44</v>
      </c>
      <c r="L7" s="506" t="s">
        <v>44</v>
      </c>
      <c r="M7" s="507">
        <v>175000</v>
      </c>
      <c r="N7" s="507">
        <v>175000</v>
      </c>
      <c r="O7" s="507">
        <v>175000</v>
      </c>
      <c r="P7" s="507">
        <v>175000</v>
      </c>
      <c r="Q7" s="506" t="s">
        <v>1487</v>
      </c>
      <c r="R7" s="508" t="s">
        <v>1488</v>
      </c>
    </row>
    <row r="8" spans="1:18" ht="76.5" customHeight="1">
      <c r="A8" s="524">
        <v>17</v>
      </c>
      <c r="B8" s="524" t="s">
        <v>535</v>
      </c>
      <c r="C8" s="524" t="s">
        <v>43</v>
      </c>
      <c r="D8" s="526">
        <v>2</v>
      </c>
      <c r="E8" s="526" t="s">
        <v>1489</v>
      </c>
      <c r="F8" s="526" t="s">
        <v>1490</v>
      </c>
      <c r="G8" s="526" t="s">
        <v>1491</v>
      </c>
      <c r="H8" s="506" t="s">
        <v>1492</v>
      </c>
      <c r="I8" s="506">
        <v>4</v>
      </c>
      <c r="J8" s="526" t="s">
        <v>1493</v>
      </c>
      <c r="K8" s="526" t="s">
        <v>44</v>
      </c>
      <c r="L8" s="526" t="s">
        <v>44</v>
      </c>
      <c r="M8" s="537">
        <v>70000</v>
      </c>
      <c r="N8" s="537">
        <v>70000</v>
      </c>
      <c r="O8" s="537">
        <v>70000</v>
      </c>
      <c r="P8" s="537">
        <v>70000</v>
      </c>
      <c r="Q8" s="526" t="s">
        <v>1487</v>
      </c>
      <c r="R8" s="531" t="s">
        <v>1488</v>
      </c>
    </row>
    <row r="9" spans="1:18" ht="76.5" customHeight="1">
      <c r="A9" s="525"/>
      <c r="B9" s="525"/>
      <c r="C9" s="525"/>
      <c r="D9" s="527"/>
      <c r="E9" s="527"/>
      <c r="F9" s="527"/>
      <c r="G9" s="527"/>
      <c r="H9" s="506" t="s">
        <v>1494</v>
      </c>
      <c r="I9" s="506">
        <v>360</v>
      </c>
      <c r="J9" s="527"/>
      <c r="K9" s="527"/>
      <c r="L9" s="527"/>
      <c r="M9" s="538"/>
      <c r="N9" s="538"/>
      <c r="O9" s="538"/>
      <c r="P9" s="538"/>
      <c r="Q9" s="527"/>
      <c r="R9" s="532"/>
    </row>
    <row r="10" spans="1:18" ht="76.5" customHeight="1">
      <c r="A10" s="533">
        <v>17</v>
      </c>
      <c r="B10" s="533" t="s">
        <v>535</v>
      </c>
      <c r="C10" s="533" t="s">
        <v>43</v>
      </c>
      <c r="D10" s="535">
        <v>2</v>
      </c>
      <c r="E10" s="535" t="s">
        <v>1489</v>
      </c>
      <c r="F10" s="535" t="s">
        <v>1490</v>
      </c>
      <c r="G10" s="535" t="s">
        <v>1491</v>
      </c>
      <c r="H10" s="509" t="s">
        <v>1492</v>
      </c>
      <c r="I10" s="509">
        <v>4</v>
      </c>
      <c r="J10" s="535" t="s">
        <v>1493</v>
      </c>
      <c r="K10" s="535" t="s">
        <v>44</v>
      </c>
      <c r="L10" s="535" t="s">
        <v>44</v>
      </c>
      <c r="M10" s="544">
        <v>70000</v>
      </c>
      <c r="N10" s="546">
        <v>63000</v>
      </c>
      <c r="O10" s="544">
        <v>70000</v>
      </c>
      <c r="P10" s="546">
        <v>63000</v>
      </c>
      <c r="Q10" s="535" t="s">
        <v>1487</v>
      </c>
      <c r="R10" s="539" t="s">
        <v>1488</v>
      </c>
    </row>
    <row r="11" spans="1:18" ht="76.5" customHeight="1">
      <c r="A11" s="534"/>
      <c r="B11" s="534"/>
      <c r="C11" s="534"/>
      <c r="D11" s="536"/>
      <c r="E11" s="536"/>
      <c r="F11" s="536"/>
      <c r="G11" s="536"/>
      <c r="H11" s="509" t="s">
        <v>1494</v>
      </c>
      <c r="I11" s="509">
        <v>360</v>
      </c>
      <c r="J11" s="536"/>
      <c r="K11" s="536"/>
      <c r="L11" s="536"/>
      <c r="M11" s="545"/>
      <c r="N11" s="547"/>
      <c r="O11" s="545"/>
      <c r="P11" s="547"/>
      <c r="Q11" s="536"/>
      <c r="R11" s="540"/>
    </row>
    <row r="12" spans="1:18" s="63" customFormat="1" ht="28.5" customHeight="1">
      <c r="A12" s="541" t="s">
        <v>1495</v>
      </c>
      <c r="B12" s="542"/>
      <c r="C12" s="542"/>
      <c r="D12" s="542"/>
      <c r="E12" s="542"/>
      <c r="F12" s="542"/>
      <c r="G12" s="542"/>
      <c r="H12" s="542"/>
      <c r="I12" s="542"/>
      <c r="J12" s="542"/>
      <c r="K12" s="542"/>
      <c r="L12" s="542"/>
      <c r="M12" s="542"/>
      <c r="N12" s="542"/>
      <c r="O12" s="542"/>
      <c r="P12" s="542"/>
      <c r="Q12" s="542"/>
      <c r="R12" s="543"/>
    </row>
    <row r="13" spans="1:18" ht="140.25">
      <c r="A13" s="505">
        <v>20</v>
      </c>
      <c r="B13" s="505" t="s">
        <v>47</v>
      </c>
      <c r="C13" s="505" t="s">
        <v>43</v>
      </c>
      <c r="D13" s="505">
        <v>2</v>
      </c>
      <c r="E13" s="506" t="s">
        <v>1496</v>
      </c>
      <c r="F13" s="506" t="s">
        <v>1497</v>
      </c>
      <c r="G13" s="506" t="s">
        <v>1498</v>
      </c>
      <c r="H13" s="506" t="s">
        <v>329</v>
      </c>
      <c r="I13" s="506">
        <v>150</v>
      </c>
      <c r="J13" s="506" t="s">
        <v>1499</v>
      </c>
      <c r="K13" s="506" t="s">
        <v>44</v>
      </c>
      <c r="L13" s="506" t="s">
        <v>44</v>
      </c>
      <c r="M13" s="507"/>
      <c r="N13" s="507">
        <v>130000</v>
      </c>
      <c r="O13" s="507"/>
      <c r="P13" s="507">
        <v>130000</v>
      </c>
      <c r="Q13" s="506" t="s">
        <v>1487</v>
      </c>
      <c r="R13" s="510" t="s">
        <v>1488</v>
      </c>
    </row>
    <row r="14" spans="1:18" ht="51.75" customHeight="1">
      <c r="A14" s="524">
        <v>21</v>
      </c>
      <c r="B14" s="524" t="s">
        <v>47</v>
      </c>
      <c r="C14" s="524">
        <v>4</v>
      </c>
      <c r="D14" s="524">
        <v>2</v>
      </c>
      <c r="E14" s="526" t="s">
        <v>1500</v>
      </c>
      <c r="F14" s="526" t="s">
        <v>1501</v>
      </c>
      <c r="G14" s="526" t="s">
        <v>1502</v>
      </c>
      <c r="H14" s="506" t="s">
        <v>1117</v>
      </c>
      <c r="I14" s="506">
        <v>6</v>
      </c>
      <c r="J14" s="526" t="s">
        <v>1503</v>
      </c>
      <c r="K14" s="526" t="s">
        <v>44</v>
      </c>
      <c r="L14" s="526" t="s">
        <v>44</v>
      </c>
      <c r="M14" s="537">
        <v>50000</v>
      </c>
      <c r="N14" s="537">
        <v>59000</v>
      </c>
      <c r="O14" s="537">
        <v>50000</v>
      </c>
      <c r="P14" s="537">
        <v>59000</v>
      </c>
      <c r="Q14" s="526" t="s">
        <v>1487</v>
      </c>
      <c r="R14" s="531" t="s">
        <v>1488</v>
      </c>
    </row>
    <row r="15" spans="1:18" ht="57" customHeight="1">
      <c r="A15" s="525"/>
      <c r="B15" s="525"/>
      <c r="C15" s="525"/>
      <c r="D15" s="525"/>
      <c r="E15" s="527"/>
      <c r="F15" s="527"/>
      <c r="G15" s="527"/>
      <c r="H15" s="506" t="s">
        <v>300</v>
      </c>
      <c r="I15" s="506">
        <v>240</v>
      </c>
      <c r="J15" s="527"/>
      <c r="K15" s="527"/>
      <c r="L15" s="527"/>
      <c r="M15" s="538"/>
      <c r="N15" s="538"/>
      <c r="O15" s="538"/>
      <c r="P15" s="538"/>
      <c r="Q15" s="527"/>
      <c r="R15" s="532"/>
    </row>
    <row r="16" spans="1:18" ht="57" customHeight="1">
      <c r="A16" s="533">
        <v>21</v>
      </c>
      <c r="B16" s="533" t="s">
        <v>47</v>
      </c>
      <c r="C16" s="533">
        <v>4</v>
      </c>
      <c r="D16" s="533">
        <v>2</v>
      </c>
      <c r="E16" s="535" t="s">
        <v>1500</v>
      </c>
      <c r="F16" s="535" t="s">
        <v>1501</v>
      </c>
      <c r="G16" s="535" t="s">
        <v>1502</v>
      </c>
      <c r="H16" s="509" t="s">
        <v>1117</v>
      </c>
      <c r="I16" s="509">
        <v>6</v>
      </c>
      <c r="J16" s="535" t="s">
        <v>1504</v>
      </c>
      <c r="K16" s="535" t="s">
        <v>44</v>
      </c>
      <c r="L16" s="535" t="s">
        <v>44</v>
      </c>
      <c r="M16" s="548" t="s">
        <v>1505</v>
      </c>
      <c r="N16" s="548" t="s">
        <v>1506</v>
      </c>
      <c r="O16" s="548">
        <v>64782.94</v>
      </c>
      <c r="P16" s="548">
        <v>54217.06</v>
      </c>
      <c r="Q16" s="535" t="s">
        <v>1487</v>
      </c>
      <c r="R16" s="539" t="s">
        <v>1488</v>
      </c>
    </row>
    <row r="17" spans="1:18" ht="57" customHeight="1">
      <c r="A17" s="534"/>
      <c r="B17" s="534"/>
      <c r="C17" s="534"/>
      <c r="D17" s="534"/>
      <c r="E17" s="536"/>
      <c r="F17" s="536"/>
      <c r="G17" s="536"/>
      <c r="H17" s="509" t="s">
        <v>300</v>
      </c>
      <c r="I17" s="511">
        <v>320</v>
      </c>
      <c r="J17" s="536"/>
      <c r="K17" s="536"/>
      <c r="L17" s="536"/>
      <c r="M17" s="549"/>
      <c r="N17" s="549"/>
      <c r="O17" s="549"/>
      <c r="P17" s="549"/>
      <c r="Q17" s="536"/>
      <c r="R17" s="540"/>
    </row>
    <row r="18" spans="1:18" ht="27" customHeight="1">
      <c r="A18" s="550" t="s">
        <v>1507</v>
      </c>
      <c r="B18" s="551"/>
      <c r="C18" s="551"/>
      <c r="D18" s="551"/>
      <c r="E18" s="551"/>
      <c r="F18" s="551"/>
      <c r="G18" s="551"/>
      <c r="H18" s="551"/>
      <c r="I18" s="551"/>
      <c r="J18" s="551"/>
      <c r="K18" s="551"/>
      <c r="L18" s="551"/>
      <c r="M18" s="551"/>
      <c r="N18" s="551"/>
      <c r="O18" s="551"/>
      <c r="P18" s="551"/>
      <c r="Q18" s="551"/>
      <c r="R18" s="552"/>
    </row>
    <row r="19" spans="1:18" ht="15.75" customHeight="1">
      <c r="A19" s="553"/>
      <c r="B19" s="554"/>
      <c r="C19" s="554"/>
      <c r="D19" s="554"/>
      <c r="E19" s="554"/>
      <c r="F19" s="554"/>
      <c r="G19" s="554"/>
      <c r="H19" s="554"/>
      <c r="I19" s="554"/>
      <c r="J19" s="554"/>
      <c r="K19" s="554"/>
      <c r="L19" s="554"/>
      <c r="M19" s="554"/>
      <c r="N19" s="554"/>
      <c r="O19" s="554"/>
      <c r="P19" s="554"/>
      <c r="Q19" s="554"/>
      <c r="R19" s="555"/>
    </row>
    <row r="20" spans="1:18" ht="83.25" customHeight="1">
      <c r="A20" s="524">
        <v>22</v>
      </c>
      <c r="B20" s="524" t="s">
        <v>47</v>
      </c>
      <c r="C20" s="524">
        <v>4</v>
      </c>
      <c r="D20" s="524">
        <v>2</v>
      </c>
      <c r="E20" s="526" t="s">
        <v>1508</v>
      </c>
      <c r="F20" s="526" t="s">
        <v>1509</v>
      </c>
      <c r="G20" s="526" t="s">
        <v>1510</v>
      </c>
      <c r="H20" s="506" t="s">
        <v>1117</v>
      </c>
      <c r="I20" s="506">
        <v>4</v>
      </c>
      <c r="J20" s="526" t="s">
        <v>1511</v>
      </c>
      <c r="K20" s="526" t="s">
        <v>44</v>
      </c>
      <c r="L20" s="526" t="s">
        <v>44</v>
      </c>
      <c r="M20" s="537">
        <v>40000</v>
      </c>
      <c r="N20" s="537">
        <v>40000</v>
      </c>
      <c r="O20" s="537">
        <v>40000</v>
      </c>
      <c r="P20" s="537">
        <v>40000</v>
      </c>
      <c r="Q20" s="526" t="s">
        <v>1487</v>
      </c>
      <c r="R20" s="531" t="s">
        <v>1488</v>
      </c>
    </row>
    <row r="21" spans="1:18" ht="89.25" customHeight="1">
      <c r="A21" s="525"/>
      <c r="B21" s="525"/>
      <c r="C21" s="525"/>
      <c r="D21" s="525"/>
      <c r="E21" s="527"/>
      <c r="F21" s="527"/>
      <c r="G21" s="527"/>
      <c r="H21" s="506" t="s">
        <v>300</v>
      </c>
      <c r="I21" s="506">
        <v>160</v>
      </c>
      <c r="J21" s="527"/>
      <c r="K21" s="527"/>
      <c r="L21" s="527"/>
      <c r="M21" s="538"/>
      <c r="N21" s="538"/>
      <c r="O21" s="538"/>
      <c r="P21" s="538"/>
      <c r="Q21" s="527"/>
      <c r="R21" s="532"/>
    </row>
    <row r="22" spans="1:18" ht="89.25" customHeight="1">
      <c r="A22" s="533">
        <v>22</v>
      </c>
      <c r="B22" s="533" t="s">
        <v>47</v>
      </c>
      <c r="C22" s="533">
        <v>4</v>
      </c>
      <c r="D22" s="533">
        <v>2</v>
      </c>
      <c r="E22" s="535" t="s">
        <v>1508</v>
      </c>
      <c r="F22" s="535" t="s">
        <v>1509</v>
      </c>
      <c r="G22" s="535" t="s">
        <v>1512</v>
      </c>
      <c r="H22" s="509" t="s">
        <v>1117</v>
      </c>
      <c r="I22" s="511">
        <v>3</v>
      </c>
      <c r="J22" s="535" t="s">
        <v>1513</v>
      </c>
      <c r="K22" s="535" t="s">
        <v>44</v>
      </c>
      <c r="L22" s="535" t="s">
        <v>44</v>
      </c>
      <c r="M22" s="548" t="s">
        <v>1514</v>
      </c>
      <c r="N22" s="544">
        <v>40000</v>
      </c>
      <c r="O22" s="548">
        <v>2610</v>
      </c>
      <c r="P22" s="544">
        <v>40000</v>
      </c>
      <c r="Q22" s="535" t="s">
        <v>1487</v>
      </c>
      <c r="R22" s="539" t="s">
        <v>1488</v>
      </c>
    </row>
    <row r="23" spans="1:18" ht="114.75" customHeight="1">
      <c r="A23" s="534"/>
      <c r="B23" s="534"/>
      <c r="C23" s="534"/>
      <c r="D23" s="534"/>
      <c r="E23" s="536"/>
      <c r="F23" s="536"/>
      <c r="G23" s="536"/>
      <c r="H23" s="509" t="s">
        <v>300</v>
      </c>
      <c r="I23" s="509">
        <v>160</v>
      </c>
      <c r="J23" s="536"/>
      <c r="K23" s="536"/>
      <c r="L23" s="536"/>
      <c r="M23" s="549"/>
      <c r="N23" s="545"/>
      <c r="O23" s="549"/>
      <c r="P23" s="545"/>
      <c r="Q23" s="536"/>
      <c r="R23" s="540"/>
    </row>
    <row r="24" spans="1:18" ht="70.5" customHeight="1">
      <c r="A24" s="556" t="s">
        <v>1515</v>
      </c>
      <c r="B24" s="557"/>
      <c r="C24" s="557"/>
      <c r="D24" s="557"/>
      <c r="E24" s="557"/>
      <c r="F24" s="557"/>
      <c r="G24" s="557"/>
      <c r="H24" s="557"/>
      <c r="I24" s="557"/>
      <c r="J24" s="557"/>
      <c r="K24" s="557"/>
      <c r="L24" s="557"/>
      <c r="M24" s="557"/>
      <c r="N24" s="557"/>
      <c r="O24" s="557"/>
      <c r="P24" s="557"/>
      <c r="Q24" s="557"/>
      <c r="R24" s="558"/>
    </row>
    <row r="25" spans="1:18" ht="102">
      <c r="A25" s="505">
        <v>23</v>
      </c>
      <c r="B25" s="505" t="s">
        <v>47</v>
      </c>
      <c r="C25" s="505" t="s">
        <v>43</v>
      </c>
      <c r="D25" s="505">
        <v>2</v>
      </c>
      <c r="E25" s="506" t="s">
        <v>1516</v>
      </c>
      <c r="F25" s="506" t="s">
        <v>1517</v>
      </c>
      <c r="G25" s="506" t="s">
        <v>1518</v>
      </c>
      <c r="H25" s="506" t="s">
        <v>331</v>
      </c>
      <c r="I25" s="506">
        <v>1000</v>
      </c>
      <c r="J25" s="506" t="s">
        <v>1519</v>
      </c>
      <c r="K25" s="506" t="s">
        <v>44</v>
      </c>
      <c r="L25" s="506" t="s">
        <v>44</v>
      </c>
      <c r="M25" s="507">
        <v>25000</v>
      </c>
      <c r="N25" s="507"/>
      <c r="O25" s="507">
        <v>25000</v>
      </c>
      <c r="P25" s="507"/>
      <c r="Q25" s="506" t="s">
        <v>1487</v>
      </c>
      <c r="R25" s="512" t="s">
        <v>1488</v>
      </c>
    </row>
    <row r="26" spans="1:18" ht="131.25" customHeight="1">
      <c r="A26" s="513">
        <v>23</v>
      </c>
      <c r="B26" s="513" t="s">
        <v>47</v>
      </c>
      <c r="C26" s="513" t="s">
        <v>43</v>
      </c>
      <c r="D26" s="513">
        <v>2</v>
      </c>
      <c r="E26" s="509" t="s">
        <v>1516</v>
      </c>
      <c r="F26" s="509" t="s">
        <v>1517</v>
      </c>
      <c r="G26" s="509" t="s">
        <v>1518</v>
      </c>
      <c r="H26" s="509" t="s">
        <v>331</v>
      </c>
      <c r="I26" s="509">
        <v>1000</v>
      </c>
      <c r="J26" s="509" t="s">
        <v>1519</v>
      </c>
      <c r="K26" s="509" t="s">
        <v>44</v>
      </c>
      <c r="L26" s="509" t="s">
        <v>44</v>
      </c>
      <c r="M26" s="514" t="s">
        <v>1520</v>
      </c>
      <c r="N26" s="515"/>
      <c r="O26" s="516">
        <v>15129</v>
      </c>
      <c r="P26" s="515"/>
      <c r="Q26" s="509" t="s">
        <v>1487</v>
      </c>
      <c r="R26" s="517" t="s">
        <v>1488</v>
      </c>
    </row>
    <row r="27" spans="1:18" ht="24.75" customHeight="1">
      <c r="A27" s="556" t="s">
        <v>1521</v>
      </c>
      <c r="B27" s="557"/>
      <c r="C27" s="557"/>
      <c r="D27" s="557"/>
      <c r="E27" s="557"/>
      <c r="F27" s="557"/>
      <c r="G27" s="557"/>
      <c r="H27" s="557"/>
      <c r="I27" s="557"/>
      <c r="J27" s="557"/>
      <c r="K27" s="557"/>
      <c r="L27" s="557"/>
      <c r="M27" s="557"/>
      <c r="N27" s="557"/>
      <c r="O27" s="557"/>
      <c r="P27" s="557"/>
      <c r="Q27" s="557"/>
      <c r="R27" s="558"/>
    </row>
    <row r="28" spans="1:18" ht="76.5">
      <c r="A28" s="505">
        <v>24</v>
      </c>
      <c r="B28" s="505" t="s">
        <v>47</v>
      </c>
      <c r="C28" s="505">
        <v>4</v>
      </c>
      <c r="D28" s="505">
        <v>2</v>
      </c>
      <c r="E28" s="506" t="s">
        <v>1522</v>
      </c>
      <c r="F28" s="506" t="s">
        <v>1517</v>
      </c>
      <c r="G28" s="506" t="s">
        <v>1518</v>
      </c>
      <c r="H28" s="506" t="s">
        <v>331</v>
      </c>
      <c r="I28" s="506">
        <v>500</v>
      </c>
      <c r="J28" s="506" t="s">
        <v>1523</v>
      </c>
      <c r="K28" s="506" t="s">
        <v>44</v>
      </c>
      <c r="L28" s="506" t="s">
        <v>44</v>
      </c>
      <c r="M28" s="507"/>
      <c r="N28" s="507">
        <v>50000</v>
      </c>
      <c r="O28" s="507"/>
      <c r="P28" s="507">
        <v>50000</v>
      </c>
      <c r="Q28" s="506" t="s">
        <v>1487</v>
      </c>
      <c r="R28" s="510" t="s">
        <v>1488</v>
      </c>
    </row>
    <row r="29" spans="1:18" ht="87" customHeight="1">
      <c r="A29" s="513">
        <v>24</v>
      </c>
      <c r="B29" s="513" t="s">
        <v>47</v>
      </c>
      <c r="C29" s="513">
        <v>4</v>
      </c>
      <c r="D29" s="513">
        <v>2</v>
      </c>
      <c r="E29" s="509" t="s">
        <v>1522</v>
      </c>
      <c r="F29" s="509" t="s">
        <v>1517</v>
      </c>
      <c r="G29" s="509" t="s">
        <v>1518</v>
      </c>
      <c r="H29" s="509" t="s">
        <v>331</v>
      </c>
      <c r="I29" s="509">
        <v>500</v>
      </c>
      <c r="J29" s="509" t="s">
        <v>1523</v>
      </c>
      <c r="K29" s="509" t="s">
        <v>44</v>
      </c>
      <c r="L29" s="509" t="s">
        <v>44</v>
      </c>
      <c r="M29" s="515"/>
      <c r="N29" s="518">
        <v>40000</v>
      </c>
      <c r="O29" s="515"/>
      <c r="P29" s="518">
        <v>40000</v>
      </c>
      <c r="Q29" s="509" t="s">
        <v>1487</v>
      </c>
      <c r="R29" s="519" t="s">
        <v>1488</v>
      </c>
    </row>
    <row r="30" spans="1:18" ht="24" customHeight="1">
      <c r="A30" s="541" t="s">
        <v>1524</v>
      </c>
      <c r="B30" s="542"/>
      <c r="C30" s="542"/>
      <c r="D30" s="542"/>
      <c r="E30" s="542"/>
      <c r="F30" s="542"/>
      <c r="G30" s="542"/>
      <c r="H30" s="542"/>
      <c r="I30" s="542"/>
      <c r="J30" s="542"/>
      <c r="K30" s="542"/>
      <c r="L30" s="542"/>
      <c r="M30" s="542"/>
      <c r="N30" s="542"/>
      <c r="O30" s="542"/>
      <c r="P30" s="542"/>
      <c r="Q30" s="542"/>
      <c r="R30" s="543"/>
    </row>
    <row r="34" spans="15:15" customFormat="1">
      <c r="O34" s="11"/>
    </row>
    <row r="35" spans="15:15" customFormat="1">
      <c r="O35" s="11"/>
    </row>
    <row r="36" spans="15:15" customFormat="1">
      <c r="O36" s="11"/>
    </row>
    <row r="37" spans="15:15" customFormat="1">
      <c r="O37" s="11"/>
    </row>
    <row r="38" spans="15:15" customFormat="1">
      <c r="O38" s="11"/>
    </row>
  </sheetData>
  <mergeCells count="115">
    <mergeCell ref="L20:L21"/>
    <mergeCell ref="M20:M21"/>
    <mergeCell ref="N20:N21"/>
    <mergeCell ref="A30:R30"/>
    <mergeCell ref="O22:O23"/>
    <mergeCell ref="P22:P23"/>
    <mergeCell ref="Q22:Q23"/>
    <mergeCell ref="R22:R23"/>
    <mergeCell ref="A24:R24"/>
    <mergeCell ref="A27:R27"/>
    <mergeCell ref="G22:G23"/>
    <mergeCell ref="J22:J23"/>
    <mergeCell ref="K22:K23"/>
    <mergeCell ref="L22:L23"/>
    <mergeCell ref="M22:M23"/>
    <mergeCell ref="N22:N23"/>
    <mergeCell ref="A22:A23"/>
    <mergeCell ref="B22:B23"/>
    <mergeCell ref="C22:C23"/>
    <mergeCell ref="D22:D23"/>
    <mergeCell ref="E22:E23"/>
    <mergeCell ref="F22:F23"/>
    <mergeCell ref="G20:G21"/>
    <mergeCell ref="J20:J21"/>
    <mergeCell ref="K20:K21"/>
    <mergeCell ref="L14:L15"/>
    <mergeCell ref="M14:M15"/>
    <mergeCell ref="N14:N15"/>
    <mergeCell ref="O14:O15"/>
    <mergeCell ref="P16:P17"/>
    <mergeCell ref="Q16:Q17"/>
    <mergeCell ref="R16:R17"/>
    <mergeCell ref="A18:R19"/>
    <mergeCell ref="A20:A21"/>
    <mergeCell ref="B20:B21"/>
    <mergeCell ref="C20:C21"/>
    <mergeCell ref="D20:D21"/>
    <mergeCell ref="E20:E21"/>
    <mergeCell ref="F20:F21"/>
    <mergeCell ref="J16:J17"/>
    <mergeCell ref="K16:K17"/>
    <mergeCell ref="L16:L17"/>
    <mergeCell ref="M16:M17"/>
    <mergeCell ref="N16:N17"/>
    <mergeCell ref="O16:O17"/>
    <mergeCell ref="O20:O21"/>
    <mergeCell ref="P20:P21"/>
    <mergeCell ref="Q20:Q21"/>
    <mergeCell ref="R20:R21"/>
    <mergeCell ref="A16:A17"/>
    <mergeCell ref="B16:B17"/>
    <mergeCell ref="C16:C17"/>
    <mergeCell ref="D16:D17"/>
    <mergeCell ref="E16:E17"/>
    <mergeCell ref="F16:F17"/>
    <mergeCell ref="G16:G17"/>
    <mergeCell ref="J14:J15"/>
    <mergeCell ref="K14:K15"/>
    <mergeCell ref="L8:L9"/>
    <mergeCell ref="M8:M9"/>
    <mergeCell ref="N8:N9"/>
    <mergeCell ref="O8:O9"/>
    <mergeCell ref="P8:P9"/>
    <mergeCell ref="Q10:Q11"/>
    <mergeCell ref="R10:R11"/>
    <mergeCell ref="A12:R12"/>
    <mergeCell ref="A14:A15"/>
    <mergeCell ref="B14:B15"/>
    <mergeCell ref="C14:C15"/>
    <mergeCell ref="D14:D15"/>
    <mergeCell ref="E14:E15"/>
    <mergeCell ref="F14:F15"/>
    <mergeCell ref="G14:G15"/>
    <mergeCell ref="K10:K11"/>
    <mergeCell ref="L10:L11"/>
    <mergeCell ref="M10:M11"/>
    <mergeCell ref="N10:N11"/>
    <mergeCell ref="O10:O11"/>
    <mergeCell ref="P10:P11"/>
    <mergeCell ref="P14:P15"/>
    <mergeCell ref="Q14:Q15"/>
    <mergeCell ref="R14:R15"/>
    <mergeCell ref="A10:A11"/>
    <mergeCell ref="B10:B11"/>
    <mergeCell ref="C10:C11"/>
    <mergeCell ref="D10:D11"/>
    <mergeCell ref="E10:E11"/>
    <mergeCell ref="F10:F11"/>
    <mergeCell ref="G10:G11"/>
    <mergeCell ref="J10:J11"/>
    <mergeCell ref="K8:K9"/>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2"/>
  <sheetViews>
    <sheetView topLeftCell="G1" workbookViewId="0">
      <selection activeCell="F50" sqref="F50"/>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4.7109375" style="63"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90</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944"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945"/>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86" t="s">
        <v>33</v>
      </c>
    </row>
    <row r="7" spans="1:18" ht="41.25" customHeight="1">
      <c r="A7" s="791">
        <v>1</v>
      </c>
      <c r="B7" s="741" t="s">
        <v>45</v>
      </c>
      <c r="C7" s="741">
        <v>4</v>
      </c>
      <c r="D7" s="741">
        <v>2</v>
      </c>
      <c r="E7" s="738" t="s">
        <v>316</v>
      </c>
      <c r="F7" s="738" t="s">
        <v>317</v>
      </c>
      <c r="G7" s="738" t="s">
        <v>318</v>
      </c>
      <c r="H7" s="84" t="s">
        <v>55</v>
      </c>
      <c r="I7" s="84">
        <v>100</v>
      </c>
      <c r="J7" s="738" t="s">
        <v>319</v>
      </c>
      <c r="K7" s="738" t="s">
        <v>42</v>
      </c>
      <c r="L7" s="738"/>
      <c r="M7" s="744">
        <v>13360.35</v>
      </c>
      <c r="N7" s="744"/>
      <c r="O7" s="744">
        <v>13360.35</v>
      </c>
      <c r="P7" s="744"/>
      <c r="Q7" s="738" t="s">
        <v>320</v>
      </c>
      <c r="R7" s="946" t="s">
        <v>715</v>
      </c>
    </row>
    <row r="8" spans="1:18" ht="54.6" customHeight="1">
      <c r="A8" s="791"/>
      <c r="B8" s="743"/>
      <c r="C8" s="743"/>
      <c r="D8" s="743"/>
      <c r="E8" s="740"/>
      <c r="F8" s="740"/>
      <c r="G8" s="740"/>
      <c r="H8" s="84" t="s">
        <v>321</v>
      </c>
      <c r="I8" s="84">
        <v>120</v>
      </c>
      <c r="J8" s="740"/>
      <c r="K8" s="740"/>
      <c r="L8" s="740"/>
      <c r="M8" s="746"/>
      <c r="N8" s="746"/>
      <c r="O8" s="746"/>
      <c r="P8" s="746"/>
      <c r="Q8" s="740"/>
      <c r="R8" s="947"/>
    </row>
    <row r="9" spans="1:18" ht="25.5">
      <c r="A9" s="741">
        <v>2</v>
      </c>
      <c r="B9" s="741">
        <v>1</v>
      </c>
      <c r="C9" s="741">
        <v>4</v>
      </c>
      <c r="D9" s="741">
        <v>5</v>
      </c>
      <c r="E9" s="738" t="s">
        <v>322</v>
      </c>
      <c r="F9" s="738" t="s">
        <v>323</v>
      </c>
      <c r="G9" s="738" t="s">
        <v>324</v>
      </c>
      <c r="H9" s="84" t="s">
        <v>110</v>
      </c>
      <c r="I9" s="84">
        <v>80</v>
      </c>
      <c r="J9" s="738" t="s">
        <v>325</v>
      </c>
      <c r="K9" s="738" t="s">
        <v>44</v>
      </c>
      <c r="L9" s="738"/>
      <c r="M9" s="744">
        <v>50683.82</v>
      </c>
      <c r="N9" s="744"/>
      <c r="O9" s="744">
        <v>50683.82</v>
      </c>
      <c r="P9" s="744"/>
      <c r="Q9" s="738" t="s">
        <v>320</v>
      </c>
      <c r="R9" s="946" t="s">
        <v>716</v>
      </c>
    </row>
    <row r="10" spans="1:18" ht="98.45" customHeight="1">
      <c r="A10" s="743"/>
      <c r="B10" s="743"/>
      <c r="C10" s="743"/>
      <c r="D10" s="743"/>
      <c r="E10" s="740"/>
      <c r="F10" s="740"/>
      <c r="G10" s="740"/>
      <c r="H10" s="84" t="s">
        <v>311</v>
      </c>
      <c r="I10" s="84">
        <v>240</v>
      </c>
      <c r="J10" s="740"/>
      <c r="K10" s="740"/>
      <c r="L10" s="740"/>
      <c r="M10" s="746"/>
      <c r="N10" s="746"/>
      <c r="O10" s="746"/>
      <c r="P10" s="746"/>
      <c r="Q10" s="740"/>
      <c r="R10" s="947"/>
    </row>
    <row r="11" spans="1:18" ht="125.45" customHeight="1">
      <c r="A11" s="750">
        <f t="shared" ref="A11:R11" si="0">A9</f>
        <v>2</v>
      </c>
      <c r="B11" s="750">
        <f t="shared" si="0"/>
        <v>1</v>
      </c>
      <c r="C11" s="750">
        <f t="shared" si="0"/>
        <v>4</v>
      </c>
      <c r="D11" s="750">
        <f t="shared" si="0"/>
        <v>5</v>
      </c>
      <c r="E11" s="747" t="str">
        <f t="shared" si="0"/>
        <v>Konferencja i spotkania informacyjno-szkoleniowe pt.: "Sieć na rzecz innowacji w rolnictwie i na obszarach wiejskich dla województwa opolskiego"</v>
      </c>
      <c r="F11" s="747" t="str">
        <f t="shared" si="0"/>
        <v>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v>
      </c>
      <c r="G11" s="747" t="str">
        <f t="shared" si="0"/>
        <v>konferencja, spotkania informacyjno-szkoleniowe (6)</v>
      </c>
      <c r="H11" s="103" t="str">
        <f t="shared" si="0"/>
        <v>liczba uczestników konferencji</v>
      </c>
      <c r="I11" s="103">
        <f t="shared" si="0"/>
        <v>80</v>
      </c>
      <c r="J11" s="747" t="str">
        <f t="shared" si="0"/>
        <v>przedsiębiorcy z branży rolno-spożywczej, rolnicy, przedsiębiorcy sektorów działających na rzecz sektora rolnego i spożywczego, organizacje branżowe i międzynarodowe z obszaru łańcucha żywnościowego, posiadacze lasów, organizacje społeczne, pracownicy sam</v>
      </c>
      <c r="K11" s="747" t="str">
        <f t="shared" si="0"/>
        <v>I-IV</v>
      </c>
      <c r="L11" s="747">
        <f t="shared" si="0"/>
        <v>0</v>
      </c>
      <c r="M11" s="753">
        <v>43793.06</v>
      </c>
      <c r="N11" s="756">
        <f t="shared" si="0"/>
        <v>0</v>
      </c>
      <c r="O11" s="753">
        <v>43793.06</v>
      </c>
      <c r="P11" s="756">
        <f t="shared" si="0"/>
        <v>0</v>
      </c>
      <c r="Q11" s="747" t="str">
        <f t="shared" si="0"/>
        <v>Opolski Ośrodek Doradztwa Rolniczego</v>
      </c>
      <c r="R11" s="942" t="str">
        <f t="shared" si="0"/>
        <v>ul. Główna 1,    49-330 Łosiów</v>
      </c>
    </row>
    <row r="12" spans="1:18" ht="31.15" customHeight="1">
      <c r="A12" s="752"/>
      <c r="B12" s="752"/>
      <c r="C12" s="752"/>
      <c r="D12" s="752"/>
      <c r="E12" s="749"/>
      <c r="F12" s="749"/>
      <c r="G12" s="749"/>
      <c r="H12" s="103" t="s">
        <v>311</v>
      </c>
      <c r="I12" s="103">
        <v>240</v>
      </c>
      <c r="J12" s="749"/>
      <c r="K12" s="749"/>
      <c r="L12" s="749"/>
      <c r="M12" s="755"/>
      <c r="N12" s="758"/>
      <c r="O12" s="755"/>
      <c r="P12" s="758"/>
      <c r="Q12" s="749"/>
      <c r="R12" s="943"/>
    </row>
    <row r="13" spans="1:18" ht="31.15" customHeight="1">
      <c r="A13" s="936" t="s">
        <v>797</v>
      </c>
      <c r="B13" s="937"/>
      <c r="C13" s="937"/>
      <c r="D13" s="937"/>
      <c r="E13" s="937"/>
      <c r="F13" s="937"/>
      <c r="G13" s="937"/>
      <c r="H13" s="937"/>
      <c r="I13" s="937"/>
      <c r="J13" s="937"/>
      <c r="K13" s="937"/>
      <c r="L13" s="937"/>
      <c r="M13" s="937"/>
      <c r="N13" s="937"/>
      <c r="O13" s="937"/>
      <c r="P13" s="937"/>
      <c r="Q13" s="937"/>
      <c r="R13" s="938"/>
    </row>
    <row r="14" spans="1:18" ht="33" customHeight="1">
      <c r="A14" s="741">
        <v>3</v>
      </c>
      <c r="B14" s="741" t="s">
        <v>36</v>
      </c>
      <c r="C14" s="741">
        <v>4</v>
      </c>
      <c r="D14" s="741">
        <v>2</v>
      </c>
      <c r="E14" s="738" t="s">
        <v>326</v>
      </c>
      <c r="F14" s="738" t="s">
        <v>327</v>
      </c>
      <c r="G14" s="738" t="s">
        <v>328</v>
      </c>
      <c r="H14" s="84" t="s">
        <v>329</v>
      </c>
      <c r="I14" s="84">
        <v>80</v>
      </c>
      <c r="J14" s="738" t="s">
        <v>330</v>
      </c>
      <c r="K14" s="738" t="s">
        <v>44</v>
      </c>
      <c r="L14" s="738"/>
      <c r="M14" s="744">
        <v>21152.73</v>
      </c>
      <c r="N14" s="744"/>
      <c r="O14" s="744">
        <v>21152.73</v>
      </c>
      <c r="P14" s="744"/>
      <c r="Q14" s="738" t="s">
        <v>320</v>
      </c>
      <c r="R14" s="946" t="s">
        <v>717</v>
      </c>
    </row>
    <row r="15" spans="1:18" ht="36.75" customHeight="1">
      <c r="A15" s="742"/>
      <c r="B15" s="742"/>
      <c r="C15" s="742"/>
      <c r="D15" s="742"/>
      <c r="E15" s="739"/>
      <c r="F15" s="739"/>
      <c r="G15" s="739"/>
      <c r="H15" s="84" t="s">
        <v>294</v>
      </c>
      <c r="I15" s="84">
        <v>88</v>
      </c>
      <c r="J15" s="739"/>
      <c r="K15" s="739"/>
      <c r="L15" s="739"/>
      <c r="M15" s="745"/>
      <c r="N15" s="745"/>
      <c r="O15" s="745"/>
      <c r="P15" s="745"/>
      <c r="Q15" s="739"/>
      <c r="R15" s="948"/>
    </row>
    <row r="16" spans="1:18" ht="58.15" customHeight="1">
      <c r="A16" s="743"/>
      <c r="B16" s="743"/>
      <c r="C16" s="743"/>
      <c r="D16" s="743"/>
      <c r="E16" s="740"/>
      <c r="F16" s="740"/>
      <c r="G16" s="740"/>
      <c r="H16" s="84" t="s">
        <v>331</v>
      </c>
      <c r="I16" s="84">
        <v>500</v>
      </c>
      <c r="J16" s="740"/>
      <c r="K16" s="740"/>
      <c r="L16" s="740"/>
      <c r="M16" s="746"/>
      <c r="N16" s="746"/>
      <c r="O16" s="746"/>
      <c r="P16" s="746"/>
      <c r="Q16" s="740"/>
      <c r="R16" s="947"/>
    </row>
    <row r="17" spans="1:18" ht="41.25" customHeight="1">
      <c r="A17" s="750">
        <v>3</v>
      </c>
      <c r="B17" s="750">
        <v>1.5</v>
      </c>
      <c r="C17" s="750">
        <v>4</v>
      </c>
      <c r="D17" s="750">
        <v>2</v>
      </c>
      <c r="E17" s="747" t="s">
        <v>326</v>
      </c>
      <c r="F17" s="747" t="s">
        <v>327</v>
      </c>
      <c r="G17" s="747" t="s">
        <v>328</v>
      </c>
      <c r="H17" s="103" t="s">
        <v>110</v>
      </c>
      <c r="I17" s="103">
        <v>80</v>
      </c>
      <c r="J17" s="747" t="s">
        <v>330</v>
      </c>
      <c r="K17" s="747" t="s">
        <v>44</v>
      </c>
      <c r="L17" s="747"/>
      <c r="M17" s="753">
        <v>16398.2</v>
      </c>
      <c r="N17" s="756"/>
      <c r="O17" s="753">
        <v>16398.2</v>
      </c>
      <c r="P17" s="756"/>
      <c r="Q17" s="747" t="s">
        <v>320</v>
      </c>
      <c r="R17" s="942" t="s">
        <v>717</v>
      </c>
    </row>
    <row r="18" spans="1:18" ht="48" customHeight="1">
      <c r="A18" s="751"/>
      <c r="B18" s="751"/>
      <c r="C18" s="751"/>
      <c r="D18" s="751"/>
      <c r="E18" s="748"/>
      <c r="F18" s="748"/>
      <c r="G18" s="748"/>
      <c r="H18" s="103" t="s">
        <v>798</v>
      </c>
      <c r="I18" s="103">
        <v>88</v>
      </c>
      <c r="J18" s="748"/>
      <c r="K18" s="748"/>
      <c r="L18" s="748"/>
      <c r="M18" s="754"/>
      <c r="N18" s="757"/>
      <c r="O18" s="754"/>
      <c r="P18" s="757"/>
      <c r="Q18" s="748"/>
      <c r="R18" s="949"/>
    </row>
    <row r="19" spans="1:18" ht="32.25" customHeight="1">
      <c r="A19" s="752"/>
      <c r="B19" s="752"/>
      <c r="C19" s="752"/>
      <c r="D19" s="752"/>
      <c r="E19" s="749"/>
      <c r="F19" s="749"/>
      <c r="G19" s="749"/>
      <c r="H19" s="103" t="s">
        <v>331</v>
      </c>
      <c r="I19" s="103">
        <v>500</v>
      </c>
      <c r="J19" s="749"/>
      <c r="K19" s="749"/>
      <c r="L19" s="749"/>
      <c r="M19" s="755"/>
      <c r="N19" s="758"/>
      <c r="O19" s="755"/>
      <c r="P19" s="758"/>
      <c r="Q19" s="749"/>
      <c r="R19" s="943"/>
    </row>
    <row r="20" spans="1:18" ht="24.75" customHeight="1">
      <c r="A20" s="936" t="s">
        <v>799</v>
      </c>
      <c r="B20" s="937"/>
      <c r="C20" s="937"/>
      <c r="D20" s="937"/>
      <c r="E20" s="937"/>
      <c r="F20" s="937"/>
      <c r="G20" s="937"/>
      <c r="H20" s="937"/>
      <c r="I20" s="937"/>
      <c r="J20" s="937"/>
      <c r="K20" s="937"/>
      <c r="L20" s="937"/>
      <c r="M20" s="937"/>
      <c r="N20" s="937"/>
      <c r="O20" s="937"/>
      <c r="P20" s="937"/>
      <c r="Q20" s="937"/>
      <c r="R20" s="938"/>
    </row>
    <row r="21" spans="1:18" ht="38.25" customHeight="1">
      <c r="A21" s="741">
        <v>4</v>
      </c>
      <c r="B21" s="741" t="s">
        <v>36</v>
      </c>
      <c r="C21" s="741">
        <v>4</v>
      </c>
      <c r="D21" s="741">
        <v>2</v>
      </c>
      <c r="E21" s="738" t="s">
        <v>332</v>
      </c>
      <c r="F21" s="738" t="s">
        <v>333</v>
      </c>
      <c r="G21" s="738" t="s">
        <v>334</v>
      </c>
      <c r="H21" s="84" t="s">
        <v>34</v>
      </c>
      <c r="I21" s="84">
        <v>80</v>
      </c>
      <c r="J21" s="738" t="s">
        <v>335</v>
      </c>
      <c r="K21" s="738" t="s">
        <v>44</v>
      </c>
      <c r="L21" s="738"/>
      <c r="M21" s="744">
        <v>13054.83</v>
      </c>
      <c r="N21" s="744"/>
      <c r="O21" s="744">
        <v>13054.83</v>
      </c>
      <c r="P21" s="744"/>
      <c r="Q21" s="738" t="s">
        <v>320</v>
      </c>
      <c r="R21" s="946" t="s">
        <v>717</v>
      </c>
    </row>
    <row r="22" spans="1:18" ht="78.75" customHeight="1">
      <c r="A22" s="743"/>
      <c r="B22" s="743"/>
      <c r="C22" s="743"/>
      <c r="D22" s="743"/>
      <c r="E22" s="740"/>
      <c r="F22" s="740"/>
      <c r="G22" s="740"/>
      <c r="H22" s="84" t="s">
        <v>336</v>
      </c>
      <c r="I22" s="84">
        <v>2000</v>
      </c>
      <c r="J22" s="740"/>
      <c r="K22" s="740"/>
      <c r="L22" s="740"/>
      <c r="M22" s="746"/>
      <c r="N22" s="746"/>
      <c r="O22" s="746"/>
      <c r="P22" s="746"/>
      <c r="Q22" s="740"/>
      <c r="R22" s="947"/>
    </row>
    <row r="23" spans="1:18" ht="67.5" customHeight="1">
      <c r="A23" s="750">
        <v>4</v>
      </c>
      <c r="B23" s="750">
        <v>1.5</v>
      </c>
      <c r="C23" s="750">
        <v>4</v>
      </c>
      <c r="D23" s="750">
        <v>2</v>
      </c>
      <c r="E23" s="747" t="s">
        <v>332</v>
      </c>
      <c r="F23" s="747" t="s">
        <v>333</v>
      </c>
      <c r="G23" s="747" t="s">
        <v>800</v>
      </c>
      <c r="H23" s="103" t="s">
        <v>34</v>
      </c>
      <c r="I23" s="103">
        <v>80</v>
      </c>
      <c r="J23" s="747" t="s">
        <v>335</v>
      </c>
      <c r="K23" s="747" t="s">
        <v>44</v>
      </c>
      <c r="L23" s="747"/>
      <c r="M23" s="753">
        <v>12762.05</v>
      </c>
      <c r="N23" s="756"/>
      <c r="O23" s="753">
        <v>12762.05</v>
      </c>
      <c r="P23" s="756"/>
      <c r="Q23" s="747" t="s">
        <v>320</v>
      </c>
      <c r="R23" s="942" t="s">
        <v>717</v>
      </c>
    </row>
    <row r="24" spans="1:18" ht="28.5" customHeight="1">
      <c r="A24" s="752"/>
      <c r="B24" s="752"/>
      <c r="C24" s="752"/>
      <c r="D24" s="752"/>
      <c r="E24" s="749"/>
      <c r="F24" s="749"/>
      <c r="G24" s="749"/>
      <c r="H24" s="191" t="s">
        <v>801</v>
      </c>
      <c r="I24" s="191">
        <v>2000</v>
      </c>
      <c r="J24" s="749"/>
      <c r="K24" s="749"/>
      <c r="L24" s="749"/>
      <c r="M24" s="755"/>
      <c r="N24" s="758"/>
      <c r="O24" s="755"/>
      <c r="P24" s="758"/>
      <c r="Q24" s="749"/>
      <c r="R24" s="943"/>
    </row>
    <row r="25" spans="1:18" ht="43.5" customHeight="1">
      <c r="A25" s="936" t="s">
        <v>802</v>
      </c>
      <c r="B25" s="937"/>
      <c r="C25" s="937"/>
      <c r="D25" s="937"/>
      <c r="E25" s="937"/>
      <c r="F25" s="937"/>
      <c r="G25" s="937"/>
      <c r="H25" s="937"/>
      <c r="I25" s="937"/>
      <c r="J25" s="937"/>
      <c r="K25" s="937"/>
      <c r="L25" s="937"/>
      <c r="M25" s="937"/>
      <c r="N25" s="937"/>
      <c r="O25" s="937"/>
      <c r="P25" s="937"/>
      <c r="Q25" s="937"/>
      <c r="R25" s="938"/>
    </row>
    <row r="26" spans="1:18" ht="153">
      <c r="A26" s="81">
        <v>5</v>
      </c>
      <c r="B26" s="81" t="s">
        <v>47</v>
      </c>
      <c r="C26" s="81">
        <v>4</v>
      </c>
      <c r="D26" s="81">
        <v>2</v>
      </c>
      <c r="E26" s="84" t="s">
        <v>337</v>
      </c>
      <c r="F26" s="84" t="s">
        <v>338</v>
      </c>
      <c r="G26" s="81" t="s">
        <v>339</v>
      </c>
      <c r="H26" s="84" t="s">
        <v>331</v>
      </c>
      <c r="I26" s="84">
        <v>300</v>
      </c>
      <c r="J26" s="84" t="s">
        <v>340</v>
      </c>
      <c r="K26" s="84"/>
      <c r="L26" s="84" t="s">
        <v>46</v>
      </c>
      <c r="M26" s="12"/>
      <c r="N26" s="12">
        <v>45783.199999999997</v>
      </c>
      <c r="O26" s="12"/>
      <c r="P26" s="12">
        <v>45783.199999999997</v>
      </c>
      <c r="Q26" s="84" t="s">
        <v>320</v>
      </c>
      <c r="R26" s="64" t="s">
        <v>717</v>
      </c>
    </row>
    <row r="27" spans="1:18" ht="153" customHeight="1">
      <c r="A27" s="102">
        <v>5</v>
      </c>
      <c r="B27" s="102" t="s">
        <v>47</v>
      </c>
      <c r="C27" s="102">
        <v>4</v>
      </c>
      <c r="D27" s="102">
        <v>2</v>
      </c>
      <c r="E27" s="104" t="s">
        <v>803</v>
      </c>
      <c r="F27" s="103" t="s">
        <v>338</v>
      </c>
      <c r="G27" s="102" t="s">
        <v>339</v>
      </c>
      <c r="H27" s="103" t="s">
        <v>331</v>
      </c>
      <c r="I27" s="103">
        <v>300</v>
      </c>
      <c r="J27" s="103" t="s">
        <v>340</v>
      </c>
      <c r="K27" s="103"/>
      <c r="L27" s="104" t="s">
        <v>35</v>
      </c>
      <c r="M27" s="105"/>
      <c r="N27" s="107">
        <v>38283.199999999997</v>
      </c>
      <c r="O27" s="105"/>
      <c r="P27" s="107">
        <v>38283.199999999997</v>
      </c>
      <c r="Q27" s="103" t="s">
        <v>320</v>
      </c>
      <c r="R27" s="192" t="s">
        <v>717</v>
      </c>
    </row>
    <row r="28" spans="1:18" ht="31.5" customHeight="1">
      <c r="A28" s="936" t="s">
        <v>804</v>
      </c>
      <c r="B28" s="937"/>
      <c r="C28" s="937"/>
      <c r="D28" s="937"/>
      <c r="E28" s="937"/>
      <c r="F28" s="937"/>
      <c r="G28" s="937"/>
      <c r="H28" s="937"/>
      <c r="I28" s="937"/>
      <c r="J28" s="937"/>
      <c r="K28" s="937"/>
      <c r="L28" s="937"/>
      <c r="M28" s="937"/>
      <c r="N28" s="937"/>
      <c r="O28" s="937"/>
      <c r="P28" s="937"/>
      <c r="Q28" s="937"/>
      <c r="R28" s="938"/>
    </row>
    <row r="29" spans="1:18" ht="140.25">
      <c r="A29" s="84">
        <v>6</v>
      </c>
      <c r="B29" s="81">
        <v>1</v>
      </c>
      <c r="C29" s="81">
        <v>4</v>
      </c>
      <c r="D29" s="81">
        <v>2</v>
      </c>
      <c r="E29" s="84" t="s">
        <v>341</v>
      </c>
      <c r="F29" s="84" t="s">
        <v>342</v>
      </c>
      <c r="G29" s="84" t="s">
        <v>343</v>
      </c>
      <c r="H29" s="84" t="s">
        <v>34</v>
      </c>
      <c r="I29" s="84">
        <v>25</v>
      </c>
      <c r="J29" s="84" t="s">
        <v>344</v>
      </c>
      <c r="K29" s="84" t="s">
        <v>53</v>
      </c>
      <c r="L29" s="84"/>
      <c r="M29" s="12">
        <v>15174</v>
      </c>
      <c r="N29" s="12"/>
      <c r="O29" s="12">
        <v>15174</v>
      </c>
      <c r="P29" s="12"/>
      <c r="Q29" s="84" t="s">
        <v>320</v>
      </c>
      <c r="R29" s="64" t="s">
        <v>717</v>
      </c>
    </row>
    <row r="30" spans="1:18" ht="48.75" customHeight="1">
      <c r="A30" s="747">
        <v>6</v>
      </c>
      <c r="B30" s="750">
        <v>1</v>
      </c>
      <c r="C30" s="750">
        <v>4</v>
      </c>
      <c r="D30" s="750">
        <v>2</v>
      </c>
      <c r="E30" s="747" t="s">
        <v>341</v>
      </c>
      <c r="F30" s="747" t="s">
        <v>805</v>
      </c>
      <c r="G30" s="747" t="s">
        <v>343</v>
      </c>
      <c r="H30" s="103" t="s">
        <v>34</v>
      </c>
      <c r="I30" s="103">
        <v>25</v>
      </c>
      <c r="J30" s="747" t="s">
        <v>344</v>
      </c>
      <c r="K30" s="747" t="s">
        <v>53</v>
      </c>
      <c r="L30" s="747"/>
      <c r="M30" s="753">
        <v>9638.4</v>
      </c>
      <c r="N30" s="756"/>
      <c r="O30" s="753">
        <v>9638.4</v>
      </c>
      <c r="P30" s="756"/>
      <c r="Q30" s="747" t="s">
        <v>320</v>
      </c>
      <c r="R30" s="942" t="s">
        <v>717</v>
      </c>
    </row>
    <row r="31" spans="1:18" ht="51.75" customHeight="1">
      <c r="A31" s="748"/>
      <c r="B31" s="751"/>
      <c r="C31" s="751"/>
      <c r="D31" s="751"/>
      <c r="E31" s="748"/>
      <c r="F31" s="748"/>
      <c r="G31" s="748"/>
      <c r="H31" s="103" t="s">
        <v>806</v>
      </c>
      <c r="I31" s="103">
        <v>2</v>
      </c>
      <c r="J31" s="748"/>
      <c r="K31" s="748"/>
      <c r="L31" s="748"/>
      <c r="M31" s="754"/>
      <c r="N31" s="757"/>
      <c r="O31" s="754"/>
      <c r="P31" s="757"/>
      <c r="Q31" s="748"/>
      <c r="R31" s="949"/>
    </row>
    <row r="32" spans="1:18" ht="50.25" customHeight="1">
      <c r="A32" s="749"/>
      <c r="B32" s="752"/>
      <c r="C32" s="752"/>
      <c r="D32" s="752"/>
      <c r="E32" s="749"/>
      <c r="F32" s="749"/>
      <c r="G32" s="749"/>
      <c r="H32" s="104" t="s">
        <v>807</v>
      </c>
      <c r="I32" s="104" t="s">
        <v>808</v>
      </c>
      <c r="J32" s="749"/>
      <c r="K32" s="749"/>
      <c r="L32" s="749"/>
      <c r="M32" s="755"/>
      <c r="N32" s="758"/>
      <c r="O32" s="755"/>
      <c r="P32" s="758"/>
      <c r="Q32" s="749"/>
      <c r="R32" s="943"/>
    </row>
    <row r="33" spans="1:18" ht="15" customHeight="1">
      <c r="A33" s="936" t="s">
        <v>809</v>
      </c>
      <c r="B33" s="937"/>
      <c r="C33" s="937"/>
      <c r="D33" s="937"/>
      <c r="E33" s="937"/>
      <c r="F33" s="937"/>
      <c r="G33" s="937"/>
      <c r="H33" s="937"/>
      <c r="I33" s="937"/>
      <c r="J33" s="937"/>
      <c r="K33" s="937"/>
      <c r="L33" s="937"/>
      <c r="M33" s="937"/>
      <c r="N33" s="937"/>
      <c r="O33" s="937"/>
      <c r="P33" s="937"/>
      <c r="Q33" s="937"/>
      <c r="R33" s="938"/>
    </row>
    <row r="34" spans="1:18" ht="229.5">
      <c r="A34" s="252">
        <v>7</v>
      </c>
      <c r="B34" s="438">
        <v>1.2</v>
      </c>
      <c r="C34" s="438">
        <v>1.4</v>
      </c>
      <c r="D34" s="438">
        <v>5</v>
      </c>
      <c r="E34" s="252" t="s">
        <v>345</v>
      </c>
      <c r="F34" s="252" t="s">
        <v>346</v>
      </c>
      <c r="G34" s="252" t="s">
        <v>51</v>
      </c>
      <c r="H34" s="252" t="s">
        <v>55</v>
      </c>
      <c r="I34" s="252">
        <v>30</v>
      </c>
      <c r="J34" s="252" t="s">
        <v>810</v>
      </c>
      <c r="K34" s="252" t="s">
        <v>53</v>
      </c>
      <c r="L34" s="252"/>
      <c r="M34" s="439">
        <v>33293.800000000003</v>
      </c>
      <c r="N34" s="439"/>
      <c r="O34" s="439">
        <v>33293.800000000003</v>
      </c>
      <c r="P34" s="439"/>
      <c r="Q34" s="252" t="s">
        <v>320</v>
      </c>
      <c r="R34" s="440" t="s">
        <v>717</v>
      </c>
    </row>
    <row r="35" spans="1:18" ht="31.5" customHeight="1">
      <c r="A35" s="939" t="s">
        <v>811</v>
      </c>
      <c r="B35" s="940"/>
      <c r="C35" s="940"/>
      <c r="D35" s="940"/>
      <c r="E35" s="940"/>
      <c r="F35" s="940"/>
      <c r="G35" s="940"/>
      <c r="H35" s="940"/>
      <c r="I35" s="940"/>
      <c r="J35" s="940"/>
      <c r="K35" s="940"/>
      <c r="L35" s="940"/>
      <c r="M35" s="940"/>
      <c r="N35" s="940"/>
      <c r="O35" s="940"/>
      <c r="P35" s="940"/>
      <c r="Q35" s="940"/>
      <c r="R35" s="941"/>
    </row>
    <row r="36" spans="1:18" ht="255">
      <c r="A36" s="84">
        <v>8</v>
      </c>
      <c r="B36" s="81">
        <v>1.2</v>
      </c>
      <c r="C36" s="81">
        <v>1.4</v>
      </c>
      <c r="D36" s="81">
        <v>2</v>
      </c>
      <c r="E36" s="84" t="s">
        <v>812</v>
      </c>
      <c r="F36" s="84" t="s">
        <v>347</v>
      </c>
      <c r="G36" s="84" t="s">
        <v>348</v>
      </c>
      <c r="H36" s="84" t="s">
        <v>349</v>
      </c>
      <c r="I36" s="84">
        <v>35</v>
      </c>
      <c r="J36" s="84" t="s">
        <v>350</v>
      </c>
      <c r="K36" s="84" t="s">
        <v>53</v>
      </c>
      <c r="L36" s="84"/>
      <c r="M36" s="12">
        <v>19664</v>
      </c>
      <c r="N36" s="12"/>
      <c r="O36" s="12">
        <v>19664</v>
      </c>
      <c r="P36" s="12"/>
      <c r="Q36" s="84" t="s">
        <v>320</v>
      </c>
      <c r="R36" s="64" t="s">
        <v>813</v>
      </c>
    </row>
    <row r="37" spans="1:18" ht="255">
      <c r="A37" s="103">
        <v>8</v>
      </c>
      <c r="B37" s="102">
        <v>1.2</v>
      </c>
      <c r="C37" s="102">
        <v>1.4</v>
      </c>
      <c r="D37" s="102">
        <v>2</v>
      </c>
      <c r="E37" s="103" t="s">
        <v>812</v>
      </c>
      <c r="F37" s="103" t="s">
        <v>347</v>
      </c>
      <c r="G37" s="103" t="s">
        <v>348</v>
      </c>
      <c r="H37" s="103" t="s">
        <v>349</v>
      </c>
      <c r="I37" s="103">
        <v>35</v>
      </c>
      <c r="J37" s="103" t="s">
        <v>814</v>
      </c>
      <c r="K37" s="103" t="s">
        <v>53</v>
      </c>
      <c r="L37" s="103"/>
      <c r="M37" s="107">
        <v>19187.62</v>
      </c>
      <c r="N37" s="105"/>
      <c r="O37" s="107">
        <v>19187.62</v>
      </c>
      <c r="P37" s="105"/>
      <c r="Q37" s="103" t="s">
        <v>320</v>
      </c>
      <c r="R37" s="192" t="s">
        <v>813</v>
      </c>
    </row>
    <row r="38" spans="1:18" ht="26.25" customHeight="1">
      <c r="A38" s="936" t="s">
        <v>815</v>
      </c>
      <c r="B38" s="937"/>
      <c r="C38" s="937"/>
      <c r="D38" s="937"/>
      <c r="E38" s="937"/>
      <c r="F38" s="937"/>
      <c r="G38" s="937"/>
      <c r="H38" s="937"/>
      <c r="I38" s="937"/>
      <c r="J38" s="937"/>
      <c r="K38" s="937"/>
      <c r="L38" s="937"/>
      <c r="M38" s="937"/>
      <c r="N38" s="937"/>
      <c r="O38" s="937"/>
      <c r="P38" s="937"/>
      <c r="Q38" s="937"/>
      <c r="R38" s="938"/>
    </row>
    <row r="39" spans="1:18" ht="24.75" customHeight="1">
      <c r="A39" s="721">
        <v>9</v>
      </c>
      <c r="B39" s="721">
        <v>1</v>
      </c>
      <c r="C39" s="730">
        <v>4</v>
      </c>
      <c r="D39" s="721">
        <v>2</v>
      </c>
      <c r="E39" s="721" t="s">
        <v>1316</v>
      </c>
      <c r="F39" s="905" t="s">
        <v>1317</v>
      </c>
      <c r="G39" s="721" t="s">
        <v>1195</v>
      </c>
      <c r="H39" s="370" t="s">
        <v>300</v>
      </c>
      <c r="I39" s="370">
        <v>30</v>
      </c>
      <c r="J39" s="875" t="s">
        <v>1318</v>
      </c>
      <c r="K39" s="721"/>
      <c r="L39" s="721" t="s">
        <v>38</v>
      </c>
      <c r="M39" s="724"/>
      <c r="N39" s="903">
        <v>7818.5</v>
      </c>
      <c r="O39" s="724"/>
      <c r="P39" s="903">
        <f>N39</f>
        <v>7818.5</v>
      </c>
      <c r="Q39" s="721" t="s">
        <v>1319</v>
      </c>
      <c r="R39" s="721" t="s">
        <v>1320</v>
      </c>
    </row>
    <row r="40" spans="1:18" ht="27.75" customHeight="1">
      <c r="A40" s="723"/>
      <c r="B40" s="723"/>
      <c r="C40" s="732"/>
      <c r="D40" s="723"/>
      <c r="E40" s="723"/>
      <c r="F40" s="906"/>
      <c r="G40" s="723"/>
      <c r="H40" s="373" t="s">
        <v>1321</v>
      </c>
      <c r="I40" s="373">
        <v>2</v>
      </c>
      <c r="J40" s="877"/>
      <c r="K40" s="723"/>
      <c r="L40" s="723"/>
      <c r="M40" s="726"/>
      <c r="N40" s="904"/>
      <c r="O40" s="726"/>
      <c r="P40" s="726"/>
      <c r="Q40" s="723"/>
      <c r="R40" s="723"/>
    </row>
    <row r="41" spans="1:18" s="99" customFormat="1" ht="21" customHeight="1">
      <c r="A41" s="376"/>
      <c r="B41" s="762" t="s">
        <v>1324</v>
      </c>
      <c r="C41" s="763"/>
      <c r="D41" s="763"/>
      <c r="E41" s="763"/>
      <c r="F41" s="763"/>
      <c r="G41" s="763"/>
      <c r="H41" s="763"/>
      <c r="I41" s="763"/>
      <c r="J41" s="763"/>
      <c r="K41" s="763"/>
      <c r="L41" s="763"/>
      <c r="M41" s="763"/>
      <c r="N41" s="763"/>
      <c r="O41" s="763"/>
      <c r="P41" s="763"/>
      <c r="Q41" s="763"/>
      <c r="R41" s="764"/>
    </row>
    <row r="42" spans="1:18" ht="30">
      <c r="A42" s="765">
        <v>10</v>
      </c>
      <c r="B42" s="765">
        <v>1</v>
      </c>
      <c r="C42" s="930">
        <v>4</v>
      </c>
      <c r="D42" s="765">
        <v>5</v>
      </c>
      <c r="E42" s="931" t="s">
        <v>1322</v>
      </c>
      <c r="F42" s="933" t="s">
        <v>1323</v>
      </c>
      <c r="G42" s="934" t="s">
        <v>1300</v>
      </c>
      <c r="H42" s="373" t="s">
        <v>377</v>
      </c>
      <c r="I42" s="373">
        <v>1</v>
      </c>
      <c r="J42" s="711" t="s">
        <v>1318</v>
      </c>
      <c r="K42" s="721"/>
      <c r="L42" s="765" t="s">
        <v>38</v>
      </c>
      <c r="M42" s="765"/>
      <c r="N42" s="851">
        <v>6353.05</v>
      </c>
      <c r="O42" s="765"/>
      <c r="P42" s="851">
        <f>N42</f>
        <v>6353.05</v>
      </c>
      <c r="Q42" s="765" t="s">
        <v>1319</v>
      </c>
      <c r="R42" s="765" t="s">
        <v>1320</v>
      </c>
    </row>
    <row r="43" spans="1:18">
      <c r="A43" s="765"/>
      <c r="B43" s="765"/>
      <c r="C43" s="930"/>
      <c r="D43" s="765"/>
      <c r="E43" s="932"/>
      <c r="F43" s="933"/>
      <c r="G43" s="935"/>
      <c r="H43" s="373" t="s">
        <v>300</v>
      </c>
      <c r="I43" s="373">
        <v>30</v>
      </c>
      <c r="J43" s="711"/>
      <c r="K43" s="723"/>
      <c r="L43" s="765"/>
      <c r="M43" s="765"/>
      <c r="N43" s="851"/>
      <c r="O43" s="765"/>
      <c r="P43" s="851"/>
      <c r="Q43" s="765"/>
      <c r="R43" s="765"/>
    </row>
    <row r="44" spans="1:18" ht="33.75" customHeight="1">
      <c r="A44" s="376"/>
      <c r="B44" s="762" t="s">
        <v>1325</v>
      </c>
      <c r="C44" s="763"/>
      <c r="D44" s="763"/>
      <c r="E44" s="763"/>
      <c r="F44" s="763"/>
      <c r="G44" s="763"/>
      <c r="H44" s="763"/>
      <c r="I44" s="763"/>
      <c r="J44" s="763"/>
      <c r="K44" s="763"/>
      <c r="L44" s="763"/>
      <c r="M44" s="763"/>
      <c r="N44" s="763"/>
      <c r="O44" s="763"/>
      <c r="P44" s="763"/>
      <c r="Q44" s="763"/>
      <c r="R44" s="764"/>
    </row>
    <row r="48" spans="1:18">
      <c r="J48" s="717"/>
      <c r="K48" s="717" t="s">
        <v>1124</v>
      </c>
      <c r="L48" s="717"/>
      <c r="M48" s="717"/>
      <c r="N48" s="717"/>
      <c r="O48" s="717" t="s">
        <v>1125</v>
      </c>
      <c r="P48" s="717"/>
      <c r="Q48" s="717"/>
      <c r="R48" s="717"/>
    </row>
    <row r="49" spans="10:18">
      <c r="J49" s="717"/>
      <c r="K49" s="717" t="s">
        <v>1132</v>
      </c>
      <c r="L49" s="717"/>
      <c r="M49" s="717" t="s">
        <v>1133</v>
      </c>
      <c r="N49" s="717"/>
      <c r="O49" s="717">
        <v>2016</v>
      </c>
      <c r="P49" s="717"/>
      <c r="Q49" s="717">
        <v>2017</v>
      </c>
      <c r="R49" s="717"/>
    </row>
    <row r="50" spans="10:18">
      <c r="J50" s="717"/>
      <c r="K50" s="453" t="s">
        <v>1126</v>
      </c>
      <c r="L50" s="453" t="s">
        <v>1127</v>
      </c>
      <c r="M50" s="453" t="s">
        <v>1128</v>
      </c>
      <c r="N50" s="453" t="s">
        <v>1127</v>
      </c>
      <c r="O50" s="453" t="s">
        <v>1128</v>
      </c>
      <c r="P50" s="453" t="s">
        <v>1127</v>
      </c>
      <c r="Q50" s="453" t="s">
        <v>1126</v>
      </c>
      <c r="R50" s="453" t="s">
        <v>1127</v>
      </c>
    </row>
    <row r="51" spans="10:18">
      <c r="J51" s="356" t="s">
        <v>1129</v>
      </c>
      <c r="K51" s="354">
        <v>8</v>
      </c>
      <c r="L51" s="357">
        <v>212166.73</v>
      </c>
      <c r="M51" s="354" t="s">
        <v>1130</v>
      </c>
      <c r="N51" s="358" t="s">
        <v>1130</v>
      </c>
      <c r="O51" s="354" t="s">
        <v>1130</v>
      </c>
      <c r="P51" s="358" t="s">
        <v>1130</v>
      </c>
      <c r="Q51" s="354" t="s">
        <v>1130</v>
      </c>
      <c r="R51" s="354" t="s">
        <v>1130</v>
      </c>
    </row>
    <row r="52" spans="10:18">
      <c r="J52" s="356" t="s">
        <v>1131</v>
      </c>
      <c r="K52" s="354">
        <v>7</v>
      </c>
      <c r="L52" s="357">
        <v>153422.88</v>
      </c>
      <c r="M52" s="354">
        <v>2</v>
      </c>
      <c r="N52" s="357">
        <v>14171.55</v>
      </c>
      <c r="O52" s="354" t="s">
        <v>1130</v>
      </c>
      <c r="P52" s="358" t="s">
        <v>1130</v>
      </c>
      <c r="Q52" s="354" t="s">
        <v>1130</v>
      </c>
      <c r="R52" s="358" t="s">
        <v>1130</v>
      </c>
    </row>
  </sheetData>
  <mergeCells count="190">
    <mergeCell ref="Q30:Q32"/>
    <mergeCell ref="R30:R32"/>
    <mergeCell ref="A30:A32"/>
    <mergeCell ref="B30:B32"/>
    <mergeCell ref="C30:C32"/>
    <mergeCell ref="D30:D32"/>
    <mergeCell ref="E30:E32"/>
    <mergeCell ref="F30:F32"/>
    <mergeCell ref="G30:G32"/>
    <mergeCell ref="J30:J32"/>
    <mergeCell ref="K30:K32"/>
    <mergeCell ref="L30:L32"/>
    <mergeCell ref="M30:M32"/>
    <mergeCell ref="N30:N32"/>
    <mergeCell ref="O30:O32"/>
    <mergeCell ref="P30:P32"/>
    <mergeCell ref="R21:R22"/>
    <mergeCell ref="A23:A24"/>
    <mergeCell ref="B23:B24"/>
    <mergeCell ref="C23:C24"/>
    <mergeCell ref="D23:D24"/>
    <mergeCell ref="E23:E24"/>
    <mergeCell ref="F23:F24"/>
    <mergeCell ref="G23:G24"/>
    <mergeCell ref="J23:J24"/>
    <mergeCell ref="K23:K24"/>
    <mergeCell ref="L23:L24"/>
    <mergeCell ref="M23:M24"/>
    <mergeCell ref="N23:N24"/>
    <mergeCell ref="O23:O24"/>
    <mergeCell ref="R17:R19"/>
    <mergeCell ref="A21:A22"/>
    <mergeCell ref="B21:B22"/>
    <mergeCell ref="C21:C22"/>
    <mergeCell ref="D21:D22"/>
    <mergeCell ref="E21:E22"/>
    <mergeCell ref="F21:F22"/>
    <mergeCell ref="G21:G22"/>
    <mergeCell ref="J21:J22"/>
    <mergeCell ref="K21:K22"/>
    <mergeCell ref="L21:L22"/>
    <mergeCell ref="M21:M22"/>
    <mergeCell ref="N21:N22"/>
    <mergeCell ref="O21:O22"/>
    <mergeCell ref="M17:M19"/>
    <mergeCell ref="N17:N19"/>
    <mergeCell ref="O17:O19"/>
    <mergeCell ref="P17:P19"/>
    <mergeCell ref="Q17:Q19"/>
    <mergeCell ref="F17:F19"/>
    <mergeCell ref="G17:G19"/>
    <mergeCell ref="J17:J19"/>
    <mergeCell ref="P21:P22"/>
    <mergeCell ref="Q21:Q22"/>
    <mergeCell ref="K17:K19"/>
    <mergeCell ref="L17:L19"/>
    <mergeCell ref="A17:A19"/>
    <mergeCell ref="B17:B19"/>
    <mergeCell ref="C17:C19"/>
    <mergeCell ref="D17:D19"/>
    <mergeCell ref="E17:E19"/>
    <mergeCell ref="A14:A16"/>
    <mergeCell ref="B14:B16"/>
    <mergeCell ref="C14:C16"/>
    <mergeCell ref="D14:D16"/>
    <mergeCell ref="E14:E16"/>
    <mergeCell ref="F14:F16"/>
    <mergeCell ref="G14:G16"/>
    <mergeCell ref="J14:J16"/>
    <mergeCell ref="K14:K16"/>
    <mergeCell ref="L14:L16"/>
    <mergeCell ref="R9:R10"/>
    <mergeCell ref="Q9:Q10"/>
    <mergeCell ref="Q7:Q8"/>
    <mergeCell ref="Q11:Q12"/>
    <mergeCell ref="R11:R12"/>
    <mergeCell ref="L9:L10"/>
    <mergeCell ref="M9:M10"/>
    <mergeCell ref="N9:N10"/>
    <mergeCell ref="O9:O10"/>
    <mergeCell ref="P9:P10"/>
    <mergeCell ref="P7:P8"/>
    <mergeCell ref="L7:L8"/>
    <mergeCell ref="M7:M8"/>
    <mergeCell ref="N7:N8"/>
    <mergeCell ref="O7:O8"/>
    <mergeCell ref="R14:R16"/>
    <mergeCell ref="A11:A12"/>
    <mergeCell ref="B11:B12"/>
    <mergeCell ref="C11:C12"/>
    <mergeCell ref="D11:D12"/>
    <mergeCell ref="E11:E12"/>
    <mergeCell ref="F11:F12"/>
    <mergeCell ref="G11:G12"/>
    <mergeCell ref="J11:J12"/>
    <mergeCell ref="K11:K12"/>
    <mergeCell ref="L11:L12"/>
    <mergeCell ref="M11:M12"/>
    <mergeCell ref="N11:N12"/>
    <mergeCell ref="O11:O12"/>
    <mergeCell ref="P11:P12"/>
    <mergeCell ref="A13:R13"/>
    <mergeCell ref="M14:M16"/>
    <mergeCell ref="N14:N16"/>
    <mergeCell ref="O14:O16"/>
    <mergeCell ref="P14:P16"/>
    <mergeCell ref="Q14:Q16"/>
    <mergeCell ref="A9:A10"/>
    <mergeCell ref="B9:B10"/>
    <mergeCell ref="C9:C10"/>
    <mergeCell ref="D9:D10"/>
    <mergeCell ref="E9:E10"/>
    <mergeCell ref="F9:F10"/>
    <mergeCell ref="G9:G10"/>
    <mergeCell ref="J9:J10"/>
    <mergeCell ref="K9:K10"/>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R7:R8"/>
    <mergeCell ref="B4:B5"/>
    <mergeCell ref="C4:C5"/>
    <mergeCell ref="D4:D5"/>
    <mergeCell ref="E4:E5"/>
    <mergeCell ref="K7:K8"/>
    <mergeCell ref="A20:R20"/>
    <mergeCell ref="A25:R25"/>
    <mergeCell ref="A28:R28"/>
    <mergeCell ref="A33:R33"/>
    <mergeCell ref="A35:R35"/>
    <mergeCell ref="A38:R38"/>
    <mergeCell ref="B39:B40"/>
    <mergeCell ref="C39:C40"/>
    <mergeCell ref="D39:D40"/>
    <mergeCell ref="E39:E40"/>
    <mergeCell ref="F39:F40"/>
    <mergeCell ref="G39:G40"/>
    <mergeCell ref="J39:J40"/>
    <mergeCell ref="K39:K40"/>
    <mergeCell ref="L39:L40"/>
    <mergeCell ref="M39:M40"/>
    <mergeCell ref="N39:N40"/>
    <mergeCell ref="O39:O40"/>
    <mergeCell ref="P39:P40"/>
    <mergeCell ref="Q39:Q40"/>
    <mergeCell ref="R39:R40"/>
    <mergeCell ref="P23:P24"/>
    <mergeCell ref="Q23:Q24"/>
    <mergeCell ref="R23:R24"/>
    <mergeCell ref="A39:A40"/>
    <mergeCell ref="A42:A43"/>
    <mergeCell ref="B42:B43"/>
    <mergeCell ref="C42:C43"/>
    <mergeCell ref="D42:D43"/>
    <mergeCell ref="E42:E43"/>
    <mergeCell ref="F42:F43"/>
    <mergeCell ref="G42:G43"/>
    <mergeCell ref="J42:J43"/>
    <mergeCell ref="B41:R41"/>
    <mergeCell ref="J48:J50"/>
    <mergeCell ref="K48:N48"/>
    <mergeCell ref="O48:R48"/>
    <mergeCell ref="K49:L49"/>
    <mergeCell ref="M49:N49"/>
    <mergeCell ref="O49:P49"/>
    <mergeCell ref="Q49:R49"/>
    <mergeCell ref="L42:L43"/>
    <mergeCell ref="M42:M43"/>
    <mergeCell ref="N42:N43"/>
    <mergeCell ref="O42:O43"/>
    <mergeCell ref="P42:P43"/>
    <mergeCell ref="Q42:Q43"/>
    <mergeCell ref="R42:R43"/>
    <mergeCell ref="B44:R44"/>
    <mergeCell ref="K42:K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topLeftCell="H35" workbookViewId="0">
      <selection activeCell="E36" sqref="E36"/>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20.285156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91</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18" ht="34.5" customHeight="1">
      <c r="A7" s="950" t="s">
        <v>351</v>
      </c>
      <c r="B7" s="952">
        <v>1</v>
      </c>
      <c r="C7" s="954" t="s">
        <v>43</v>
      </c>
      <c r="D7" s="956">
        <v>2</v>
      </c>
      <c r="E7" s="954" t="s">
        <v>352</v>
      </c>
      <c r="F7" s="954" t="s">
        <v>353</v>
      </c>
      <c r="G7" s="958" t="s">
        <v>354</v>
      </c>
      <c r="H7" s="22" t="s">
        <v>355</v>
      </c>
      <c r="I7" s="23">
        <v>100</v>
      </c>
      <c r="J7" s="954" t="s">
        <v>356</v>
      </c>
      <c r="K7" s="954" t="s">
        <v>44</v>
      </c>
      <c r="L7" s="954"/>
      <c r="M7" s="744">
        <v>23877</v>
      </c>
      <c r="N7" s="744"/>
      <c r="O7" s="744">
        <v>23877</v>
      </c>
      <c r="P7" s="744"/>
      <c r="Q7" s="952" t="s">
        <v>357</v>
      </c>
      <c r="R7" s="961" t="s">
        <v>721</v>
      </c>
    </row>
    <row r="8" spans="1:18" ht="29.25" customHeight="1">
      <c r="A8" s="951"/>
      <c r="B8" s="953"/>
      <c r="C8" s="955"/>
      <c r="D8" s="957"/>
      <c r="E8" s="955"/>
      <c r="F8" s="955"/>
      <c r="G8" s="959"/>
      <c r="H8" s="22" t="s">
        <v>331</v>
      </c>
      <c r="I8" s="23">
        <v>300</v>
      </c>
      <c r="J8" s="955"/>
      <c r="K8" s="955"/>
      <c r="L8" s="955"/>
      <c r="M8" s="746"/>
      <c r="N8" s="746"/>
      <c r="O8" s="746"/>
      <c r="P8" s="746"/>
      <c r="Q8" s="953"/>
      <c r="R8" s="962"/>
    </row>
    <row r="9" spans="1:18" ht="38.25">
      <c r="A9" s="950" t="s">
        <v>358</v>
      </c>
      <c r="B9" s="952">
        <v>1</v>
      </c>
      <c r="C9" s="954" t="s">
        <v>43</v>
      </c>
      <c r="D9" s="952">
        <v>2</v>
      </c>
      <c r="E9" s="954" t="s">
        <v>359</v>
      </c>
      <c r="F9" s="954" t="s">
        <v>360</v>
      </c>
      <c r="G9" s="954" t="s">
        <v>354</v>
      </c>
      <c r="H9" s="22" t="s">
        <v>361</v>
      </c>
      <c r="I9" s="23">
        <v>100</v>
      </c>
      <c r="J9" s="954" t="s">
        <v>356</v>
      </c>
      <c r="K9" s="954" t="s">
        <v>44</v>
      </c>
      <c r="L9" s="954"/>
      <c r="M9" s="744">
        <v>24077</v>
      </c>
      <c r="N9" s="744"/>
      <c r="O9" s="744">
        <v>24077</v>
      </c>
      <c r="P9" s="744"/>
      <c r="Q9" s="952" t="s">
        <v>357</v>
      </c>
      <c r="R9" s="961" t="s">
        <v>721</v>
      </c>
    </row>
    <row r="10" spans="1:18" ht="32.25" customHeight="1">
      <c r="A10" s="951"/>
      <c r="B10" s="953"/>
      <c r="C10" s="955"/>
      <c r="D10" s="953"/>
      <c r="E10" s="955"/>
      <c r="F10" s="955"/>
      <c r="G10" s="955"/>
      <c r="H10" s="22" t="s">
        <v>331</v>
      </c>
      <c r="I10" s="23">
        <v>300</v>
      </c>
      <c r="J10" s="955"/>
      <c r="K10" s="955"/>
      <c r="L10" s="955"/>
      <c r="M10" s="746"/>
      <c r="N10" s="746"/>
      <c r="O10" s="746"/>
      <c r="P10" s="746"/>
      <c r="Q10" s="953"/>
      <c r="R10" s="962"/>
    </row>
    <row r="11" spans="1:18" ht="25.5">
      <c r="A11" s="950" t="s">
        <v>362</v>
      </c>
      <c r="B11" s="952">
        <v>1</v>
      </c>
      <c r="C11" s="954" t="s">
        <v>43</v>
      </c>
      <c r="D11" s="956">
        <v>2</v>
      </c>
      <c r="E11" s="954" t="s">
        <v>363</v>
      </c>
      <c r="F11" s="954" t="s">
        <v>364</v>
      </c>
      <c r="G11" s="954" t="s">
        <v>354</v>
      </c>
      <c r="H11" s="22" t="s">
        <v>365</v>
      </c>
      <c r="I11" s="23">
        <v>80</v>
      </c>
      <c r="J11" s="954" t="s">
        <v>356</v>
      </c>
      <c r="K11" s="954" t="s">
        <v>44</v>
      </c>
      <c r="L11" s="954"/>
      <c r="M11" s="744">
        <v>22062.400000000001</v>
      </c>
      <c r="N11" s="744"/>
      <c r="O11" s="744">
        <v>22062.400000000001</v>
      </c>
      <c r="P11" s="744"/>
      <c r="Q11" s="952" t="s">
        <v>357</v>
      </c>
      <c r="R11" s="961" t="s">
        <v>721</v>
      </c>
    </row>
    <row r="12" spans="1:18" ht="36" customHeight="1">
      <c r="A12" s="951"/>
      <c r="B12" s="953"/>
      <c r="C12" s="955"/>
      <c r="D12" s="957"/>
      <c r="E12" s="955"/>
      <c r="F12" s="955"/>
      <c r="G12" s="955"/>
      <c r="H12" s="22" t="s">
        <v>331</v>
      </c>
      <c r="I12" s="23">
        <v>300</v>
      </c>
      <c r="J12" s="955"/>
      <c r="K12" s="955"/>
      <c r="L12" s="955"/>
      <c r="M12" s="746"/>
      <c r="N12" s="746"/>
      <c r="O12" s="746"/>
      <c r="P12" s="746"/>
      <c r="Q12" s="953"/>
      <c r="R12" s="962"/>
    </row>
    <row r="13" spans="1:18" ht="140.25">
      <c r="A13" s="24" t="s">
        <v>366</v>
      </c>
      <c r="B13" s="25">
        <v>1</v>
      </c>
      <c r="C13" s="26">
        <v>1</v>
      </c>
      <c r="D13" s="25">
        <v>5</v>
      </c>
      <c r="E13" s="84" t="s">
        <v>367</v>
      </c>
      <c r="F13" s="84" t="s">
        <v>368</v>
      </c>
      <c r="G13" s="22" t="s">
        <v>37</v>
      </c>
      <c r="H13" s="84" t="s">
        <v>34</v>
      </c>
      <c r="I13" s="25">
        <v>80</v>
      </c>
      <c r="J13" s="84" t="s">
        <v>369</v>
      </c>
      <c r="K13" s="84" t="s">
        <v>44</v>
      </c>
      <c r="L13" s="84"/>
      <c r="M13" s="12">
        <v>20792.400000000001</v>
      </c>
      <c r="N13" s="12"/>
      <c r="O13" s="12">
        <v>20792.400000000001</v>
      </c>
      <c r="P13" s="12"/>
      <c r="Q13" s="25" t="s">
        <v>357</v>
      </c>
      <c r="R13" s="482" t="s">
        <v>721</v>
      </c>
    </row>
    <row r="14" spans="1:18" ht="63.75">
      <c r="A14" s="643">
        <v>5</v>
      </c>
      <c r="B14" s="640">
        <v>1</v>
      </c>
      <c r="C14" s="640">
        <v>1.4</v>
      </c>
      <c r="D14" s="640">
        <v>5</v>
      </c>
      <c r="E14" s="643" t="s">
        <v>370</v>
      </c>
      <c r="F14" s="643" t="s">
        <v>371</v>
      </c>
      <c r="G14" s="643" t="s">
        <v>372</v>
      </c>
      <c r="H14" s="91" t="s">
        <v>373</v>
      </c>
      <c r="I14" s="94">
        <v>21</v>
      </c>
      <c r="J14" s="643" t="s">
        <v>374</v>
      </c>
      <c r="K14" s="643" t="s">
        <v>38</v>
      </c>
      <c r="L14" s="643" t="s">
        <v>44</v>
      </c>
      <c r="M14" s="766"/>
      <c r="N14" s="766">
        <v>149337.75</v>
      </c>
      <c r="O14" s="766"/>
      <c r="P14" s="766">
        <v>149337.75</v>
      </c>
      <c r="Q14" s="643" t="s">
        <v>357</v>
      </c>
      <c r="R14" s="963" t="s">
        <v>721</v>
      </c>
    </row>
    <row r="15" spans="1:18" ht="25.5">
      <c r="A15" s="644"/>
      <c r="B15" s="641"/>
      <c r="C15" s="641"/>
      <c r="D15" s="641"/>
      <c r="E15" s="644"/>
      <c r="F15" s="644"/>
      <c r="G15" s="644"/>
      <c r="H15" s="91" t="s">
        <v>375</v>
      </c>
      <c r="I15" s="94">
        <v>315</v>
      </c>
      <c r="J15" s="644"/>
      <c r="K15" s="644"/>
      <c r="L15" s="644"/>
      <c r="M15" s="960"/>
      <c r="N15" s="960"/>
      <c r="O15" s="960"/>
      <c r="P15" s="960"/>
      <c r="Q15" s="644"/>
      <c r="R15" s="964"/>
    </row>
    <row r="16" spans="1:18">
      <c r="A16" s="644"/>
      <c r="B16" s="641"/>
      <c r="C16" s="641"/>
      <c r="D16" s="641"/>
      <c r="E16" s="644"/>
      <c r="F16" s="644"/>
      <c r="G16" s="644"/>
      <c r="H16" s="91" t="s">
        <v>376</v>
      </c>
      <c r="I16" s="94">
        <v>1</v>
      </c>
      <c r="J16" s="644"/>
      <c r="K16" s="644"/>
      <c r="L16" s="644"/>
      <c r="M16" s="960"/>
      <c r="N16" s="960"/>
      <c r="O16" s="960"/>
      <c r="P16" s="960"/>
      <c r="Q16" s="644"/>
      <c r="R16" s="964"/>
    </row>
    <row r="17" spans="1:18" ht="25.5">
      <c r="A17" s="644"/>
      <c r="B17" s="641"/>
      <c r="C17" s="641"/>
      <c r="D17" s="641"/>
      <c r="E17" s="644"/>
      <c r="F17" s="644"/>
      <c r="G17" s="644"/>
      <c r="H17" s="91" t="s">
        <v>110</v>
      </c>
      <c r="I17" s="94">
        <v>80</v>
      </c>
      <c r="J17" s="644"/>
      <c r="K17" s="644"/>
      <c r="L17" s="644"/>
      <c r="M17" s="960"/>
      <c r="N17" s="960"/>
      <c r="O17" s="960"/>
      <c r="P17" s="960"/>
      <c r="Q17" s="644"/>
      <c r="R17" s="964"/>
    </row>
    <row r="18" spans="1:18" ht="25.5">
      <c r="A18" s="644"/>
      <c r="B18" s="641"/>
      <c r="C18" s="641"/>
      <c r="D18" s="641"/>
      <c r="E18" s="644"/>
      <c r="F18" s="644"/>
      <c r="G18" s="644"/>
      <c r="H18" s="91" t="s">
        <v>377</v>
      </c>
      <c r="I18" s="94">
        <v>2</v>
      </c>
      <c r="J18" s="644"/>
      <c r="K18" s="644"/>
      <c r="L18" s="644"/>
      <c r="M18" s="960"/>
      <c r="N18" s="960"/>
      <c r="O18" s="960"/>
      <c r="P18" s="960"/>
      <c r="Q18" s="644"/>
      <c r="R18" s="964"/>
    </row>
    <row r="19" spans="1:18" ht="25.5">
      <c r="A19" s="645"/>
      <c r="B19" s="642"/>
      <c r="C19" s="642"/>
      <c r="D19" s="642"/>
      <c r="E19" s="645"/>
      <c r="F19" s="645"/>
      <c r="G19" s="645"/>
      <c r="H19" s="91" t="s">
        <v>378</v>
      </c>
      <c r="I19" s="94">
        <v>100</v>
      </c>
      <c r="J19" s="645"/>
      <c r="K19" s="645"/>
      <c r="L19" s="645"/>
      <c r="M19" s="767"/>
      <c r="N19" s="767"/>
      <c r="O19" s="767"/>
      <c r="P19" s="767"/>
      <c r="Q19" s="645"/>
      <c r="R19" s="965"/>
    </row>
    <row r="20" spans="1:18" ht="63.75">
      <c r="A20" s="565">
        <v>5</v>
      </c>
      <c r="B20" s="574">
        <v>1</v>
      </c>
      <c r="C20" s="574">
        <v>1.4</v>
      </c>
      <c r="D20" s="574">
        <v>5</v>
      </c>
      <c r="E20" s="565" t="s">
        <v>370</v>
      </c>
      <c r="F20" s="565" t="s">
        <v>371</v>
      </c>
      <c r="G20" s="565" t="s">
        <v>372</v>
      </c>
      <c r="H20" s="118" t="s">
        <v>373</v>
      </c>
      <c r="I20" s="195">
        <v>21</v>
      </c>
      <c r="J20" s="565" t="s">
        <v>374</v>
      </c>
      <c r="K20" s="565" t="s">
        <v>38</v>
      </c>
      <c r="L20" s="676"/>
      <c r="M20" s="595">
        <v>149337.75</v>
      </c>
      <c r="N20" s="595"/>
      <c r="O20" s="595">
        <v>149337.75</v>
      </c>
      <c r="P20" s="595"/>
      <c r="Q20" s="565" t="s">
        <v>357</v>
      </c>
      <c r="R20" s="966" t="s">
        <v>721</v>
      </c>
    </row>
    <row r="21" spans="1:18" ht="25.5">
      <c r="A21" s="566"/>
      <c r="B21" s="575"/>
      <c r="C21" s="575"/>
      <c r="D21" s="575"/>
      <c r="E21" s="566"/>
      <c r="F21" s="566"/>
      <c r="G21" s="566"/>
      <c r="H21" s="118" t="s">
        <v>375</v>
      </c>
      <c r="I21" s="195">
        <v>315</v>
      </c>
      <c r="J21" s="566"/>
      <c r="K21" s="566"/>
      <c r="L21" s="691"/>
      <c r="M21" s="973"/>
      <c r="N21" s="973"/>
      <c r="O21" s="973"/>
      <c r="P21" s="973"/>
      <c r="Q21" s="566"/>
      <c r="R21" s="967"/>
    </row>
    <row r="22" spans="1:18" ht="36" hidden="1" customHeight="1">
      <c r="A22" s="566"/>
      <c r="B22" s="575"/>
      <c r="C22" s="575"/>
      <c r="D22" s="575"/>
      <c r="E22" s="566"/>
      <c r="F22" s="566"/>
      <c r="G22" s="566"/>
      <c r="H22" s="118" t="s">
        <v>376</v>
      </c>
      <c r="I22" s="195">
        <v>1</v>
      </c>
      <c r="J22" s="566"/>
      <c r="K22" s="566"/>
      <c r="L22" s="691"/>
      <c r="M22" s="973"/>
      <c r="N22" s="973"/>
      <c r="O22" s="973"/>
      <c r="P22" s="973"/>
      <c r="Q22" s="566"/>
      <c r="R22" s="967"/>
    </row>
    <row r="23" spans="1:18" ht="62.25" hidden="1" customHeight="1">
      <c r="A23" s="566"/>
      <c r="B23" s="575"/>
      <c r="C23" s="575"/>
      <c r="D23" s="575"/>
      <c r="E23" s="566"/>
      <c r="F23" s="566"/>
      <c r="G23" s="566"/>
      <c r="H23" s="118" t="s">
        <v>110</v>
      </c>
      <c r="I23" s="195">
        <v>80</v>
      </c>
      <c r="J23" s="566"/>
      <c r="K23" s="566"/>
      <c r="L23" s="691"/>
      <c r="M23" s="973"/>
      <c r="N23" s="973"/>
      <c r="O23" s="973"/>
      <c r="P23" s="973"/>
      <c r="Q23" s="566"/>
      <c r="R23" s="967"/>
    </row>
    <row r="24" spans="1:18" ht="25.5" hidden="1" customHeight="1">
      <c r="A24" s="566"/>
      <c r="B24" s="575"/>
      <c r="C24" s="575"/>
      <c r="D24" s="575"/>
      <c r="E24" s="566"/>
      <c r="F24" s="566"/>
      <c r="G24" s="566"/>
      <c r="H24" s="118" t="s">
        <v>377</v>
      </c>
      <c r="I24" s="195">
        <v>2</v>
      </c>
      <c r="J24" s="566"/>
      <c r="K24" s="566"/>
      <c r="L24" s="691"/>
      <c r="M24" s="973"/>
      <c r="N24" s="973"/>
      <c r="O24" s="973"/>
      <c r="P24" s="973"/>
      <c r="Q24" s="566"/>
      <c r="R24" s="967"/>
    </row>
    <row r="25" spans="1:18" ht="61.5" hidden="1" customHeight="1">
      <c r="A25" s="567"/>
      <c r="B25" s="576"/>
      <c r="C25" s="576"/>
      <c r="D25" s="576"/>
      <c r="E25" s="567"/>
      <c r="F25" s="567"/>
      <c r="G25" s="567"/>
      <c r="H25" s="118" t="s">
        <v>378</v>
      </c>
      <c r="I25" s="195">
        <v>100</v>
      </c>
      <c r="J25" s="567"/>
      <c r="K25" s="567"/>
      <c r="L25" s="677"/>
      <c r="M25" s="596"/>
      <c r="N25" s="596"/>
      <c r="O25" s="596"/>
      <c r="P25" s="596"/>
      <c r="Q25" s="567"/>
      <c r="R25" s="968"/>
    </row>
    <row r="26" spans="1:18" ht="36.75" customHeight="1">
      <c r="A26" s="339"/>
      <c r="B26" s="969" t="s">
        <v>816</v>
      </c>
      <c r="C26" s="970"/>
      <c r="D26" s="970"/>
      <c r="E26" s="970"/>
      <c r="F26" s="970"/>
      <c r="G26" s="970"/>
      <c r="H26" s="970"/>
      <c r="I26" s="970"/>
      <c r="J26" s="970"/>
      <c r="K26" s="970"/>
      <c r="L26" s="970"/>
      <c r="M26" s="970"/>
      <c r="N26" s="970"/>
      <c r="O26" s="970"/>
      <c r="P26" s="970"/>
      <c r="Q26" s="970"/>
      <c r="R26" s="971"/>
    </row>
    <row r="27" spans="1:18" ht="63.75">
      <c r="A27" s="91">
        <v>6</v>
      </c>
      <c r="B27" s="93">
        <v>1</v>
      </c>
      <c r="C27" s="93">
        <v>1.4</v>
      </c>
      <c r="D27" s="91">
        <v>2</v>
      </c>
      <c r="E27" s="91" t="s">
        <v>379</v>
      </c>
      <c r="F27" s="91" t="s">
        <v>380</v>
      </c>
      <c r="G27" s="91" t="s">
        <v>51</v>
      </c>
      <c r="H27" s="91" t="s">
        <v>381</v>
      </c>
      <c r="I27" s="94">
        <v>35</v>
      </c>
      <c r="J27" s="91" t="s">
        <v>374</v>
      </c>
      <c r="K27" s="91" t="s">
        <v>38</v>
      </c>
      <c r="L27" s="91" t="s">
        <v>44</v>
      </c>
      <c r="M27" s="21"/>
      <c r="N27" s="21">
        <v>98376</v>
      </c>
      <c r="O27" s="21"/>
      <c r="P27" s="21">
        <v>98376</v>
      </c>
      <c r="Q27" s="91" t="s">
        <v>357</v>
      </c>
      <c r="R27" s="972" t="s">
        <v>721</v>
      </c>
    </row>
    <row r="28" spans="1:18" hidden="1">
      <c r="M28" s="65">
        <f>M7+M9+M11+M13+N14+N27</f>
        <v>338522.55</v>
      </c>
      <c r="R28" s="972"/>
    </row>
    <row r="29" spans="1:18" hidden="1">
      <c r="R29" s="972"/>
    </row>
    <row r="30" spans="1:18" hidden="1">
      <c r="R30" s="972"/>
    </row>
    <row r="31" spans="1:18" hidden="1">
      <c r="R31" s="972"/>
    </row>
    <row r="32" spans="1:18" ht="63.75">
      <c r="A32" s="118">
        <v>6</v>
      </c>
      <c r="B32" s="117">
        <v>1</v>
      </c>
      <c r="C32" s="117">
        <v>1.4</v>
      </c>
      <c r="D32" s="118">
        <v>2</v>
      </c>
      <c r="E32" s="118" t="s">
        <v>379</v>
      </c>
      <c r="F32" s="118" t="s">
        <v>380</v>
      </c>
      <c r="G32" s="118" t="s">
        <v>51</v>
      </c>
      <c r="H32" s="118" t="s">
        <v>381</v>
      </c>
      <c r="I32" s="195">
        <v>35</v>
      </c>
      <c r="J32" s="118" t="s">
        <v>374</v>
      </c>
      <c r="K32" s="118" t="s">
        <v>38</v>
      </c>
      <c r="L32" s="118"/>
      <c r="M32" s="121">
        <v>98376</v>
      </c>
      <c r="N32" s="122"/>
      <c r="O32" s="121">
        <v>98376</v>
      </c>
      <c r="P32" s="122"/>
      <c r="Q32" s="118" t="s">
        <v>357</v>
      </c>
      <c r="R32" s="441" t="s">
        <v>721</v>
      </c>
    </row>
    <row r="33" spans="1:18" ht="39.75" customHeight="1">
      <c r="A33" s="338"/>
      <c r="B33" s="969" t="s">
        <v>816</v>
      </c>
      <c r="C33" s="970"/>
      <c r="D33" s="970"/>
      <c r="E33" s="970"/>
      <c r="F33" s="970"/>
      <c r="G33" s="970"/>
      <c r="H33" s="970"/>
      <c r="I33" s="970"/>
      <c r="J33" s="970"/>
      <c r="K33" s="970"/>
      <c r="L33" s="970"/>
      <c r="M33" s="970"/>
      <c r="N33" s="970"/>
      <c r="O33" s="970"/>
      <c r="P33" s="970"/>
      <c r="Q33" s="970"/>
      <c r="R33" s="971"/>
    </row>
    <row r="34" spans="1:18" ht="242.25">
      <c r="A34" s="365">
        <v>7</v>
      </c>
      <c r="B34" s="365">
        <v>1</v>
      </c>
      <c r="C34" s="501">
        <v>4</v>
      </c>
      <c r="D34" s="365">
        <v>2</v>
      </c>
      <c r="E34" s="442" t="s">
        <v>1337</v>
      </c>
      <c r="F34" s="368" t="s">
        <v>1338</v>
      </c>
      <c r="G34" s="365" t="s">
        <v>1098</v>
      </c>
      <c r="H34" s="365" t="s">
        <v>329</v>
      </c>
      <c r="I34" s="368" t="s">
        <v>1326</v>
      </c>
      <c r="J34" s="368" t="s">
        <v>1339</v>
      </c>
      <c r="K34" s="365"/>
      <c r="L34" s="365" t="s">
        <v>1327</v>
      </c>
      <c r="M34" s="365"/>
      <c r="N34" s="365">
        <v>9461.4</v>
      </c>
      <c r="O34" s="365"/>
      <c r="P34" s="365">
        <v>9641.4</v>
      </c>
      <c r="Q34" s="368" t="s">
        <v>357</v>
      </c>
      <c r="R34" s="368" t="s">
        <v>1328</v>
      </c>
    </row>
    <row r="35" spans="1:18" ht="28.5" customHeight="1">
      <c r="A35" s="369"/>
      <c r="B35" s="706" t="s">
        <v>1345</v>
      </c>
      <c r="C35" s="707"/>
      <c r="D35" s="707"/>
      <c r="E35" s="707"/>
      <c r="F35" s="707"/>
      <c r="G35" s="707"/>
      <c r="H35" s="707"/>
      <c r="I35" s="707"/>
      <c r="J35" s="707"/>
      <c r="K35" s="707"/>
      <c r="L35" s="707"/>
      <c r="M35" s="707"/>
      <c r="N35" s="707"/>
      <c r="O35" s="707"/>
      <c r="P35" s="707"/>
      <c r="Q35" s="707"/>
      <c r="R35" s="708"/>
    </row>
    <row r="36" spans="1:18" ht="306">
      <c r="A36" s="365">
        <v>8</v>
      </c>
      <c r="B36" s="365">
        <v>1</v>
      </c>
      <c r="C36" s="501">
        <v>4</v>
      </c>
      <c r="D36" s="365">
        <v>2</v>
      </c>
      <c r="E36" s="443" t="s">
        <v>1329</v>
      </c>
      <c r="F36" s="368" t="s">
        <v>1340</v>
      </c>
      <c r="G36" s="365" t="s">
        <v>1098</v>
      </c>
      <c r="H36" s="365" t="s">
        <v>329</v>
      </c>
      <c r="I36" s="365" t="s">
        <v>1326</v>
      </c>
      <c r="J36" s="368" t="s">
        <v>1341</v>
      </c>
      <c r="K36" s="365"/>
      <c r="L36" s="365" t="s">
        <v>1330</v>
      </c>
      <c r="M36" s="365"/>
      <c r="N36" s="365">
        <v>9461.4</v>
      </c>
      <c r="O36" s="365"/>
      <c r="P36" s="365">
        <v>9461.4</v>
      </c>
      <c r="Q36" s="365" t="s">
        <v>357</v>
      </c>
      <c r="R36" s="368" t="s">
        <v>1328</v>
      </c>
    </row>
    <row r="37" spans="1:18" ht="27" customHeight="1">
      <c r="A37" s="369"/>
      <c r="B37" s="706" t="s">
        <v>1346</v>
      </c>
      <c r="C37" s="707"/>
      <c r="D37" s="707"/>
      <c r="E37" s="707"/>
      <c r="F37" s="707"/>
      <c r="G37" s="707"/>
      <c r="H37" s="707"/>
      <c r="I37" s="707"/>
      <c r="J37" s="707"/>
      <c r="K37" s="707"/>
      <c r="L37" s="707"/>
      <c r="M37" s="707"/>
      <c r="N37" s="707"/>
      <c r="O37" s="707"/>
      <c r="P37" s="707"/>
      <c r="Q37" s="707"/>
      <c r="R37" s="708"/>
    </row>
    <row r="38" spans="1:18" ht="293.25">
      <c r="A38" s="365">
        <v>9</v>
      </c>
      <c r="B38" s="365">
        <v>1</v>
      </c>
      <c r="C38" s="501">
        <v>4</v>
      </c>
      <c r="D38" s="365">
        <v>2</v>
      </c>
      <c r="E38" s="442" t="s">
        <v>1331</v>
      </c>
      <c r="F38" s="368" t="s">
        <v>1342</v>
      </c>
      <c r="G38" s="365" t="s">
        <v>1300</v>
      </c>
      <c r="H38" s="365" t="s">
        <v>844</v>
      </c>
      <c r="I38" s="365" t="s">
        <v>1332</v>
      </c>
      <c r="J38" s="368" t="s">
        <v>1343</v>
      </c>
      <c r="K38" s="365"/>
      <c r="L38" s="365" t="s">
        <v>1333</v>
      </c>
      <c r="M38" s="365"/>
      <c r="N38" s="367">
        <v>55626</v>
      </c>
      <c r="O38" s="365"/>
      <c r="P38" s="367">
        <v>55626</v>
      </c>
      <c r="Q38" s="365" t="s">
        <v>357</v>
      </c>
      <c r="R38" s="368" t="s">
        <v>1328</v>
      </c>
    </row>
    <row r="39" spans="1:18" ht="30" customHeight="1">
      <c r="A39" s="369"/>
      <c r="B39" s="706" t="s">
        <v>1347</v>
      </c>
      <c r="C39" s="707"/>
      <c r="D39" s="707"/>
      <c r="E39" s="707"/>
      <c r="F39" s="707"/>
      <c r="G39" s="707"/>
      <c r="H39" s="707"/>
      <c r="I39" s="707"/>
      <c r="J39" s="707"/>
      <c r="K39" s="707"/>
      <c r="L39" s="707"/>
      <c r="M39" s="707"/>
      <c r="N39" s="707"/>
      <c r="O39" s="707"/>
      <c r="P39" s="707"/>
      <c r="Q39" s="707"/>
      <c r="R39" s="708"/>
    </row>
    <row r="40" spans="1:18" ht="255">
      <c r="A40" s="365">
        <v>10</v>
      </c>
      <c r="B40" s="365">
        <v>1</v>
      </c>
      <c r="C40" s="501">
        <v>4</v>
      </c>
      <c r="D40" s="365">
        <v>5</v>
      </c>
      <c r="E40" s="444" t="s">
        <v>1334</v>
      </c>
      <c r="F40" s="444" t="s">
        <v>1335</v>
      </c>
      <c r="G40" s="365" t="s">
        <v>1300</v>
      </c>
      <c r="H40" s="365" t="s">
        <v>844</v>
      </c>
      <c r="I40" s="365" t="s">
        <v>1336</v>
      </c>
      <c r="J40" s="445" t="s">
        <v>1344</v>
      </c>
      <c r="K40" s="366"/>
      <c r="L40" s="365" t="s">
        <v>1327</v>
      </c>
      <c r="M40" s="366"/>
      <c r="N40" s="367">
        <v>57236</v>
      </c>
      <c r="O40" s="366"/>
      <c r="P40" s="367">
        <v>57236</v>
      </c>
      <c r="Q40" s="365" t="s">
        <v>357</v>
      </c>
      <c r="R40" s="368" t="s">
        <v>1328</v>
      </c>
    </row>
    <row r="41" spans="1:18" ht="30" customHeight="1">
      <c r="A41" s="369"/>
      <c r="B41" s="706" t="s">
        <v>1348</v>
      </c>
      <c r="C41" s="707"/>
      <c r="D41" s="707"/>
      <c r="E41" s="707"/>
      <c r="F41" s="707"/>
      <c r="G41" s="707"/>
      <c r="H41" s="707"/>
      <c r="I41" s="707"/>
      <c r="J41" s="707"/>
      <c r="K41" s="707"/>
      <c r="L41" s="707"/>
      <c r="M41" s="707"/>
      <c r="N41" s="707"/>
      <c r="O41" s="707"/>
      <c r="P41" s="707"/>
      <c r="Q41" s="707"/>
      <c r="R41" s="708"/>
    </row>
    <row r="44" spans="1:18">
      <c r="J44" s="717"/>
      <c r="K44" s="717" t="s">
        <v>1124</v>
      </c>
      <c r="L44" s="717"/>
      <c r="M44" s="717"/>
      <c r="N44" s="717"/>
      <c r="O44" s="717" t="s">
        <v>1125</v>
      </c>
      <c r="P44" s="717"/>
      <c r="Q44" s="717"/>
      <c r="R44" s="717"/>
    </row>
    <row r="45" spans="1:18">
      <c r="J45" s="717"/>
      <c r="K45" s="717" t="s">
        <v>1132</v>
      </c>
      <c r="L45" s="717"/>
      <c r="M45" s="717" t="s">
        <v>1133</v>
      </c>
      <c r="N45" s="717"/>
      <c r="O45" s="717">
        <v>2016</v>
      </c>
      <c r="P45" s="717"/>
      <c r="Q45" s="717">
        <v>2017</v>
      </c>
      <c r="R45" s="717"/>
    </row>
    <row r="46" spans="1:18">
      <c r="J46" s="717"/>
      <c r="K46" s="453" t="s">
        <v>1126</v>
      </c>
      <c r="L46" s="453" t="s">
        <v>1127</v>
      </c>
      <c r="M46" s="453" t="s">
        <v>1128</v>
      </c>
      <c r="N46" s="453" t="s">
        <v>1127</v>
      </c>
      <c r="O46" s="453" t="s">
        <v>1128</v>
      </c>
      <c r="P46" s="453" t="s">
        <v>1127</v>
      </c>
      <c r="Q46" s="453" t="s">
        <v>1126</v>
      </c>
      <c r="R46" s="453" t="s">
        <v>1127</v>
      </c>
    </row>
    <row r="47" spans="1:18">
      <c r="J47" s="356" t="s">
        <v>1129</v>
      </c>
      <c r="K47" s="354">
        <v>6</v>
      </c>
      <c r="L47" s="357">
        <v>338522.55</v>
      </c>
      <c r="M47" s="354" t="s">
        <v>1130</v>
      </c>
      <c r="N47" s="358" t="s">
        <v>1130</v>
      </c>
      <c r="O47" s="354" t="s">
        <v>1130</v>
      </c>
      <c r="P47" s="358" t="s">
        <v>1130</v>
      </c>
      <c r="Q47" s="354" t="s">
        <v>1130</v>
      </c>
      <c r="R47" s="354" t="s">
        <v>1130</v>
      </c>
    </row>
    <row r="48" spans="1:18">
      <c r="J48" s="356" t="s">
        <v>1131</v>
      </c>
      <c r="K48" s="354">
        <v>6</v>
      </c>
      <c r="L48" s="357">
        <v>338522.55</v>
      </c>
      <c r="M48" s="354">
        <v>4</v>
      </c>
      <c r="N48" s="357">
        <v>131964.79999999999</v>
      </c>
      <c r="O48" s="354" t="s">
        <v>1130</v>
      </c>
      <c r="P48" s="358" t="s">
        <v>1130</v>
      </c>
      <c r="Q48" s="354" t="s">
        <v>1130</v>
      </c>
      <c r="R48" s="358" t="s">
        <v>1130</v>
      </c>
    </row>
  </sheetData>
  <mergeCells count="108">
    <mergeCell ref="B26:R26"/>
    <mergeCell ref="R27:R31"/>
    <mergeCell ref="B33:R33"/>
    <mergeCell ref="M20:M25"/>
    <mergeCell ref="N20:N25"/>
    <mergeCell ref="O20:O25"/>
    <mergeCell ref="P20:P25"/>
    <mergeCell ref="Q20:Q25"/>
    <mergeCell ref="F20:F25"/>
    <mergeCell ref="G20:G25"/>
    <mergeCell ref="J20:J25"/>
    <mergeCell ref="K20:K25"/>
    <mergeCell ref="L20:L25"/>
    <mergeCell ref="A20:A25"/>
    <mergeCell ref="B20:B25"/>
    <mergeCell ref="C20:C25"/>
    <mergeCell ref="D20:D25"/>
    <mergeCell ref="E20:E25"/>
    <mergeCell ref="R20:R25"/>
    <mergeCell ref="P11:P12"/>
    <mergeCell ref="Q11:Q12"/>
    <mergeCell ref="A14:A19"/>
    <mergeCell ref="B14:B19"/>
    <mergeCell ref="C14:C19"/>
    <mergeCell ref="D14:D19"/>
    <mergeCell ref="E14:E19"/>
    <mergeCell ref="F14:F19"/>
    <mergeCell ref="G14:G19"/>
    <mergeCell ref="G11:G12"/>
    <mergeCell ref="J11:J12"/>
    <mergeCell ref="K11:K12"/>
    <mergeCell ref="P14:P19"/>
    <mergeCell ref="Q14:Q19"/>
    <mergeCell ref="N11:N12"/>
    <mergeCell ref="M11:M12"/>
    <mergeCell ref="J14:J19"/>
    <mergeCell ref="K14:K19"/>
    <mergeCell ref="R7:R8"/>
    <mergeCell ref="R9:R10"/>
    <mergeCell ref="R11:R12"/>
    <mergeCell ref="R14:R19"/>
    <mergeCell ref="Q9:Q10"/>
    <mergeCell ref="Q7:Q8"/>
    <mergeCell ref="A11:A12"/>
    <mergeCell ref="B11:B12"/>
    <mergeCell ref="C11:C12"/>
    <mergeCell ref="D11:D12"/>
    <mergeCell ref="E11:E12"/>
    <mergeCell ref="F11:F12"/>
    <mergeCell ref="O14:O19"/>
    <mergeCell ref="O11:O12"/>
    <mergeCell ref="A9:A10"/>
    <mergeCell ref="B9:B10"/>
    <mergeCell ref="C9:C10"/>
    <mergeCell ref="D9:D10"/>
    <mergeCell ref="E9:E10"/>
    <mergeCell ref="L9:L10"/>
    <mergeCell ref="M9:M10"/>
    <mergeCell ref="N9:N10"/>
    <mergeCell ref="O9:O10"/>
    <mergeCell ref="L11:L12"/>
    <mergeCell ref="L14:L19"/>
    <mergeCell ref="M14:M19"/>
    <mergeCell ref="N14:N19"/>
    <mergeCell ref="N7:N8"/>
    <mergeCell ref="O7:O8"/>
    <mergeCell ref="P7:P8"/>
    <mergeCell ref="F9:F10"/>
    <mergeCell ref="G9:G10"/>
    <mergeCell ref="J9:J10"/>
    <mergeCell ref="K9:K10"/>
    <mergeCell ref="K7:K8"/>
    <mergeCell ref="P9:P10"/>
    <mergeCell ref="F4:F5"/>
    <mergeCell ref="A4:A5"/>
    <mergeCell ref="B4:B5"/>
    <mergeCell ref="C4:C5"/>
    <mergeCell ref="D4:D5"/>
    <mergeCell ref="E4:E5"/>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L7:L8"/>
    <mergeCell ref="M7:M8"/>
    <mergeCell ref="J44:J46"/>
    <mergeCell ref="K44:N44"/>
    <mergeCell ref="O44:R44"/>
    <mergeCell ref="K45:L45"/>
    <mergeCell ref="M45:N45"/>
    <mergeCell ref="O45:P45"/>
    <mergeCell ref="Q45:R45"/>
    <mergeCell ref="B41:R41"/>
    <mergeCell ref="B35:R35"/>
    <mergeCell ref="B37:R37"/>
    <mergeCell ref="B39:R3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3"/>
  <sheetViews>
    <sheetView topLeftCell="G1" workbookViewId="0">
      <selection activeCell="M31" sqref="M31:M32"/>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style="33" customWidth="1"/>
    <col min="7" max="7" width="19.28515625" customWidth="1"/>
    <col min="8" max="8" width="22.7109375" customWidth="1"/>
    <col min="9" max="9" width="13.28515625" customWidth="1"/>
    <col min="10" max="10" width="29.42578125" customWidth="1"/>
    <col min="11" max="11" width="10.5703125" customWidth="1"/>
    <col min="12" max="12" width="10.140625" customWidth="1"/>
    <col min="13" max="16" width="11.28515625" style="11" bestFit="1" customWidth="1"/>
    <col min="17" max="17" width="18" customWidth="1"/>
    <col min="18" max="18" width="30.1406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92</v>
      </c>
      <c r="B2" s="2"/>
      <c r="C2" s="2"/>
      <c r="D2" s="2"/>
      <c r="E2" s="2"/>
      <c r="G2" s="2"/>
      <c r="H2" s="2"/>
      <c r="I2" s="2"/>
      <c r="J2" s="2"/>
      <c r="K2" s="2"/>
      <c r="L2" s="2"/>
      <c r="Q2" s="2"/>
    </row>
    <row r="3" spans="1:18" ht="15.75">
      <c r="A3" s="1"/>
      <c r="B3" s="2"/>
      <c r="C3" s="2"/>
      <c r="D3" s="2"/>
      <c r="E3" s="2"/>
      <c r="G3" s="2"/>
      <c r="H3" s="2"/>
      <c r="I3" s="2"/>
      <c r="J3" s="2"/>
      <c r="K3" s="2"/>
      <c r="L3" s="2"/>
      <c r="Q3" s="2"/>
    </row>
    <row r="4" spans="1:18" s="3" customFormat="1" ht="30" customHeight="1">
      <c r="A4" s="520" t="s">
        <v>0</v>
      </c>
      <c r="B4" s="522" t="s">
        <v>1</v>
      </c>
      <c r="C4" s="522" t="s">
        <v>2</v>
      </c>
      <c r="D4" s="522" t="s">
        <v>3</v>
      </c>
      <c r="E4" s="520" t="s">
        <v>4</v>
      </c>
      <c r="F4" s="522"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3"/>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9" t="s">
        <v>21</v>
      </c>
      <c r="G6" s="77" t="s">
        <v>22</v>
      </c>
      <c r="H6" s="79" t="s">
        <v>23</v>
      </c>
      <c r="I6" s="79" t="s">
        <v>24</v>
      </c>
      <c r="J6" s="77" t="s">
        <v>25</v>
      </c>
      <c r="K6" s="78" t="s">
        <v>26</v>
      </c>
      <c r="L6" s="78" t="s">
        <v>27</v>
      </c>
      <c r="M6" s="78" t="s">
        <v>28</v>
      </c>
      <c r="N6" s="78" t="s">
        <v>29</v>
      </c>
      <c r="O6" s="78" t="s">
        <v>30</v>
      </c>
      <c r="P6" s="78" t="s">
        <v>31</v>
      </c>
      <c r="Q6" s="77" t="s">
        <v>32</v>
      </c>
      <c r="R6" s="79" t="s">
        <v>33</v>
      </c>
    </row>
    <row r="7" spans="1:18" ht="25.5">
      <c r="A7" s="741">
        <v>1</v>
      </c>
      <c r="B7" s="741" t="s">
        <v>382</v>
      </c>
      <c r="C7" s="741" t="s">
        <v>383</v>
      </c>
      <c r="D7" s="741">
        <v>5</v>
      </c>
      <c r="E7" s="977" t="s">
        <v>384</v>
      </c>
      <c r="F7" s="977" t="s">
        <v>385</v>
      </c>
      <c r="G7" s="738" t="s">
        <v>386</v>
      </c>
      <c r="H7" s="84" t="s">
        <v>34</v>
      </c>
      <c r="I7" s="84">
        <v>60</v>
      </c>
      <c r="J7" s="738" t="s">
        <v>387</v>
      </c>
      <c r="K7" s="738" t="s">
        <v>44</v>
      </c>
      <c r="L7" s="738" t="s">
        <v>44</v>
      </c>
      <c r="M7" s="744"/>
      <c r="N7" s="744">
        <v>45250</v>
      </c>
      <c r="O7" s="744"/>
      <c r="P7" s="744">
        <v>45250</v>
      </c>
      <c r="Q7" s="977" t="s">
        <v>388</v>
      </c>
      <c r="R7" s="974" t="s">
        <v>736</v>
      </c>
    </row>
    <row r="8" spans="1:18">
      <c r="A8" s="742"/>
      <c r="B8" s="742"/>
      <c r="C8" s="742"/>
      <c r="D8" s="742"/>
      <c r="E8" s="978"/>
      <c r="F8" s="978"/>
      <c r="G8" s="739"/>
      <c r="H8" s="84" t="s">
        <v>389</v>
      </c>
      <c r="I8" s="84">
        <v>1000</v>
      </c>
      <c r="J8" s="739"/>
      <c r="K8" s="739"/>
      <c r="L8" s="739"/>
      <c r="M8" s="745"/>
      <c r="N8" s="745"/>
      <c r="O8" s="745"/>
      <c r="P8" s="745"/>
      <c r="Q8" s="978"/>
      <c r="R8" s="975"/>
    </row>
    <row r="9" spans="1:18">
      <c r="A9" s="742"/>
      <c r="B9" s="742"/>
      <c r="C9" s="742"/>
      <c r="D9" s="742"/>
      <c r="E9" s="978"/>
      <c r="F9" s="978"/>
      <c r="G9" s="739"/>
      <c r="H9" s="84" t="s">
        <v>390</v>
      </c>
      <c r="I9" s="84">
        <v>4000</v>
      </c>
      <c r="J9" s="739"/>
      <c r="K9" s="739"/>
      <c r="L9" s="739"/>
      <c r="M9" s="745"/>
      <c r="N9" s="745"/>
      <c r="O9" s="745"/>
      <c r="P9" s="745"/>
      <c r="Q9" s="978"/>
      <c r="R9" s="975"/>
    </row>
    <row r="10" spans="1:18" ht="40.5" customHeight="1">
      <c r="A10" s="743"/>
      <c r="B10" s="743"/>
      <c r="C10" s="743"/>
      <c r="D10" s="743"/>
      <c r="E10" s="979"/>
      <c r="F10" s="979"/>
      <c r="G10" s="740"/>
      <c r="H10" s="84" t="s">
        <v>391</v>
      </c>
      <c r="I10" s="84">
        <v>300</v>
      </c>
      <c r="J10" s="740"/>
      <c r="K10" s="740"/>
      <c r="L10" s="740"/>
      <c r="M10" s="746"/>
      <c r="N10" s="746"/>
      <c r="O10" s="746"/>
      <c r="P10" s="746"/>
      <c r="Q10" s="979"/>
      <c r="R10" s="976"/>
    </row>
    <row r="11" spans="1:18" ht="63.75">
      <c r="A11" s="81">
        <v>2</v>
      </c>
      <c r="B11" s="81">
        <v>1.2</v>
      </c>
      <c r="C11" s="81">
        <v>1.5</v>
      </c>
      <c r="D11" s="81">
        <v>2</v>
      </c>
      <c r="E11" s="50" t="s">
        <v>392</v>
      </c>
      <c r="F11" s="50" t="s">
        <v>393</v>
      </c>
      <c r="G11" s="71" t="s">
        <v>394</v>
      </c>
      <c r="H11" s="84" t="s">
        <v>34</v>
      </c>
      <c r="I11" s="84">
        <v>42</v>
      </c>
      <c r="J11" s="84" t="s">
        <v>395</v>
      </c>
      <c r="K11" s="84" t="s">
        <v>35</v>
      </c>
      <c r="L11" s="84"/>
      <c r="M11" s="13">
        <v>6460.1</v>
      </c>
      <c r="N11" s="13"/>
      <c r="O11" s="13">
        <v>6460.1</v>
      </c>
      <c r="P11" s="13"/>
      <c r="Q11" s="50" t="s">
        <v>396</v>
      </c>
      <c r="R11" s="67" t="s">
        <v>737</v>
      </c>
    </row>
    <row r="12" spans="1:18" ht="38.25">
      <c r="A12" s="81">
        <v>3</v>
      </c>
      <c r="B12" s="81">
        <v>1</v>
      </c>
      <c r="C12" s="81">
        <v>1</v>
      </c>
      <c r="D12" s="81">
        <v>2</v>
      </c>
      <c r="E12" s="50" t="s">
        <v>397</v>
      </c>
      <c r="F12" s="50" t="s">
        <v>398</v>
      </c>
      <c r="G12" s="84" t="s">
        <v>399</v>
      </c>
      <c r="H12" s="84" t="s">
        <v>34</v>
      </c>
      <c r="I12" s="84">
        <v>50</v>
      </c>
      <c r="J12" s="84" t="s">
        <v>400</v>
      </c>
      <c r="K12" s="84"/>
      <c r="L12" s="84" t="s">
        <v>53</v>
      </c>
      <c r="M12" s="13"/>
      <c r="N12" s="13">
        <v>8967.3799999999992</v>
      </c>
      <c r="O12" s="13"/>
      <c r="P12" s="13">
        <v>8967.3799999999992</v>
      </c>
      <c r="Q12" s="50" t="s">
        <v>396</v>
      </c>
      <c r="R12" s="67" t="s">
        <v>737</v>
      </c>
    </row>
    <row r="13" spans="1:18" ht="38.25">
      <c r="A13" s="102">
        <v>3</v>
      </c>
      <c r="B13" s="102">
        <v>1</v>
      </c>
      <c r="C13" s="102">
        <v>1</v>
      </c>
      <c r="D13" s="102">
        <v>2</v>
      </c>
      <c r="E13" s="197" t="s">
        <v>397</v>
      </c>
      <c r="F13" s="197" t="s">
        <v>398</v>
      </c>
      <c r="G13" s="103" t="s">
        <v>399</v>
      </c>
      <c r="H13" s="103" t="s">
        <v>34</v>
      </c>
      <c r="I13" s="103">
        <v>50</v>
      </c>
      <c r="J13" s="103" t="s">
        <v>400</v>
      </c>
      <c r="K13" s="103"/>
      <c r="L13" s="194" t="s">
        <v>44</v>
      </c>
      <c r="M13" s="190"/>
      <c r="N13" s="190">
        <v>8967.3799999999992</v>
      </c>
      <c r="O13" s="190"/>
      <c r="P13" s="190">
        <v>8967.3799999999992</v>
      </c>
      <c r="Q13" s="197" t="s">
        <v>396</v>
      </c>
      <c r="R13" s="198" t="s">
        <v>737</v>
      </c>
    </row>
    <row r="14" spans="1:18">
      <c r="A14" s="890" t="s">
        <v>817</v>
      </c>
      <c r="B14" s="982"/>
      <c r="C14" s="982"/>
      <c r="D14" s="982"/>
      <c r="E14" s="982"/>
      <c r="F14" s="982"/>
      <c r="G14" s="982"/>
      <c r="H14" s="982"/>
      <c r="I14" s="982"/>
      <c r="J14" s="982"/>
      <c r="K14" s="982"/>
      <c r="L14" s="982"/>
      <c r="M14" s="982"/>
      <c r="N14" s="982"/>
      <c r="O14" s="982"/>
      <c r="P14" s="982"/>
      <c r="Q14" s="982"/>
      <c r="R14" s="983"/>
    </row>
    <row r="15" spans="1:18" ht="51">
      <c r="A15" s="81">
        <v>4</v>
      </c>
      <c r="B15" s="81">
        <v>1.2</v>
      </c>
      <c r="C15" s="81">
        <v>1.4</v>
      </c>
      <c r="D15" s="81">
        <v>2</v>
      </c>
      <c r="E15" s="50" t="s">
        <v>401</v>
      </c>
      <c r="F15" s="50" t="s">
        <v>402</v>
      </c>
      <c r="G15" s="72" t="s">
        <v>403</v>
      </c>
      <c r="H15" s="84" t="s">
        <v>34</v>
      </c>
      <c r="I15" s="84">
        <v>60</v>
      </c>
      <c r="J15" s="84" t="s">
        <v>818</v>
      </c>
      <c r="K15" s="84" t="s">
        <v>44</v>
      </c>
      <c r="L15" s="17" t="s">
        <v>44</v>
      </c>
      <c r="M15" s="13"/>
      <c r="N15" s="13">
        <v>13388.4</v>
      </c>
      <c r="O15" s="13"/>
      <c r="P15" s="13">
        <v>13388.4</v>
      </c>
      <c r="Q15" s="50" t="s">
        <v>396</v>
      </c>
      <c r="R15" s="67" t="s">
        <v>737</v>
      </c>
    </row>
    <row r="16" spans="1:18" ht="72.75" customHeight="1">
      <c r="A16" s="984">
        <v>4</v>
      </c>
      <c r="B16" s="986">
        <v>1.2</v>
      </c>
      <c r="C16" s="833">
        <v>1.4</v>
      </c>
      <c r="D16" s="833">
        <v>2</v>
      </c>
      <c r="E16" s="834" t="s">
        <v>401</v>
      </c>
      <c r="F16" s="834" t="s">
        <v>402</v>
      </c>
      <c r="G16" s="199" t="s">
        <v>403</v>
      </c>
      <c r="H16" s="103" t="s">
        <v>34</v>
      </c>
      <c r="I16" s="103">
        <v>60</v>
      </c>
      <c r="J16" s="103" t="s">
        <v>818</v>
      </c>
      <c r="K16" s="834" t="s">
        <v>44</v>
      </c>
      <c r="L16" s="834" t="s">
        <v>44</v>
      </c>
      <c r="M16" s="980"/>
      <c r="N16" s="980">
        <v>13388.4</v>
      </c>
      <c r="O16" s="981"/>
      <c r="P16" s="980">
        <v>13388.4</v>
      </c>
      <c r="Q16" s="834" t="s">
        <v>396</v>
      </c>
      <c r="R16" s="838" t="s">
        <v>737</v>
      </c>
    </row>
    <row r="17" spans="1:18" ht="57" customHeight="1">
      <c r="A17" s="985"/>
      <c r="B17" s="987"/>
      <c r="C17" s="833"/>
      <c r="D17" s="833"/>
      <c r="E17" s="834"/>
      <c r="F17" s="834"/>
      <c r="G17" s="104" t="s">
        <v>819</v>
      </c>
      <c r="H17" s="104" t="s">
        <v>820</v>
      </c>
      <c r="I17" s="104">
        <v>2450</v>
      </c>
      <c r="J17" s="104" t="s">
        <v>821</v>
      </c>
      <c r="K17" s="834"/>
      <c r="L17" s="834"/>
      <c r="M17" s="980"/>
      <c r="N17" s="980"/>
      <c r="O17" s="981"/>
      <c r="P17" s="980"/>
      <c r="Q17" s="834"/>
      <c r="R17" s="838"/>
    </row>
    <row r="18" spans="1:18">
      <c r="A18" s="890" t="s">
        <v>822</v>
      </c>
      <c r="B18" s="982"/>
      <c r="C18" s="982"/>
      <c r="D18" s="982"/>
      <c r="E18" s="982"/>
      <c r="F18" s="982"/>
      <c r="G18" s="982"/>
      <c r="H18" s="982"/>
      <c r="I18" s="982"/>
      <c r="J18" s="982"/>
      <c r="K18" s="982"/>
      <c r="L18" s="982"/>
      <c r="M18" s="982"/>
      <c r="N18" s="982"/>
      <c r="O18" s="982"/>
      <c r="P18" s="982"/>
      <c r="Q18" s="982"/>
      <c r="R18" s="983"/>
    </row>
    <row r="19" spans="1:18" ht="38.25">
      <c r="A19" s="81">
        <v>5</v>
      </c>
      <c r="B19" s="81">
        <v>1.2</v>
      </c>
      <c r="C19" s="81">
        <v>1.4</v>
      </c>
      <c r="D19" s="81">
        <v>2</v>
      </c>
      <c r="E19" s="50" t="s">
        <v>404</v>
      </c>
      <c r="F19" s="50" t="s">
        <v>405</v>
      </c>
      <c r="G19" s="84" t="s">
        <v>51</v>
      </c>
      <c r="H19" s="84" t="s">
        <v>34</v>
      </c>
      <c r="I19" s="27">
        <v>20</v>
      </c>
      <c r="J19" s="84" t="s">
        <v>406</v>
      </c>
      <c r="K19" s="84"/>
      <c r="L19" s="17" t="s">
        <v>42</v>
      </c>
      <c r="M19" s="13"/>
      <c r="N19" s="34">
        <v>6884.66</v>
      </c>
      <c r="O19" s="34"/>
      <c r="P19" s="34">
        <v>6884.66</v>
      </c>
      <c r="Q19" s="50" t="s">
        <v>396</v>
      </c>
      <c r="R19" s="67" t="s">
        <v>737</v>
      </c>
    </row>
    <row r="20" spans="1:18" ht="63.75">
      <c r="A20" s="81">
        <v>6</v>
      </c>
      <c r="B20" s="81" t="s">
        <v>407</v>
      </c>
      <c r="C20" s="81">
        <v>4</v>
      </c>
      <c r="D20" s="81">
        <v>2</v>
      </c>
      <c r="E20" s="50" t="s">
        <v>408</v>
      </c>
      <c r="F20" s="95" t="s">
        <v>409</v>
      </c>
      <c r="G20" s="84" t="s">
        <v>410</v>
      </c>
      <c r="H20" s="84" t="s">
        <v>55</v>
      </c>
      <c r="I20" s="27">
        <v>51</v>
      </c>
      <c r="J20" s="84" t="s">
        <v>411</v>
      </c>
      <c r="K20" s="84" t="s">
        <v>35</v>
      </c>
      <c r="L20" s="17" t="s">
        <v>44</v>
      </c>
      <c r="M20" s="13"/>
      <c r="N20" s="34">
        <v>18699.02</v>
      </c>
      <c r="O20" s="34"/>
      <c r="P20" s="34">
        <v>18699.02</v>
      </c>
      <c r="Q20" s="50" t="s">
        <v>396</v>
      </c>
      <c r="R20" s="67" t="s">
        <v>737</v>
      </c>
    </row>
    <row r="21" spans="1:18" ht="89.25">
      <c r="A21" s="76">
        <v>7</v>
      </c>
      <c r="B21" s="81" t="s">
        <v>54</v>
      </c>
      <c r="C21" s="81" t="s">
        <v>301</v>
      </c>
      <c r="D21" s="81">
        <v>5</v>
      </c>
      <c r="E21" s="50" t="s">
        <v>412</v>
      </c>
      <c r="F21" s="50" t="s">
        <v>413</v>
      </c>
      <c r="G21" s="84" t="s">
        <v>51</v>
      </c>
      <c r="H21" s="84" t="s">
        <v>34</v>
      </c>
      <c r="I21" s="84">
        <v>10</v>
      </c>
      <c r="J21" s="84" t="s">
        <v>414</v>
      </c>
      <c r="K21" s="84" t="s">
        <v>42</v>
      </c>
      <c r="L21" s="84"/>
      <c r="M21" s="13">
        <v>53900</v>
      </c>
      <c r="N21" s="13"/>
      <c r="O21" s="13">
        <v>53900</v>
      </c>
      <c r="P21" s="13"/>
      <c r="Q21" s="50" t="s">
        <v>396</v>
      </c>
      <c r="R21" s="67" t="s">
        <v>737</v>
      </c>
    </row>
    <row r="22" spans="1:18" ht="89.25">
      <c r="A22" s="81">
        <v>8</v>
      </c>
      <c r="B22" s="81" t="s">
        <v>415</v>
      </c>
      <c r="C22" s="81" t="s">
        <v>416</v>
      </c>
      <c r="D22" s="81">
        <v>2</v>
      </c>
      <c r="E22" s="50" t="s">
        <v>417</v>
      </c>
      <c r="F22" s="50" t="s">
        <v>418</v>
      </c>
      <c r="G22" s="84" t="s">
        <v>51</v>
      </c>
      <c r="H22" s="84" t="s">
        <v>34</v>
      </c>
      <c r="I22" s="84">
        <v>25</v>
      </c>
      <c r="J22" s="84" t="s">
        <v>419</v>
      </c>
      <c r="K22" s="84" t="s">
        <v>42</v>
      </c>
      <c r="L22" s="29"/>
      <c r="M22" s="12">
        <v>20050</v>
      </c>
      <c r="N22" s="12"/>
      <c r="O22" s="12">
        <v>20050</v>
      </c>
      <c r="P22" s="12"/>
      <c r="Q22" s="50" t="s">
        <v>396</v>
      </c>
      <c r="R22" s="67" t="s">
        <v>737</v>
      </c>
    </row>
    <row r="23" spans="1:18" ht="89.25">
      <c r="A23" s="102">
        <v>8</v>
      </c>
      <c r="B23" s="102" t="s">
        <v>415</v>
      </c>
      <c r="C23" s="102" t="s">
        <v>416</v>
      </c>
      <c r="D23" s="102">
        <v>2</v>
      </c>
      <c r="E23" s="197" t="s">
        <v>417</v>
      </c>
      <c r="F23" s="197" t="s">
        <v>418</v>
      </c>
      <c r="G23" s="103" t="s">
        <v>51</v>
      </c>
      <c r="H23" s="103" t="s">
        <v>34</v>
      </c>
      <c r="I23" s="103">
        <v>25</v>
      </c>
      <c r="J23" s="103" t="s">
        <v>419</v>
      </c>
      <c r="K23" s="104" t="s">
        <v>35</v>
      </c>
      <c r="L23" s="200"/>
      <c r="M23" s="105">
        <v>20050</v>
      </c>
      <c r="N23" s="105"/>
      <c r="O23" s="105">
        <v>20050</v>
      </c>
      <c r="P23" s="105"/>
      <c r="Q23" s="197" t="s">
        <v>396</v>
      </c>
      <c r="R23" s="198" t="s">
        <v>737</v>
      </c>
    </row>
    <row r="24" spans="1:18">
      <c r="A24" s="735" t="s">
        <v>823</v>
      </c>
      <c r="B24" s="736"/>
      <c r="C24" s="736"/>
      <c r="D24" s="736"/>
      <c r="E24" s="736"/>
      <c r="F24" s="736"/>
      <c r="G24" s="736"/>
      <c r="H24" s="736"/>
      <c r="I24" s="736"/>
      <c r="J24" s="736"/>
      <c r="K24" s="736"/>
      <c r="L24" s="736"/>
      <c r="M24" s="736"/>
      <c r="N24" s="736"/>
      <c r="O24" s="736"/>
      <c r="P24" s="736"/>
      <c r="Q24" s="736"/>
      <c r="R24" s="737"/>
    </row>
    <row r="25" spans="1:18" ht="51">
      <c r="A25" s="81">
        <v>9</v>
      </c>
      <c r="B25" s="81">
        <v>1</v>
      </c>
      <c r="C25" s="81">
        <v>4</v>
      </c>
      <c r="D25" s="81">
        <v>2</v>
      </c>
      <c r="E25" s="50" t="s">
        <v>420</v>
      </c>
      <c r="F25" s="50" t="s">
        <v>421</v>
      </c>
      <c r="G25" s="84" t="s">
        <v>422</v>
      </c>
      <c r="H25" s="84" t="s">
        <v>34</v>
      </c>
      <c r="I25" s="27">
        <v>20</v>
      </c>
      <c r="J25" s="84" t="s">
        <v>423</v>
      </c>
      <c r="K25" s="84" t="s">
        <v>44</v>
      </c>
      <c r="L25" s="17" t="s">
        <v>47</v>
      </c>
      <c r="M25" s="12"/>
      <c r="N25" s="35">
        <v>12445.58</v>
      </c>
      <c r="O25" s="35"/>
      <c r="P25" s="35">
        <v>12445.58</v>
      </c>
      <c r="Q25" s="50" t="s">
        <v>396</v>
      </c>
      <c r="R25" s="67" t="s">
        <v>737</v>
      </c>
    </row>
    <row r="26" spans="1:18" ht="51">
      <c r="A26" s="102">
        <v>9</v>
      </c>
      <c r="B26" s="102">
        <v>1</v>
      </c>
      <c r="C26" s="102">
        <v>4</v>
      </c>
      <c r="D26" s="102">
        <v>2</v>
      </c>
      <c r="E26" s="197" t="s">
        <v>420</v>
      </c>
      <c r="F26" s="197" t="s">
        <v>421</v>
      </c>
      <c r="G26" s="103" t="s">
        <v>422</v>
      </c>
      <c r="H26" s="103" t="s">
        <v>34</v>
      </c>
      <c r="I26" s="201">
        <v>20</v>
      </c>
      <c r="J26" s="103" t="s">
        <v>423</v>
      </c>
      <c r="K26" s="104" t="s">
        <v>44</v>
      </c>
      <c r="L26" s="103"/>
      <c r="M26" s="107">
        <v>12445.58</v>
      </c>
      <c r="N26" s="202"/>
      <c r="O26" s="107">
        <v>12445.58</v>
      </c>
      <c r="P26" s="203"/>
      <c r="Q26" s="197" t="s">
        <v>396</v>
      </c>
      <c r="R26" s="198" t="s">
        <v>737</v>
      </c>
    </row>
    <row r="27" spans="1:18">
      <c r="A27" s="735" t="s">
        <v>824</v>
      </c>
      <c r="B27" s="736"/>
      <c r="C27" s="736"/>
      <c r="D27" s="736"/>
      <c r="E27" s="736"/>
      <c r="F27" s="736"/>
      <c r="G27" s="736"/>
      <c r="H27" s="736"/>
      <c r="I27" s="736"/>
      <c r="J27" s="736"/>
      <c r="K27" s="736"/>
      <c r="L27" s="736"/>
      <c r="M27" s="736"/>
      <c r="N27" s="736"/>
      <c r="O27" s="736"/>
      <c r="P27" s="736"/>
      <c r="Q27" s="736"/>
      <c r="R27" s="737"/>
    </row>
    <row r="28" spans="1:18" ht="63.75">
      <c r="A28" s="76">
        <v>10</v>
      </c>
      <c r="B28" s="81">
        <v>1.3</v>
      </c>
      <c r="C28" s="81">
        <v>1.4</v>
      </c>
      <c r="D28" s="81">
        <v>2</v>
      </c>
      <c r="E28" s="50" t="s">
        <v>424</v>
      </c>
      <c r="F28" s="50" t="s">
        <v>425</v>
      </c>
      <c r="G28" s="84" t="s">
        <v>354</v>
      </c>
      <c r="H28" s="84" t="s">
        <v>738</v>
      </c>
      <c r="I28" s="27">
        <v>25</v>
      </c>
      <c r="J28" s="84" t="s">
        <v>426</v>
      </c>
      <c r="K28" s="84" t="s">
        <v>44</v>
      </c>
      <c r="L28" s="17"/>
      <c r="M28" s="12">
        <v>14354</v>
      </c>
      <c r="N28" s="35"/>
      <c r="O28" s="35">
        <v>14354</v>
      </c>
      <c r="P28" s="35"/>
      <c r="Q28" s="50" t="s">
        <v>396</v>
      </c>
      <c r="R28" s="67" t="s">
        <v>737</v>
      </c>
    </row>
    <row r="29" spans="1:18" ht="34.5" customHeight="1">
      <c r="A29" s="741">
        <v>11</v>
      </c>
      <c r="B29" s="741" t="s">
        <v>427</v>
      </c>
      <c r="C29" s="741">
        <v>4</v>
      </c>
      <c r="D29" s="741">
        <v>2</v>
      </c>
      <c r="E29" s="977" t="s">
        <v>428</v>
      </c>
      <c r="F29" s="977" t="s">
        <v>429</v>
      </c>
      <c r="G29" s="738" t="s">
        <v>430</v>
      </c>
      <c r="H29" s="84" t="s">
        <v>34</v>
      </c>
      <c r="I29" s="84">
        <v>25</v>
      </c>
      <c r="J29" s="738" t="s">
        <v>431</v>
      </c>
      <c r="K29" s="738" t="s">
        <v>44</v>
      </c>
      <c r="L29" s="738"/>
      <c r="M29" s="744">
        <v>24611.759999999998</v>
      </c>
      <c r="N29" s="744"/>
      <c r="O29" s="744">
        <v>24611.759999999998</v>
      </c>
      <c r="P29" s="744"/>
      <c r="Q29" s="977" t="s">
        <v>396</v>
      </c>
      <c r="R29" s="974" t="s">
        <v>737</v>
      </c>
    </row>
    <row r="30" spans="1:18">
      <c r="A30" s="743"/>
      <c r="B30" s="743"/>
      <c r="C30" s="743"/>
      <c r="D30" s="743"/>
      <c r="E30" s="979"/>
      <c r="F30" s="979"/>
      <c r="G30" s="740"/>
      <c r="H30" s="84" t="s">
        <v>432</v>
      </c>
      <c r="I30" s="84">
        <v>1</v>
      </c>
      <c r="J30" s="740"/>
      <c r="K30" s="740"/>
      <c r="L30" s="740"/>
      <c r="M30" s="746"/>
      <c r="N30" s="746"/>
      <c r="O30" s="746"/>
      <c r="P30" s="746"/>
      <c r="Q30" s="979"/>
      <c r="R30" s="976"/>
    </row>
    <row r="31" spans="1:18" ht="39" customHeight="1">
      <c r="A31" s="750">
        <v>11</v>
      </c>
      <c r="B31" s="750" t="s">
        <v>427</v>
      </c>
      <c r="C31" s="750">
        <v>4</v>
      </c>
      <c r="D31" s="750">
        <v>2</v>
      </c>
      <c r="E31" s="988" t="s">
        <v>428</v>
      </c>
      <c r="F31" s="988" t="s">
        <v>429</v>
      </c>
      <c r="G31" s="747" t="s">
        <v>825</v>
      </c>
      <c r="H31" s="204" t="s">
        <v>826</v>
      </c>
      <c r="I31" s="995">
        <v>25</v>
      </c>
      <c r="J31" s="747" t="s">
        <v>431</v>
      </c>
      <c r="K31" s="747" t="s">
        <v>44</v>
      </c>
      <c r="L31" s="747"/>
      <c r="M31" s="753">
        <v>24236.76</v>
      </c>
      <c r="N31" s="756"/>
      <c r="O31" s="753">
        <v>24236.76</v>
      </c>
      <c r="P31" s="756"/>
      <c r="Q31" s="988" t="s">
        <v>396</v>
      </c>
      <c r="R31" s="990" t="s">
        <v>737</v>
      </c>
    </row>
    <row r="32" spans="1:18" ht="48" customHeight="1">
      <c r="A32" s="752"/>
      <c r="B32" s="752"/>
      <c r="C32" s="752"/>
      <c r="D32" s="752"/>
      <c r="E32" s="989"/>
      <c r="F32" s="989"/>
      <c r="G32" s="749"/>
      <c r="H32" s="205"/>
      <c r="I32" s="996"/>
      <c r="J32" s="749"/>
      <c r="K32" s="749"/>
      <c r="L32" s="749"/>
      <c r="M32" s="755"/>
      <c r="N32" s="758"/>
      <c r="O32" s="755"/>
      <c r="P32" s="758"/>
      <c r="Q32" s="989"/>
      <c r="R32" s="991"/>
    </row>
    <row r="33" spans="1:18">
      <c r="A33" s="992" t="s">
        <v>1474</v>
      </c>
      <c r="B33" s="993"/>
      <c r="C33" s="993"/>
      <c r="D33" s="993"/>
      <c r="E33" s="993"/>
      <c r="F33" s="993"/>
      <c r="G33" s="993"/>
      <c r="H33" s="993"/>
      <c r="I33" s="993"/>
      <c r="J33" s="993"/>
      <c r="K33" s="993"/>
      <c r="L33" s="993"/>
      <c r="M33" s="993"/>
      <c r="N33" s="993"/>
      <c r="O33" s="993"/>
      <c r="P33" s="993"/>
      <c r="Q33" s="993"/>
      <c r="R33" s="994"/>
    </row>
    <row r="34" spans="1:18" ht="51">
      <c r="A34" s="87">
        <v>12</v>
      </c>
      <c r="B34" s="30" t="s">
        <v>284</v>
      </c>
      <c r="C34" s="30" t="s">
        <v>301</v>
      </c>
      <c r="D34" s="30">
        <v>5</v>
      </c>
      <c r="E34" s="96" t="s">
        <v>433</v>
      </c>
      <c r="F34" s="96" t="s">
        <v>434</v>
      </c>
      <c r="G34" s="91" t="s">
        <v>435</v>
      </c>
      <c r="H34" s="84" t="s">
        <v>34</v>
      </c>
      <c r="I34" s="91">
        <v>15</v>
      </c>
      <c r="J34" s="206" t="s">
        <v>739</v>
      </c>
      <c r="K34" s="91" t="s">
        <v>53</v>
      </c>
      <c r="L34" s="91"/>
      <c r="M34" s="14">
        <v>14557.01</v>
      </c>
      <c r="N34" s="14"/>
      <c r="O34" s="14">
        <v>14557.01</v>
      </c>
      <c r="P34" s="14"/>
      <c r="Q34" s="50" t="s">
        <v>396</v>
      </c>
      <c r="R34" s="67" t="s">
        <v>737</v>
      </c>
    </row>
    <row r="35" spans="1:18" ht="51">
      <c r="A35" s="87">
        <v>13</v>
      </c>
      <c r="B35" s="30">
        <v>1</v>
      </c>
      <c r="C35" s="30">
        <v>4</v>
      </c>
      <c r="D35" s="30">
        <v>2</v>
      </c>
      <c r="E35" s="96" t="s">
        <v>436</v>
      </c>
      <c r="F35" s="96" t="s">
        <v>437</v>
      </c>
      <c r="G35" s="93" t="s">
        <v>37</v>
      </c>
      <c r="H35" s="84" t="s">
        <v>34</v>
      </c>
      <c r="I35" s="91">
        <v>60</v>
      </c>
      <c r="J35" s="206" t="s">
        <v>740</v>
      </c>
      <c r="K35" s="91" t="s">
        <v>53</v>
      </c>
      <c r="L35" s="91"/>
      <c r="M35" s="14">
        <v>8960.65</v>
      </c>
      <c r="N35" s="14"/>
      <c r="O35" s="14">
        <v>8960.65</v>
      </c>
      <c r="P35" s="14"/>
      <c r="Q35" s="50" t="s">
        <v>396</v>
      </c>
      <c r="R35" s="67" t="s">
        <v>737</v>
      </c>
    </row>
    <row r="36" spans="1:18" ht="51">
      <c r="A36" s="207">
        <v>13</v>
      </c>
      <c r="B36" s="208">
        <v>1</v>
      </c>
      <c r="C36" s="208">
        <v>4</v>
      </c>
      <c r="D36" s="208">
        <v>2</v>
      </c>
      <c r="E36" s="209" t="s">
        <v>436</v>
      </c>
      <c r="F36" s="209" t="s">
        <v>437</v>
      </c>
      <c r="G36" s="117" t="s">
        <v>37</v>
      </c>
      <c r="H36" s="103" t="s">
        <v>34</v>
      </c>
      <c r="I36" s="123">
        <v>90</v>
      </c>
      <c r="J36" s="118" t="s">
        <v>740</v>
      </c>
      <c r="K36" s="118" t="s">
        <v>53</v>
      </c>
      <c r="L36" s="118"/>
      <c r="M36" s="210">
        <v>8960.65</v>
      </c>
      <c r="N36" s="210"/>
      <c r="O36" s="210">
        <v>8960.65</v>
      </c>
      <c r="P36" s="210"/>
      <c r="Q36" s="197" t="s">
        <v>396</v>
      </c>
      <c r="R36" s="198" t="s">
        <v>737</v>
      </c>
    </row>
    <row r="37" spans="1:18">
      <c r="A37" s="599" t="s">
        <v>827</v>
      </c>
      <c r="B37" s="600"/>
      <c r="C37" s="600"/>
      <c r="D37" s="600"/>
      <c r="E37" s="600"/>
      <c r="F37" s="600"/>
      <c r="G37" s="600"/>
      <c r="H37" s="600"/>
      <c r="I37" s="600"/>
      <c r="J37" s="600"/>
      <c r="K37" s="600"/>
      <c r="L37" s="600"/>
      <c r="M37" s="600"/>
      <c r="N37" s="600"/>
      <c r="O37" s="600"/>
      <c r="P37" s="600"/>
      <c r="Q37" s="600"/>
      <c r="R37" s="601"/>
    </row>
    <row r="38" spans="1:18" ht="38.25">
      <c r="A38" s="87">
        <v>14</v>
      </c>
      <c r="B38" s="30">
        <v>1.2</v>
      </c>
      <c r="C38" s="30">
        <v>4</v>
      </c>
      <c r="D38" s="30">
        <v>2</v>
      </c>
      <c r="E38" s="96" t="s">
        <v>438</v>
      </c>
      <c r="F38" s="96" t="s">
        <v>439</v>
      </c>
      <c r="G38" s="93" t="s">
        <v>422</v>
      </c>
      <c r="H38" s="84" t="s">
        <v>34</v>
      </c>
      <c r="I38" s="91">
        <v>120</v>
      </c>
      <c r="J38" s="206" t="s">
        <v>741</v>
      </c>
      <c r="K38" s="91" t="s">
        <v>53</v>
      </c>
      <c r="L38" s="91"/>
      <c r="M38" s="14">
        <v>29174.28</v>
      </c>
      <c r="N38" s="14"/>
      <c r="O38" s="14">
        <v>29174.28</v>
      </c>
      <c r="P38" s="14"/>
      <c r="Q38" s="50" t="s">
        <v>396</v>
      </c>
      <c r="R38" s="67" t="s">
        <v>737</v>
      </c>
    </row>
    <row r="39" spans="1:18" ht="38.25">
      <c r="A39" s="87">
        <v>15</v>
      </c>
      <c r="B39" s="30" t="s">
        <v>440</v>
      </c>
      <c r="C39" s="30">
        <v>1.2</v>
      </c>
      <c r="D39" s="30">
        <v>2</v>
      </c>
      <c r="E39" s="96" t="s">
        <v>441</v>
      </c>
      <c r="F39" s="96" t="s">
        <v>442</v>
      </c>
      <c r="G39" s="91" t="s">
        <v>394</v>
      </c>
      <c r="H39" s="84" t="s">
        <v>34</v>
      </c>
      <c r="I39" s="91">
        <v>30</v>
      </c>
      <c r="J39" s="206" t="s">
        <v>742</v>
      </c>
      <c r="K39" s="91" t="s">
        <v>38</v>
      </c>
      <c r="L39" s="91"/>
      <c r="M39" s="14">
        <v>26230.67</v>
      </c>
      <c r="N39" s="14"/>
      <c r="O39" s="14">
        <v>26230.67</v>
      </c>
      <c r="P39" s="14"/>
      <c r="Q39" s="50" t="s">
        <v>396</v>
      </c>
      <c r="R39" s="67" t="s">
        <v>737</v>
      </c>
    </row>
    <row r="40" spans="1:18" ht="38.25">
      <c r="A40" s="207">
        <v>15</v>
      </c>
      <c r="B40" s="208" t="s">
        <v>440</v>
      </c>
      <c r="C40" s="211">
        <v>1.4</v>
      </c>
      <c r="D40" s="208">
        <v>2</v>
      </c>
      <c r="E40" s="209" t="s">
        <v>441</v>
      </c>
      <c r="F40" s="209" t="s">
        <v>442</v>
      </c>
      <c r="G40" s="118" t="s">
        <v>394</v>
      </c>
      <c r="H40" s="103" t="s">
        <v>34</v>
      </c>
      <c r="I40" s="118">
        <v>30</v>
      </c>
      <c r="J40" s="118" t="s">
        <v>742</v>
      </c>
      <c r="K40" s="118" t="s">
        <v>38</v>
      </c>
      <c r="L40" s="118"/>
      <c r="M40" s="210">
        <v>26230.67</v>
      </c>
      <c r="N40" s="210"/>
      <c r="O40" s="210">
        <v>26230.67</v>
      </c>
      <c r="P40" s="210"/>
      <c r="Q40" s="197" t="s">
        <v>396</v>
      </c>
      <c r="R40" s="198" t="s">
        <v>737</v>
      </c>
    </row>
    <row r="41" spans="1:18">
      <c r="A41" s="599" t="s">
        <v>828</v>
      </c>
      <c r="B41" s="600"/>
      <c r="C41" s="600"/>
      <c r="D41" s="600"/>
      <c r="E41" s="600"/>
      <c r="F41" s="600"/>
      <c r="G41" s="600"/>
      <c r="H41" s="600"/>
      <c r="I41" s="600"/>
      <c r="J41" s="600"/>
      <c r="K41" s="600"/>
      <c r="L41" s="600"/>
      <c r="M41" s="600"/>
      <c r="N41" s="600"/>
      <c r="O41" s="600"/>
      <c r="P41" s="600"/>
      <c r="Q41" s="600"/>
      <c r="R41" s="601"/>
    </row>
    <row r="42" spans="1:18" ht="25.5">
      <c r="A42" s="999">
        <v>16</v>
      </c>
      <c r="B42" s="1001">
        <v>1</v>
      </c>
      <c r="C42" s="1001">
        <v>1.4</v>
      </c>
      <c r="D42" s="1001">
        <v>2</v>
      </c>
      <c r="E42" s="997" t="s">
        <v>443</v>
      </c>
      <c r="F42" s="997" t="s">
        <v>444</v>
      </c>
      <c r="G42" s="640" t="s">
        <v>48</v>
      </c>
      <c r="H42" s="91" t="s">
        <v>445</v>
      </c>
      <c r="I42" s="91">
        <v>75</v>
      </c>
      <c r="J42" s="447" t="s">
        <v>743</v>
      </c>
      <c r="K42" s="643" t="s">
        <v>53</v>
      </c>
      <c r="L42" s="643"/>
      <c r="M42" s="650">
        <v>15339.5</v>
      </c>
      <c r="N42" s="650"/>
      <c r="O42" s="650">
        <v>15339.5</v>
      </c>
      <c r="P42" s="650"/>
      <c r="Q42" s="977" t="s">
        <v>396</v>
      </c>
      <c r="R42" s="974" t="s">
        <v>737</v>
      </c>
    </row>
    <row r="43" spans="1:18">
      <c r="A43" s="1000"/>
      <c r="B43" s="1002"/>
      <c r="C43" s="1002"/>
      <c r="D43" s="1002"/>
      <c r="E43" s="998"/>
      <c r="F43" s="998"/>
      <c r="G43" s="642"/>
      <c r="H43" s="91" t="s">
        <v>331</v>
      </c>
      <c r="I43" s="91">
        <v>1500</v>
      </c>
      <c r="J43" s="212"/>
      <c r="K43" s="645"/>
      <c r="L43" s="645"/>
      <c r="M43" s="652"/>
      <c r="N43" s="652"/>
      <c r="O43" s="652"/>
      <c r="P43" s="652"/>
      <c r="Q43" s="979"/>
      <c r="R43" s="976"/>
    </row>
    <row r="44" spans="1:18" ht="25.5">
      <c r="A44" s="1009">
        <v>16</v>
      </c>
      <c r="B44" s="1005">
        <v>1</v>
      </c>
      <c r="C44" s="1003">
        <v>4</v>
      </c>
      <c r="D44" s="1005">
        <v>2</v>
      </c>
      <c r="E44" s="1007" t="s">
        <v>443</v>
      </c>
      <c r="F44" s="1007" t="s">
        <v>444</v>
      </c>
      <c r="G44" s="574" t="s">
        <v>48</v>
      </c>
      <c r="H44" s="118" t="s">
        <v>445</v>
      </c>
      <c r="I44" s="118">
        <v>75</v>
      </c>
      <c r="J44" s="446" t="s">
        <v>743</v>
      </c>
      <c r="K44" s="565" t="s">
        <v>53</v>
      </c>
      <c r="L44" s="565"/>
      <c r="M44" s="571">
        <v>15339.5</v>
      </c>
      <c r="N44" s="571"/>
      <c r="O44" s="571">
        <v>15339.5</v>
      </c>
      <c r="P44" s="571"/>
      <c r="Q44" s="988" t="s">
        <v>396</v>
      </c>
      <c r="R44" s="990" t="s">
        <v>737</v>
      </c>
    </row>
    <row r="45" spans="1:18">
      <c r="A45" s="1010"/>
      <c r="B45" s="1006"/>
      <c r="C45" s="1004"/>
      <c r="D45" s="1006"/>
      <c r="E45" s="1008"/>
      <c r="F45" s="1008"/>
      <c r="G45" s="576"/>
      <c r="H45" s="118" t="s">
        <v>331</v>
      </c>
      <c r="I45" s="118">
        <v>1500</v>
      </c>
      <c r="J45" s="213"/>
      <c r="K45" s="567"/>
      <c r="L45" s="567"/>
      <c r="M45" s="573"/>
      <c r="N45" s="573"/>
      <c r="O45" s="573"/>
      <c r="P45" s="573"/>
      <c r="Q45" s="989"/>
      <c r="R45" s="991"/>
    </row>
    <row r="46" spans="1:18">
      <c r="A46" s="599" t="s">
        <v>828</v>
      </c>
      <c r="B46" s="600"/>
      <c r="C46" s="600"/>
      <c r="D46" s="600"/>
      <c r="E46" s="600"/>
      <c r="F46" s="600"/>
      <c r="G46" s="600"/>
      <c r="H46" s="600"/>
      <c r="I46" s="600"/>
      <c r="J46" s="600"/>
      <c r="K46" s="600"/>
      <c r="L46" s="600"/>
      <c r="M46" s="600"/>
      <c r="N46" s="600"/>
      <c r="O46" s="600"/>
      <c r="P46" s="600"/>
      <c r="Q46" s="600"/>
      <c r="R46" s="601"/>
    </row>
    <row r="47" spans="1:18" ht="38.25">
      <c r="A47" s="87">
        <v>17</v>
      </c>
      <c r="B47" s="30">
        <v>5</v>
      </c>
      <c r="C47" s="30">
        <v>4</v>
      </c>
      <c r="D47" s="30">
        <v>2</v>
      </c>
      <c r="E47" s="96" t="s">
        <v>446</v>
      </c>
      <c r="F47" s="96" t="s">
        <v>447</v>
      </c>
      <c r="G47" s="91" t="s">
        <v>435</v>
      </c>
      <c r="H47" s="84" t="s">
        <v>34</v>
      </c>
      <c r="I47" s="91">
        <v>60</v>
      </c>
      <c r="J47" s="206" t="s">
        <v>829</v>
      </c>
      <c r="K47" s="91" t="s">
        <v>53</v>
      </c>
      <c r="L47" s="91"/>
      <c r="M47" s="14">
        <v>19248</v>
      </c>
      <c r="N47" s="14"/>
      <c r="O47" s="14">
        <v>19248</v>
      </c>
      <c r="P47" s="14"/>
      <c r="Q47" s="50" t="s">
        <v>396</v>
      </c>
      <c r="R47" s="98" t="s">
        <v>737</v>
      </c>
    </row>
    <row r="48" spans="1:18" ht="38.25">
      <c r="A48" s="207">
        <v>17</v>
      </c>
      <c r="B48" s="211">
        <v>1.5</v>
      </c>
      <c r="C48" s="211" t="s">
        <v>830</v>
      </c>
      <c r="D48" s="208">
        <v>2</v>
      </c>
      <c r="E48" s="209" t="s">
        <v>446</v>
      </c>
      <c r="F48" s="209" t="s">
        <v>447</v>
      </c>
      <c r="G48" s="118" t="s">
        <v>435</v>
      </c>
      <c r="H48" s="103" t="s">
        <v>34</v>
      </c>
      <c r="I48" s="118">
        <v>60</v>
      </c>
      <c r="J48" s="118" t="s">
        <v>829</v>
      </c>
      <c r="K48" s="118" t="s">
        <v>53</v>
      </c>
      <c r="L48" s="118"/>
      <c r="M48" s="210">
        <v>19248</v>
      </c>
      <c r="N48" s="210"/>
      <c r="O48" s="210">
        <v>19248</v>
      </c>
      <c r="P48" s="210"/>
      <c r="Q48" s="197" t="s">
        <v>396</v>
      </c>
      <c r="R48" s="214" t="s">
        <v>737</v>
      </c>
    </row>
    <row r="49" spans="1:18">
      <c r="A49" s="599" t="s">
        <v>831</v>
      </c>
      <c r="B49" s="600"/>
      <c r="C49" s="600"/>
      <c r="D49" s="600"/>
      <c r="E49" s="600"/>
      <c r="F49" s="600"/>
      <c r="G49" s="600"/>
      <c r="H49" s="600"/>
      <c r="I49" s="600"/>
      <c r="J49" s="600"/>
      <c r="K49" s="600"/>
      <c r="L49" s="600"/>
      <c r="M49" s="600"/>
      <c r="N49" s="600"/>
      <c r="O49" s="600"/>
      <c r="P49" s="600"/>
      <c r="Q49" s="600"/>
      <c r="R49" s="601"/>
    </row>
    <row r="50" spans="1:18" ht="49.5" customHeight="1">
      <c r="A50" s="999">
        <v>18</v>
      </c>
      <c r="B50" s="1001">
        <v>3</v>
      </c>
      <c r="C50" s="1001">
        <v>1</v>
      </c>
      <c r="D50" s="1001">
        <v>2</v>
      </c>
      <c r="E50" s="997" t="s">
        <v>448</v>
      </c>
      <c r="F50" s="997" t="s">
        <v>832</v>
      </c>
      <c r="G50" s="640" t="s">
        <v>449</v>
      </c>
      <c r="H50" s="84" t="s">
        <v>34</v>
      </c>
      <c r="I50" s="91">
        <v>30</v>
      </c>
      <c r="J50" s="586" t="s">
        <v>744</v>
      </c>
      <c r="K50" s="643" t="s">
        <v>53</v>
      </c>
      <c r="L50" s="643"/>
      <c r="M50" s="650">
        <v>9717</v>
      </c>
      <c r="N50" s="650"/>
      <c r="O50" s="650">
        <v>9717</v>
      </c>
      <c r="P50" s="650"/>
      <c r="Q50" s="977" t="s">
        <v>396</v>
      </c>
      <c r="R50" s="974" t="s">
        <v>737</v>
      </c>
    </row>
    <row r="51" spans="1:18" ht="46.5" customHeight="1">
      <c r="A51" s="1000"/>
      <c r="B51" s="1002"/>
      <c r="C51" s="1002"/>
      <c r="D51" s="1002"/>
      <c r="E51" s="998"/>
      <c r="F51" s="998"/>
      <c r="G51" s="642"/>
      <c r="H51" s="91" t="s">
        <v>390</v>
      </c>
      <c r="I51" s="91">
        <v>1000</v>
      </c>
      <c r="J51" s="588"/>
      <c r="K51" s="645"/>
      <c r="L51" s="645"/>
      <c r="M51" s="652"/>
      <c r="N51" s="652"/>
      <c r="O51" s="652"/>
      <c r="P51" s="652"/>
      <c r="Q51" s="979"/>
      <c r="R51" s="1013"/>
    </row>
    <row r="52" spans="1:18" ht="50.25" customHeight="1">
      <c r="A52" s="1009">
        <v>18</v>
      </c>
      <c r="B52" s="1005">
        <v>3</v>
      </c>
      <c r="C52" s="1003">
        <v>4</v>
      </c>
      <c r="D52" s="1005">
        <v>2</v>
      </c>
      <c r="E52" s="1007" t="s">
        <v>448</v>
      </c>
      <c r="F52" s="1007" t="s">
        <v>832</v>
      </c>
      <c r="G52" s="574" t="s">
        <v>449</v>
      </c>
      <c r="H52" s="103" t="s">
        <v>34</v>
      </c>
      <c r="I52" s="118">
        <v>30</v>
      </c>
      <c r="J52" s="565" t="s">
        <v>744</v>
      </c>
      <c r="K52" s="565" t="s">
        <v>53</v>
      </c>
      <c r="L52" s="565"/>
      <c r="M52" s="571">
        <v>9717</v>
      </c>
      <c r="N52" s="571"/>
      <c r="O52" s="571">
        <v>9717</v>
      </c>
      <c r="P52" s="571"/>
      <c r="Q52" s="988" t="s">
        <v>396</v>
      </c>
      <c r="R52" s="990" t="s">
        <v>737</v>
      </c>
    </row>
    <row r="53" spans="1:18" ht="47.25" customHeight="1">
      <c r="A53" s="1010"/>
      <c r="B53" s="1006"/>
      <c r="C53" s="1004"/>
      <c r="D53" s="1006"/>
      <c r="E53" s="1008"/>
      <c r="F53" s="1008"/>
      <c r="G53" s="576"/>
      <c r="H53" s="118" t="s">
        <v>390</v>
      </c>
      <c r="I53" s="118">
        <v>1000</v>
      </c>
      <c r="J53" s="567"/>
      <c r="K53" s="567"/>
      <c r="L53" s="567"/>
      <c r="M53" s="573"/>
      <c r="N53" s="573"/>
      <c r="O53" s="573"/>
      <c r="P53" s="573"/>
      <c r="Q53" s="989"/>
      <c r="R53" s="1011"/>
    </row>
    <row r="54" spans="1:18">
      <c r="A54" s="599" t="s">
        <v>828</v>
      </c>
      <c r="B54" s="600"/>
      <c r="C54" s="600"/>
      <c r="D54" s="600"/>
      <c r="E54" s="600"/>
      <c r="F54" s="600"/>
      <c r="G54" s="600"/>
      <c r="H54" s="600"/>
      <c r="I54" s="600"/>
      <c r="J54" s="600"/>
      <c r="K54" s="600"/>
      <c r="L54" s="600"/>
      <c r="M54" s="600"/>
      <c r="N54" s="600"/>
      <c r="O54" s="600"/>
      <c r="P54" s="600"/>
      <c r="Q54" s="600"/>
      <c r="R54" s="601"/>
    </row>
    <row r="55" spans="1:18" ht="38.25">
      <c r="A55" s="31">
        <v>19</v>
      </c>
      <c r="B55" s="30">
        <v>1</v>
      </c>
      <c r="C55" s="30">
        <v>4</v>
      </c>
      <c r="D55" s="30">
        <v>2</v>
      </c>
      <c r="E55" s="97" t="s">
        <v>450</v>
      </c>
      <c r="F55" s="96" t="s">
        <v>451</v>
      </c>
      <c r="G55" s="93" t="s">
        <v>51</v>
      </c>
      <c r="H55" s="84" t="s">
        <v>34</v>
      </c>
      <c r="I55" s="91">
        <v>25</v>
      </c>
      <c r="J55" s="206" t="s">
        <v>745</v>
      </c>
      <c r="K55" s="91" t="s">
        <v>38</v>
      </c>
      <c r="L55" s="91"/>
      <c r="M55" s="14">
        <v>20080.75</v>
      </c>
      <c r="N55" s="14"/>
      <c r="O55" s="14">
        <v>20080.75</v>
      </c>
      <c r="P55" s="14"/>
      <c r="Q55" s="50" t="s">
        <v>396</v>
      </c>
      <c r="R55" s="67" t="s">
        <v>737</v>
      </c>
    </row>
    <row r="56" spans="1:18" ht="38.25">
      <c r="A56" s="215">
        <v>19</v>
      </c>
      <c r="B56" s="208">
        <v>1</v>
      </c>
      <c r="C56" s="208">
        <v>4</v>
      </c>
      <c r="D56" s="208">
        <v>2</v>
      </c>
      <c r="E56" s="216" t="s">
        <v>450</v>
      </c>
      <c r="F56" s="209" t="s">
        <v>451</v>
      </c>
      <c r="G56" s="117" t="s">
        <v>51</v>
      </c>
      <c r="H56" s="103" t="s">
        <v>34</v>
      </c>
      <c r="I56" s="118">
        <v>25</v>
      </c>
      <c r="J56" s="118" t="s">
        <v>745</v>
      </c>
      <c r="K56" s="217"/>
      <c r="L56" s="118" t="s">
        <v>46</v>
      </c>
      <c r="M56" s="203"/>
      <c r="N56" s="210">
        <v>20080.75</v>
      </c>
      <c r="O56" s="203"/>
      <c r="P56" s="210">
        <v>20080.75</v>
      </c>
      <c r="Q56" s="197" t="s">
        <v>396</v>
      </c>
      <c r="R56" s="198" t="s">
        <v>737</v>
      </c>
    </row>
    <row r="57" spans="1:18">
      <c r="A57" s="1012" t="s">
        <v>833</v>
      </c>
      <c r="B57" s="1012"/>
      <c r="C57" s="1012"/>
      <c r="D57" s="1012"/>
      <c r="E57" s="1012"/>
      <c r="F57" s="1012"/>
      <c r="G57" s="1012"/>
      <c r="H57" s="1012"/>
      <c r="I57" s="1012"/>
      <c r="J57" s="1012"/>
      <c r="K57" s="1012"/>
      <c r="L57" s="1012"/>
      <c r="M57" s="1012"/>
      <c r="N57" s="1012"/>
      <c r="O57" s="1012"/>
      <c r="P57" s="1012"/>
      <c r="Q57" s="1012"/>
      <c r="R57" s="1012"/>
    </row>
    <row r="58" spans="1:18" ht="120">
      <c r="A58" s="392">
        <v>1</v>
      </c>
      <c r="B58" s="392">
        <v>1</v>
      </c>
      <c r="C58" s="502">
        <v>4</v>
      </c>
      <c r="D58" s="392">
        <v>5</v>
      </c>
      <c r="E58" s="392" t="s">
        <v>1349</v>
      </c>
      <c r="F58" s="392" t="s">
        <v>1350</v>
      </c>
      <c r="G58" s="392" t="s">
        <v>51</v>
      </c>
      <c r="H58" s="392">
        <v>20</v>
      </c>
      <c r="I58" s="392" t="s">
        <v>1351</v>
      </c>
      <c r="J58" s="392" t="s">
        <v>1352</v>
      </c>
      <c r="K58" s="392"/>
      <c r="L58" s="392" t="s">
        <v>35</v>
      </c>
      <c r="M58" s="392"/>
      <c r="N58" s="392">
        <v>9620.2900000000009</v>
      </c>
      <c r="O58" s="392"/>
      <c r="P58" s="392">
        <v>9620.2900000000009</v>
      </c>
      <c r="Q58" s="392" t="s">
        <v>1353</v>
      </c>
      <c r="R58" s="392" t="s">
        <v>1354</v>
      </c>
    </row>
    <row r="59" spans="1:18" ht="33" customHeight="1">
      <c r="A59" s="394"/>
      <c r="B59" s="718" t="s">
        <v>1365</v>
      </c>
      <c r="C59" s="733"/>
      <c r="D59" s="733"/>
      <c r="E59" s="733"/>
      <c r="F59" s="733"/>
      <c r="G59" s="733"/>
      <c r="H59" s="733"/>
      <c r="I59" s="733"/>
      <c r="J59" s="733"/>
      <c r="K59" s="733"/>
      <c r="L59" s="733"/>
      <c r="M59" s="733"/>
      <c r="N59" s="733"/>
      <c r="O59" s="733"/>
      <c r="P59" s="733"/>
      <c r="Q59" s="733"/>
      <c r="R59" s="734"/>
    </row>
    <row r="60" spans="1:18" ht="180">
      <c r="A60" s="392">
        <v>2</v>
      </c>
      <c r="B60" s="392">
        <v>1</v>
      </c>
      <c r="C60" s="502">
        <v>4</v>
      </c>
      <c r="D60" s="392">
        <v>5</v>
      </c>
      <c r="E60" s="392" t="s">
        <v>1355</v>
      </c>
      <c r="F60" s="392" t="s">
        <v>1356</v>
      </c>
      <c r="G60" s="392" t="s">
        <v>1357</v>
      </c>
      <c r="H60" s="392">
        <v>100</v>
      </c>
      <c r="I60" s="392" t="s">
        <v>1351</v>
      </c>
      <c r="J60" s="392" t="s">
        <v>1358</v>
      </c>
      <c r="K60" s="392"/>
      <c r="L60" s="392" t="s">
        <v>35</v>
      </c>
      <c r="M60" s="392"/>
      <c r="N60" s="392">
        <v>30139.43</v>
      </c>
      <c r="O60" s="462"/>
      <c r="P60" s="392">
        <v>30139.43</v>
      </c>
      <c r="Q60" s="392" t="s">
        <v>1359</v>
      </c>
      <c r="R60" s="392" t="s">
        <v>1354</v>
      </c>
    </row>
    <row r="61" spans="1:18">
      <c r="A61" s="394"/>
      <c r="B61" s="718" t="s">
        <v>1366</v>
      </c>
      <c r="C61" s="733"/>
      <c r="D61" s="733"/>
      <c r="E61" s="733"/>
      <c r="F61" s="733"/>
      <c r="G61" s="733"/>
      <c r="H61" s="733"/>
      <c r="I61" s="733"/>
      <c r="J61" s="733"/>
      <c r="K61" s="733"/>
      <c r="L61" s="733"/>
      <c r="M61" s="733"/>
      <c r="N61" s="733"/>
      <c r="O61" s="733"/>
      <c r="P61" s="733"/>
      <c r="Q61" s="733"/>
      <c r="R61" s="734"/>
    </row>
    <row r="62" spans="1:18" ht="105">
      <c r="A62" s="392">
        <v>3</v>
      </c>
      <c r="B62" s="392">
        <v>1</v>
      </c>
      <c r="C62" s="502">
        <v>4</v>
      </c>
      <c r="D62" s="392">
        <v>5</v>
      </c>
      <c r="E62" s="392" t="s">
        <v>1360</v>
      </c>
      <c r="F62" s="392" t="s">
        <v>1361</v>
      </c>
      <c r="G62" s="392" t="s">
        <v>1362</v>
      </c>
      <c r="H62" s="392">
        <v>20</v>
      </c>
      <c r="I62" s="392" t="s">
        <v>1351</v>
      </c>
      <c r="J62" s="392" t="s">
        <v>1469</v>
      </c>
      <c r="K62" s="392"/>
      <c r="L62" s="392" t="s">
        <v>35</v>
      </c>
      <c r="M62" s="392"/>
      <c r="N62" s="392">
        <v>17611.2</v>
      </c>
      <c r="O62" s="462"/>
      <c r="P62" s="392">
        <v>17611.2</v>
      </c>
      <c r="Q62" s="392" t="s">
        <v>1359</v>
      </c>
      <c r="R62" s="392" t="s">
        <v>1354</v>
      </c>
    </row>
    <row r="63" spans="1:18">
      <c r="A63" s="394"/>
      <c r="B63" s="718" t="s">
        <v>1367</v>
      </c>
      <c r="C63" s="733"/>
      <c r="D63" s="733"/>
      <c r="E63" s="733"/>
      <c r="F63" s="733"/>
      <c r="G63" s="733"/>
      <c r="H63" s="733"/>
      <c r="I63" s="733"/>
      <c r="J63" s="733"/>
      <c r="K63" s="733"/>
      <c r="L63" s="733"/>
      <c r="M63" s="733"/>
      <c r="N63" s="733"/>
      <c r="O63" s="733"/>
      <c r="P63" s="733"/>
      <c r="Q63" s="733"/>
      <c r="R63" s="734"/>
    </row>
    <row r="64" spans="1:18" ht="105">
      <c r="A64" s="392">
        <v>4</v>
      </c>
      <c r="B64" s="392">
        <v>1</v>
      </c>
      <c r="C64" s="502">
        <v>4</v>
      </c>
      <c r="D64" s="392">
        <v>5</v>
      </c>
      <c r="E64" s="392" t="s">
        <v>1363</v>
      </c>
      <c r="F64" s="392" t="s">
        <v>1364</v>
      </c>
      <c r="G64" s="392" t="s">
        <v>118</v>
      </c>
      <c r="H64" s="392">
        <v>120</v>
      </c>
      <c r="I64" s="392" t="s">
        <v>1351</v>
      </c>
      <c r="J64" s="392" t="s">
        <v>1468</v>
      </c>
      <c r="K64" s="392"/>
      <c r="L64" s="392" t="s">
        <v>35</v>
      </c>
      <c r="M64" s="392"/>
      <c r="N64" s="392">
        <v>22735.06</v>
      </c>
      <c r="O64" s="392"/>
      <c r="P64" s="392">
        <v>22735.06</v>
      </c>
      <c r="Q64" s="392" t="s">
        <v>1359</v>
      </c>
      <c r="R64" s="392" t="s">
        <v>1354</v>
      </c>
    </row>
    <row r="65" spans="1:18">
      <c r="A65" s="385"/>
      <c r="B65" s="718" t="s">
        <v>1368</v>
      </c>
      <c r="C65" s="733"/>
      <c r="D65" s="733"/>
      <c r="E65" s="733"/>
      <c r="F65" s="733"/>
      <c r="G65" s="733"/>
      <c r="H65" s="733"/>
      <c r="I65" s="733"/>
      <c r="J65" s="733"/>
      <c r="K65" s="733"/>
      <c r="L65" s="733"/>
      <c r="M65" s="733"/>
      <c r="N65" s="733"/>
      <c r="O65" s="733"/>
      <c r="P65" s="733"/>
      <c r="Q65" s="733"/>
      <c r="R65" s="734"/>
    </row>
    <row r="69" spans="1:18">
      <c r="J69" s="717"/>
      <c r="K69" s="717" t="s">
        <v>1124</v>
      </c>
      <c r="L69" s="717"/>
      <c r="M69" s="717"/>
      <c r="N69" s="717"/>
      <c r="O69" s="717" t="s">
        <v>1125</v>
      </c>
      <c r="P69" s="717"/>
      <c r="Q69" s="717"/>
      <c r="R69" s="717"/>
    </row>
    <row r="70" spans="1:18">
      <c r="J70" s="717"/>
      <c r="K70" s="717" t="s">
        <v>1132</v>
      </c>
      <c r="L70" s="717"/>
      <c r="M70" s="717" t="s">
        <v>1133</v>
      </c>
      <c r="N70" s="717"/>
      <c r="O70" s="717">
        <v>2016</v>
      </c>
      <c r="P70" s="717"/>
      <c r="Q70" s="717">
        <v>2017</v>
      </c>
      <c r="R70" s="717"/>
    </row>
    <row r="71" spans="1:18">
      <c r="J71" s="717"/>
      <c r="K71" s="453" t="s">
        <v>1126</v>
      </c>
      <c r="L71" s="453" t="s">
        <v>1127</v>
      </c>
      <c r="M71" s="453" t="s">
        <v>1128</v>
      </c>
      <c r="N71" s="453" t="s">
        <v>1127</v>
      </c>
      <c r="O71" s="453" t="s">
        <v>1128</v>
      </c>
      <c r="P71" s="453" t="s">
        <v>1127</v>
      </c>
      <c r="Q71" s="453" t="s">
        <v>1126</v>
      </c>
      <c r="R71" s="453" t="s">
        <v>1127</v>
      </c>
    </row>
    <row r="72" spans="1:18">
      <c r="J72" s="356" t="s">
        <v>1129</v>
      </c>
      <c r="K72" s="354">
        <v>18</v>
      </c>
      <c r="L72" s="357">
        <v>323068.76</v>
      </c>
      <c r="M72" s="354" t="s">
        <v>1130</v>
      </c>
      <c r="N72" s="358" t="s">
        <v>1130</v>
      </c>
      <c r="O72" s="354">
        <v>1</v>
      </c>
      <c r="P72" s="358">
        <v>45250</v>
      </c>
      <c r="Q72" s="354" t="s">
        <v>1130</v>
      </c>
      <c r="R72" s="354" t="s">
        <v>1130</v>
      </c>
    </row>
    <row r="73" spans="1:18">
      <c r="J73" s="356" t="s">
        <v>1131</v>
      </c>
      <c r="K73" s="354">
        <v>18</v>
      </c>
      <c r="L73" s="357">
        <v>323068.76</v>
      </c>
      <c r="M73" s="354">
        <v>4</v>
      </c>
      <c r="N73" s="357">
        <v>80105.98</v>
      </c>
      <c r="O73" s="354">
        <v>1</v>
      </c>
      <c r="P73" s="358">
        <v>45250</v>
      </c>
      <c r="Q73" s="354" t="s">
        <v>1130</v>
      </c>
      <c r="R73" s="358" t="s">
        <v>1130</v>
      </c>
    </row>
  </sheetData>
  <mergeCells count="161">
    <mergeCell ref="B59:R59"/>
    <mergeCell ref="B61:R61"/>
    <mergeCell ref="B63:R63"/>
    <mergeCell ref="B65:R65"/>
    <mergeCell ref="Q52:Q53"/>
    <mergeCell ref="R52:R53"/>
    <mergeCell ref="A54:R54"/>
    <mergeCell ref="A57:R57"/>
    <mergeCell ref="Q50:Q51"/>
    <mergeCell ref="R50:R51"/>
    <mergeCell ref="A52:A53"/>
    <mergeCell ref="B52:B53"/>
    <mergeCell ref="C52:C53"/>
    <mergeCell ref="D52:D53"/>
    <mergeCell ref="E52:E53"/>
    <mergeCell ref="F52:F53"/>
    <mergeCell ref="G52:G53"/>
    <mergeCell ref="J52:J53"/>
    <mergeCell ref="K52:K53"/>
    <mergeCell ref="L52:L53"/>
    <mergeCell ref="M52:M53"/>
    <mergeCell ref="N52:N53"/>
    <mergeCell ref="O52:O53"/>
    <mergeCell ref="P52:P53"/>
    <mergeCell ref="R44:R45"/>
    <mergeCell ref="F44:F45"/>
    <mergeCell ref="G44:G45"/>
    <mergeCell ref="K44:K45"/>
    <mergeCell ref="L44:L45"/>
    <mergeCell ref="M44:M45"/>
    <mergeCell ref="A46:R46"/>
    <mergeCell ref="A49:R49"/>
    <mergeCell ref="A50:A51"/>
    <mergeCell ref="B50:B51"/>
    <mergeCell ref="C50:C51"/>
    <mergeCell ref="D50:D51"/>
    <mergeCell ref="E50:E51"/>
    <mergeCell ref="F50:F51"/>
    <mergeCell ref="G50:G51"/>
    <mergeCell ref="J50:J51"/>
    <mergeCell ref="K50:K51"/>
    <mergeCell ref="L50:L51"/>
    <mergeCell ref="M50:M51"/>
    <mergeCell ref="N50:N51"/>
    <mergeCell ref="O50:O51"/>
    <mergeCell ref="P50:P51"/>
    <mergeCell ref="A44:A45"/>
    <mergeCell ref="B44:B45"/>
    <mergeCell ref="C44:C45"/>
    <mergeCell ref="D44:D45"/>
    <mergeCell ref="E44:E45"/>
    <mergeCell ref="N42:N43"/>
    <mergeCell ref="O42:O43"/>
    <mergeCell ref="P42:P43"/>
    <mergeCell ref="Q42:Q43"/>
    <mergeCell ref="N44:N45"/>
    <mergeCell ref="O44:O45"/>
    <mergeCell ref="P44:P45"/>
    <mergeCell ref="Q44:Q45"/>
    <mergeCell ref="R42:R43"/>
    <mergeCell ref="F42:F43"/>
    <mergeCell ref="G42:G43"/>
    <mergeCell ref="K42:K43"/>
    <mergeCell ref="L42:L43"/>
    <mergeCell ref="M42:M43"/>
    <mergeCell ref="A42:A43"/>
    <mergeCell ref="B42:B43"/>
    <mergeCell ref="C42:C43"/>
    <mergeCell ref="D42:D43"/>
    <mergeCell ref="E42:E43"/>
    <mergeCell ref="Q31:Q32"/>
    <mergeCell ref="R31:R32"/>
    <mergeCell ref="A33:R33"/>
    <mergeCell ref="A37:R37"/>
    <mergeCell ref="A41:R41"/>
    <mergeCell ref="L31:L32"/>
    <mergeCell ref="M31:M32"/>
    <mergeCell ref="N31:N32"/>
    <mergeCell ref="O31:O32"/>
    <mergeCell ref="P31:P32"/>
    <mergeCell ref="F31:F32"/>
    <mergeCell ref="G31:G32"/>
    <mergeCell ref="I31:I32"/>
    <mergeCell ref="J31:J32"/>
    <mergeCell ref="K31:K32"/>
    <mergeCell ref="A31:A32"/>
    <mergeCell ref="B31:B32"/>
    <mergeCell ref="C31:C32"/>
    <mergeCell ref="D31:D32"/>
    <mergeCell ref="E31:E32"/>
    <mergeCell ref="D29:D30"/>
    <mergeCell ref="E29:E30"/>
    <mergeCell ref="Q7:Q10"/>
    <mergeCell ref="A14:R14"/>
    <mergeCell ref="A16:A17"/>
    <mergeCell ref="B16:B17"/>
    <mergeCell ref="C16:C17"/>
    <mergeCell ref="D16:D17"/>
    <mergeCell ref="E16:E17"/>
    <mergeCell ref="F16:F17"/>
    <mergeCell ref="K16:K17"/>
    <mergeCell ref="Q16:Q17"/>
    <mergeCell ref="R16:R17"/>
    <mergeCell ref="G29:G30"/>
    <mergeCell ref="K7:K10"/>
    <mergeCell ref="L7:L10"/>
    <mergeCell ref="M7:M10"/>
    <mergeCell ref="N7:N10"/>
    <mergeCell ref="A18:R18"/>
    <mergeCell ref="J29:J30"/>
    <mergeCell ref="K29:K30"/>
    <mergeCell ref="L29:L30"/>
    <mergeCell ref="O7:O10"/>
    <mergeCell ref="P7:P10"/>
    <mergeCell ref="Q4:Q5"/>
    <mergeCell ref="P29:P30"/>
    <mergeCell ref="Q29:Q30"/>
    <mergeCell ref="A24:R24"/>
    <mergeCell ref="A27:R27"/>
    <mergeCell ref="L16:L17"/>
    <mergeCell ref="M16:M17"/>
    <mergeCell ref="N16:N17"/>
    <mergeCell ref="O16:O17"/>
    <mergeCell ref="P16:P17"/>
    <mergeCell ref="R4:R5"/>
    <mergeCell ref="A7:A10"/>
    <mergeCell ref="B7:B10"/>
    <mergeCell ref="C7:C10"/>
    <mergeCell ref="D7:D10"/>
    <mergeCell ref="E7:E10"/>
    <mergeCell ref="R29:R30"/>
    <mergeCell ref="M29:M30"/>
    <mergeCell ref="N29:N30"/>
    <mergeCell ref="O29:O30"/>
    <mergeCell ref="A29:A30"/>
    <mergeCell ref="B29:B30"/>
    <mergeCell ref="C29:C30"/>
    <mergeCell ref="J69:J71"/>
    <mergeCell ref="K69:N69"/>
    <mergeCell ref="O69:R69"/>
    <mergeCell ref="K70:L70"/>
    <mergeCell ref="M70:N70"/>
    <mergeCell ref="O70:P70"/>
    <mergeCell ref="Q70:R70"/>
    <mergeCell ref="A4:A5"/>
    <mergeCell ref="B4:B5"/>
    <mergeCell ref="C4:C5"/>
    <mergeCell ref="D4:D5"/>
    <mergeCell ref="E4:E5"/>
    <mergeCell ref="R7:R10"/>
    <mergeCell ref="F7:F10"/>
    <mergeCell ref="G7:G10"/>
    <mergeCell ref="J7:J10"/>
    <mergeCell ref="G4:G5"/>
    <mergeCell ref="H4:I4"/>
    <mergeCell ref="J4:J5"/>
    <mergeCell ref="K4:L4"/>
    <mergeCell ref="M4:N4"/>
    <mergeCell ref="O4:P4"/>
    <mergeCell ref="F4:F5"/>
    <mergeCell ref="F29:F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topLeftCell="G9" workbookViewId="0">
      <selection activeCell="J17" sqref="J17:R21"/>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4.7109375" style="62"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93</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4" t="s">
        <v>14</v>
      </c>
      <c r="I5" s="4" t="s">
        <v>15</v>
      </c>
      <c r="J5" s="521"/>
      <c r="K5" s="5">
        <v>2016</v>
      </c>
      <c r="L5" s="5">
        <v>2017</v>
      </c>
      <c r="M5" s="5">
        <v>2016</v>
      </c>
      <c r="N5" s="5">
        <v>2017</v>
      </c>
      <c r="O5" s="5">
        <v>2016</v>
      </c>
      <c r="P5" s="5">
        <v>2017</v>
      </c>
      <c r="Q5" s="521"/>
      <c r="R5" s="523"/>
    </row>
    <row r="6" spans="1:18" s="3" customFormat="1" ht="14.25" customHeight="1">
      <c r="A6" s="6" t="s">
        <v>16</v>
      </c>
      <c r="B6" s="4" t="s">
        <v>17</v>
      </c>
      <c r="C6" s="4" t="s">
        <v>18</v>
      </c>
      <c r="D6" s="4" t="s">
        <v>19</v>
      </c>
      <c r="E6" s="6" t="s">
        <v>20</v>
      </c>
      <c r="F6" s="6" t="s">
        <v>21</v>
      </c>
      <c r="G6" s="6" t="s">
        <v>22</v>
      </c>
      <c r="H6" s="4" t="s">
        <v>23</v>
      </c>
      <c r="I6" s="4" t="s">
        <v>24</v>
      </c>
      <c r="J6" s="6" t="s">
        <v>25</v>
      </c>
      <c r="K6" s="5" t="s">
        <v>26</v>
      </c>
      <c r="L6" s="5" t="s">
        <v>27</v>
      </c>
      <c r="M6" s="5" t="s">
        <v>28</v>
      </c>
      <c r="N6" s="5" t="s">
        <v>29</v>
      </c>
      <c r="O6" s="5" t="s">
        <v>30</v>
      </c>
      <c r="P6" s="5" t="s">
        <v>31</v>
      </c>
      <c r="Q6" s="6" t="s">
        <v>32</v>
      </c>
      <c r="R6" s="55" t="s">
        <v>33</v>
      </c>
    </row>
    <row r="7" spans="1:18" ht="99" customHeight="1">
      <c r="A7" s="791">
        <v>1</v>
      </c>
      <c r="B7" s="741">
        <v>1.2</v>
      </c>
      <c r="C7" s="741" t="s">
        <v>301</v>
      </c>
      <c r="D7" s="741">
        <v>2</v>
      </c>
      <c r="E7" s="738" t="s">
        <v>452</v>
      </c>
      <c r="F7" s="738" t="s">
        <v>453</v>
      </c>
      <c r="G7" s="738" t="s">
        <v>454</v>
      </c>
      <c r="H7" s="7" t="s">
        <v>390</v>
      </c>
      <c r="I7" s="7">
        <v>9802</v>
      </c>
      <c r="J7" s="738" t="s">
        <v>455</v>
      </c>
      <c r="K7" s="738" t="s">
        <v>44</v>
      </c>
      <c r="L7" s="738" t="s">
        <v>44</v>
      </c>
      <c r="M7" s="744"/>
      <c r="N7" s="744">
        <v>81537.399999999994</v>
      </c>
      <c r="O7" s="744"/>
      <c r="P7" s="744">
        <v>81537.399999999994</v>
      </c>
      <c r="Q7" s="738" t="s">
        <v>456</v>
      </c>
      <c r="R7" s="768" t="s">
        <v>722</v>
      </c>
    </row>
    <row r="8" spans="1:18" ht="100.5" customHeight="1">
      <c r="A8" s="791"/>
      <c r="B8" s="742"/>
      <c r="C8" s="742"/>
      <c r="D8" s="742"/>
      <c r="E8" s="739"/>
      <c r="F8" s="739"/>
      <c r="G8" s="739"/>
      <c r="H8" s="7" t="s">
        <v>457</v>
      </c>
      <c r="I8" s="7">
        <v>2914</v>
      </c>
      <c r="J8" s="739"/>
      <c r="K8" s="739"/>
      <c r="L8" s="739"/>
      <c r="M8" s="745"/>
      <c r="N8" s="745"/>
      <c r="O8" s="745"/>
      <c r="P8" s="745"/>
      <c r="Q8" s="739"/>
      <c r="R8" s="1014"/>
    </row>
    <row r="9" spans="1:18" ht="96.75" customHeight="1">
      <c r="A9" s="791"/>
      <c r="B9" s="743"/>
      <c r="C9" s="743"/>
      <c r="D9" s="743"/>
      <c r="E9" s="740"/>
      <c r="F9" s="740"/>
      <c r="G9" s="740"/>
      <c r="H9" s="7" t="s">
        <v>458</v>
      </c>
      <c r="I9" s="7">
        <v>1</v>
      </c>
      <c r="J9" s="740"/>
      <c r="K9" s="740"/>
      <c r="L9" s="740"/>
      <c r="M9" s="746"/>
      <c r="N9" s="746"/>
      <c r="O9" s="746"/>
      <c r="P9" s="746"/>
      <c r="Q9" s="740"/>
      <c r="R9" s="636"/>
    </row>
    <row r="10" spans="1:18" ht="165.75">
      <c r="A10" s="10">
        <v>2</v>
      </c>
      <c r="B10" s="9" t="s">
        <v>459</v>
      </c>
      <c r="C10" s="9">
        <v>4</v>
      </c>
      <c r="D10" s="9">
        <v>5</v>
      </c>
      <c r="E10" s="9" t="s">
        <v>460</v>
      </c>
      <c r="F10" s="9" t="s">
        <v>461</v>
      </c>
      <c r="G10" s="9" t="s">
        <v>37</v>
      </c>
      <c r="H10" s="7" t="s">
        <v>34</v>
      </c>
      <c r="I10" s="7">
        <v>80</v>
      </c>
      <c r="J10" s="9" t="s">
        <v>462</v>
      </c>
      <c r="K10" s="9"/>
      <c r="L10" s="9" t="s">
        <v>50</v>
      </c>
      <c r="M10" s="12"/>
      <c r="N10" s="12">
        <v>25354.720000000001</v>
      </c>
      <c r="O10" s="12"/>
      <c r="P10" s="12">
        <v>25354.720000000001</v>
      </c>
      <c r="Q10" s="9" t="s">
        <v>456</v>
      </c>
      <c r="R10" s="61" t="s">
        <v>722</v>
      </c>
    </row>
    <row r="11" spans="1:18" ht="178.5">
      <c r="A11" s="7">
        <v>3</v>
      </c>
      <c r="B11" s="7">
        <v>1.2</v>
      </c>
      <c r="C11" s="7">
        <v>1.4</v>
      </c>
      <c r="D11" s="7">
        <v>2</v>
      </c>
      <c r="E11" s="7" t="s">
        <v>463</v>
      </c>
      <c r="F11" s="7" t="s">
        <v>464</v>
      </c>
      <c r="G11" s="7" t="s">
        <v>465</v>
      </c>
      <c r="H11" s="7" t="s">
        <v>34</v>
      </c>
      <c r="I11" s="7">
        <v>25</v>
      </c>
      <c r="J11" s="7" t="s">
        <v>466</v>
      </c>
      <c r="K11" s="7" t="s">
        <v>53</v>
      </c>
      <c r="L11" s="7" t="s">
        <v>47</v>
      </c>
      <c r="M11" s="12"/>
      <c r="N11" s="12">
        <v>35220</v>
      </c>
      <c r="O11" s="12"/>
      <c r="P11" s="12">
        <v>35220</v>
      </c>
      <c r="Q11" s="7" t="s">
        <v>456</v>
      </c>
      <c r="R11" s="61" t="s">
        <v>722</v>
      </c>
    </row>
    <row r="12" spans="1:18" ht="242.25">
      <c r="A12" s="9">
        <v>4</v>
      </c>
      <c r="B12" s="9">
        <v>1</v>
      </c>
      <c r="C12" s="9">
        <v>4</v>
      </c>
      <c r="D12" s="9">
        <v>2</v>
      </c>
      <c r="E12" s="36" t="s">
        <v>467</v>
      </c>
      <c r="F12" s="37" t="s">
        <v>468</v>
      </c>
      <c r="G12" s="37" t="s">
        <v>469</v>
      </c>
      <c r="H12" s="9" t="s">
        <v>34</v>
      </c>
      <c r="I12" s="9">
        <v>50</v>
      </c>
      <c r="J12" s="38" t="s">
        <v>470</v>
      </c>
      <c r="K12" s="39"/>
      <c r="L12" s="39" t="s">
        <v>40</v>
      </c>
      <c r="M12" s="12"/>
      <c r="N12" s="12">
        <v>18203</v>
      </c>
      <c r="O12" s="12"/>
      <c r="P12" s="12">
        <v>18203</v>
      </c>
      <c r="Q12" s="9" t="s">
        <v>456</v>
      </c>
      <c r="R12" s="61" t="s">
        <v>722</v>
      </c>
    </row>
    <row r="13" spans="1:18" ht="204">
      <c r="A13" s="7">
        <v>5</v>
      </c>
      <c r="B13" s="7">
        <v>1</v>
      </c>
      <c r="C13" s="7">
        <v>1.4</v>
      </c>
      <c r="D13" s="7">
        <v>5</v>
      </c>
      <c r="E13" s="40" t="s">
        <v>471</v>
      </c>
      <c r="F13" s="41" t="s">
        <v>472</v>
      </c>
      <c r="G13" s="41" t="s">
        <v>473</v>
      </c>
      <c r="H13" s="7" t="s">
        <v>34</v>
      </c>
      <c r="I13" s="7">
        <v>150</v>
      </c>
      <c r="J13" s="42" t="s">
        <v>474</v>
      </c>
      <c r="K13" s="42" t="s">
        <v>53</v>
      </c>
      <c r="L13" s="42"/>
      <c r="M13" s="12">
        <v>51701.43</v>
      </c>
      <c r="N13" s="12"/>
      <c r="O13" s="12">
        <v>51701.43</v>
      </c>
      <c r="P13" s="12"/>
      <c r="Q13" s="7" t="s">
        <v>456</v>
      </c>
      <c r="R13" s="61" t="s">
        <v>722</v>
      </c>
    </row>
    <row r="15" spans="1:18" s="99" customFormat="1">
      <c r="M15" s="100"/>
      <c r="N15" s="100"/>
      <c r="O15" s="100"/>
      <c r="P15" s="100"/>
      <c r="R15" s="101"/>
    </row>
    <row r="17" spans="10:18">
      <c r="J17" s="717"/>
      <c r="K17" s="717" t="s">
        <v>1124</v>
      </c>
      <c r="L17" s="717"/>
      <c r="M17" s="717"/>
      <c r="N17" s="717"/>
      <c r="O17" s="717" t="s">
        <v>1125</v>
      </c>
      <c r="P17" s="717"/>
      <c r="Q17" s="717"/>
      <c r="R17" s="717"/>
    </row>
    <row r="18" spans="10:18">
      <c r="J18" s="717"/>
      <c r="K18" s="717" t="s">
        <v>1132</v>
      </c>
      <c r="L18" s="717"/>
      <c r="M18" s="717" t="s">
        <v>1133</v>
      </c>
      <c r="N18" s="717"/>
      <c r="O18" s="717">
        <v>2016</v>
      </c>
      <c r="P18" s="717"/>
      <c r="Q18" s="717">
        <v>2017</v>
      </c>
      <c r="R18" s="717"/>
    </row>
    <row r="19" spans="10:18">
      <c r="J19" s="717"/>
      <c r="K19" s="453" t="s">
        <v>1126</v>
      </c>
      <c r="L19" s="453" t="s">
        <v>1127</v>
      </c>
      <c r="M19" s="453" t="s">
        <v>1128</v>
      </c>
      <c r="N19" s="453" t="s">
        <v>1127</v>
      </c>
      <c r="O19" s="453" t="s">
        <v>1128</v>
      </c>
      <c r="P19" s="453" t="s">
        <v>1127</v>
      </c>
      <c r="Q19" s="453" t="s">
        <v>1126</v>
      </c>
      <c r="R19" s="453" t="s">
        <v>1127</v>
      </c>
    </row>
    <row r="20" spans="10:18">
      <c r="J20" s="356" t="s">
        <v>1129</v>
      </c>
      <c r="K20" s="354">
        <v>5</v>
      </c>
      <c r="L20" s="357">
        <v>212016.55</v>
      </c>
      <c r="M20" s="354" t="s">
        <v>1130</v>
      </c>
      <c r="N20" s="358" t="s">
        <v>1130</v>
      </c>
      <c r="O20" s="354" t="s">
        <v>1130</v>
      </c>
      <c r="P20" s="358" t="s">
        <v>1130</v>
      </c>
      <c r="Q20" s="354" t="s">
        <v>1130</v>
      </c>
      <c r="R20" s="354" t="s">
        <v>1130</v>
      </c>
    </row>
    <row r="21" spans="10:18">
      <c r="J21" s="356" t="s">
        <v>1131</v>
      </c>
      <c r="K21" s="354">
        <v>5</v>
      </c>
      <c r="L21" s="357">
        <v>212016.55</v>
      </c>
      <c r="M21" s="354" t="s">
        <v>1130</v>
      </c>
      <c r="N21" s="358" t="s">
        <v>1130</v>
      </c>
      <c r="O21" s="354" t="s">
        <v>1130</v>
      </c>
      <c r="P21" s="358" t="s">
        <v>1130</v>
      </c>
      <c r="Q21" s="354" t="s">
        <v>1130</v>
      </c>
      <c r="R21" s="358" t="s">
        <v>1130</v>
      </c>
    </row>
  </sheetData>
  <mergeCells count="37">
    <mergeCell ref="Q7:Q9"/>
    <mergeCell ref="R7:R9"/>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F4:F5"/>
    <mergeCell ref="A4:A5"/>
    <mergeCell ref="B4:B5"/>
    <mergeCell ref="C4:C5"/>
    <mergeCell ref="D4:D5"/>
    <mergeCell ref="E4:E5"/>
    <mergeCell ref="J17:J19"/>
    <mergeCell ref="K17:N17"/>
    <mergeCell ref="O17:R17"/>
    <mergeCell ref="K18:L18"/>
    <mergeCell ref="M18:N18"/>
    <mergeCell ref="O18:P18"/>
    <mergeCell ref="Q18:R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9"/>
  <sheetViews>
    <sheetView zoomScale="80" zoomScaleNormal="80" workbookViewId="0">
      <selection activeCell="P59" sqref="P59"/>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20" ht="15.75">
      <c r="A2" s="1" t="s">
        <v>475</v>
      </c>
      <c r="B2" s="2"/>
      <c r="C2" s="2"/>
      <c r="D2" s="2"/>
      <c r="E2" s="2"/>
      <c r="F2" s="2"/>
      <c r="G2" s="2"/>
      <c r="H2" s="2"/>
      <c r="I2" s="2"/>
      <c r="J2" s="2"/>
      <c r="K2" s="2"/>
      <c r="L2" s="2"/>
      <c r="Q2" s="2"/>
    </row>
    <row r="3" spans="1:20" ht="15.75">
      <c r="A3" s="1"/>
      <c r="B3" s="2"/>
      <c r="C3" s="2"/>
      <c r="D3" s="2"/>
      <c r="E3" s="2"/>
      <c r="F3" s="2"/>
      <c r="G3" s="2"/>
      <c r="H3" s="2"/>
      <c r="I3" s="2"/>
      <c r="J3" s="2"/>
      <c r="K3" s="2"/>
      <c r="L3" s="2"/>
      <c r="Q3" s="2"/>
    </row>
    <row r="4" spans="1:20"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20"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20"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20" ht="85.15" customHeight="1">
      <c r="A7" s="81">
        <v>1</v>
      </c>
      <c r="B7" s="81">
        <v>1</v>
      </c>
      <c r="C7" s="81" t="s">
        <v>39</v>
      </c>
      <c r="D7" s="81">
        <v>5</v>
      </c>
      <c r="E7" s="84" t="s">
        <v>476</v>
      </c>
      <c r="F7" s="84" t="s">
        <v>477</v>
      </c>
      <c r="G7" s="84" t="s">
        <v>37</v>
      </c>
      <c r="H7" s="84" t="s">
        <v>34</v>
      </c>
      <c r="I7" s="84">
        <v>140</v>
      </c>
      <c r="J7" s="84" t="s">
        <v>478</v>
      </c>
      <c r="K7" s="84" t="s">
        <v>53</v>
      </c>
      <c r="L7" s="84"/>
      <c r="M7" s="12">
        <v>56050</v>
      </c>
      <c r="N7" s="12"/>
      <c r="O7" s="12">
        <v>56050</v>
      </c>
      <c r="P7" s="12"/>
      <c r="Q7" s="84" t="s">
        <v>479</v>
      </c>
      <c r="R7" s="61" t="s">
        <v>724</v>
      </c>
    </row>
    <row r="8" spans="1:20" s="99" customFormat="1" ht="83.45" customHeight="1">
      <c r="A8" s="102">
        <v>1</v>
      </c>
      <c r="B8" s="102">
        <v>1</v>
      </c>
      <c r="C8" s="102" t="s">
        <v>39</v>
      </c>
      <c r="D8" s="102">
        <v>5</v>
      </c>
      <c r="E8" s="103" t="s">
        <v>476</v>
      </c>
      <c r="F8" s="103" t="s">
        <v>477</v>
      </c>
      <c r="G8" s="103" t="s">
        <v>37</v>
      </c>
      <c r="H8" s="103" t="s">
        <v>34</v>
      </c>
      <c r="I8" s="103">
        <v>140</v>
      </c>
      <c r="J8" s="103" t="s">
        <v>478</v>
      </c>
      <c r="K8" s="103" t="s">
        <v>53</v>
      </c>
      <c r="L8" s="103"/>
      <c r="M8" s="107">
        <v>53173.14</v>
      </c>
      <c r="N8" s="105"/>
      <c r="O8" s="107">
        <v>53173.14</v>
      </c>
      <c r="P8" s="105"/>
      <c r="Q8" s="103" t="s">
        <v>479</v>
      </c>
      <c r="R8" s="114" t="s">
        <v>724</v>
      </c>
    </row>
    <row r="9" spans="1:20" s="99" customFormat="1" ht="18.75" customHeight="1">
      <c r="A9" s="102"/>
      <c r="B9" s="735" t="s">
        <v>834</v>
      </c>
      <c r="C9" s="736"/>
      <c r="D9" s="736"/>
      <c r="E9" s="736"/>
      <c r="F9" s="736"/>
      <c r="G9" s="736"/>
      <c r="H9" s="736"/>
      <c r="I9" s="736"/>
      <c r="J9" s="736"/>
      <c r="K9" s="736"/>
      <c r="L9" s="736"/>
      <c r="M9" s="736"/>
      <c r="N9" s="736"/>
      <c r="O9" s="736"/>
      <c r="P9" s="736"/>
      <c r="Q9" s="736"/>
      <c r="R9" s="737"/>
    </row>
    <row r="10" spans="1:20" ht="88.9" customHeight="1">
      <c r="A10" s="81">
        <v>2</v>
      </c>
      <c r="B10" s="81">
        <v>1</v>
      </c>
      <c r="C10" s="81">
        <v>1</v>
      </c>
      <c r="D10" s="81">
        <v>5</v>
      </c>
      <c r="E10" s="84" t="s">
        <v>480</v>
      </c>
      <c r="F10" s="84" t="s">
        <v>477</v>
      </c>
      <c r="G10" s="84" t="s">
        <v>481</v>
      </c>
      <c r="H10" s="84" t="s">
        <v>34</v>
      </c>
      <c r="I10" s="84">
        <v>1061</v>
      </c>
      <c r="J10" s="84" t="s">
        <v>482</v>
      </c>
      <c r="K10" s="84" t="s">
        <v>40</v>
      </c>
      <c r="L10" s="84"/>
      <c r="M10" s="12">
        <v>34983.949999999997</v>
      </c>
      <c r="N10" s="12"/>
      <c r="O10" s="12">
        <v>34983.949999999997</v>
      </c>
      <c r="P10" s="12"/>
      <c r="Q10" s="84" t="s">
        <v>483</v>
      </c>
      <c r="R10" s="61" t="s">
        <v>724</v>
      </c>
    </row>
    <row r="11" spans="1:20" ht="81.599999999999994" customHeight="1">
      <c r="A11" s="102">
        <v>2</v>
      </c>
      <c r="B11" s="102">
        <v>1</v>
      </c>
      <c r="C11" s="102">
        <v>1</v>
      </c>
      <c r="D11" s="102">
        <v>5</v>
      </c>
      <c r="E11" s="103" t="s">
        <v>480</v>
      </c>
      <c r="F11" s="103" t="s">
        <v>477</v>
      </c>
      <c r="G11" s="103" t="s">
        <v>481</v>
      </c>
      <c r="H11" s="103" t="s">
        <v>34</v>
      </c>
      <c r="I11" s="103">
        <v>1061</v>
      </c>
      <c r="J11" s="103" t="s">
        <v>482</v>
      </c>
      <c r="K11" s="103" t="s">
        <v>40</v>
      </c>
      <c r="L11" s="103"/>
      <c r="M11" s="107">
        <v>29473.920000000002</v>
      </c>
      <c r="N11" s="105"/>
      <c r="O11" s="107">
        <v>29473.920000000002</v>
      </c>
      <c r="P11" s="105"/>
      <c r="Q11" s="103" t="s">
        <v>483</v>
      </c>
      <c r="R11" s="114" t="s">
        <v>724</v>
      </c>
    </row>
    <row r="12" spans="1:20" ht="21" customHeight="1">
      <c r="A12" s="102"/>
      <c r="B12" s="735" t="s">
        <v>835</v>
      </c>
      <c r="C12" s="736"/>
      <c r="D12" s="736"/>
      <c r="E12" s="736"/>
      <c r="F12" s="736"/>
      <c r="G12" s="736"/>
      <c r="H12" s="736"/>
      <c r="I12" s="736"/>
      <c r="J12" s="736"/>
      <c r="K12" s="736"/>
      <c r="L12" s="736"/>
      <c r="M12" s="736"/>
      <c r="N12" s="736"/>
      <c r="O12" s="736"/>
      <c r="P12" s="736"/>
      <c r="Q12" s="736"/>
      <c r="R12" s="737"/>
    </row>
    <row r="13" spans="1:20" ht="76.5">
      <c r="A13" s="81">
        <v>3</v>
      </c>
      <c r="B13" s="81" t="s">
        <v>484</v>
      </c>
      <c r="C13" s="81">
        <v>3.4</v>
      </c>
      <c r="D13" s="81">
        <v>2</v>
      </c>
      <c r="E13" s="84" t="s">
        <v>485</v>
      </c>
      <c r="F13" s="84" t="s">
        <v>486</v>
      </c>
      <c r="G13" s="84" t="s">
        <v>487</v>
      </c>
      <c r="H13" s="84" t="s">
        <v>34</v>
      </c>
      <c r="I13" s="84">
        <v>32</v>
      </c>
      <c r="J13" s="84" t="s">
        <v>488</v>
      </c>
      <c r="K13" s="84" t="s">
        <v>38</v>
      </c>
      <c r="L13" s="84"/>
      <c r="M13" s="12">
        <v>12819.95</v>
      </c>
      <c r="N13" s="12"/>
      <c r="O13" s="12">
        <v>12819.95</v>
      </c>
      <c r="P13" s="12"/>
      <c r="Q13" s="84" t="s">
        <v>483</v>
      </c>
      <c r="R13" s="61" t="s">
        <v>724</v>
      </c>
    </row>
    <row r="14" spans="1:20" s="99" customFormat="1" ht="76.5">
      <c r="A14" s="102">
        <v>3</v>
      </c>
      <c r="B14" s="102" t="s">
        <v>484</v>
      </c>
      <c r="C14" s="102">
        <v>3.4</v>
      </c>
      <c r="D14" s="102">
        <v>2</v>
      </c>
      <c r="E14" s="103" t="s">
        <v>485</v>
      </c>
      <c r="F14" s="103" t="s">
        <v>486</v>
      </c>
      <c r="G14" s="103" t="s">
        <v>487</v>
      </c>
      <c r="H14" s="103" t="s">
        <v>34</v>
      </c>
      <c r="I14" s="103">
        <v>32</v>
      </c>
      <c r="J14" s="103" t="s">
        <v>488</v>
      </c>
      <c r="K14" s="103" t="s">
        <v>38</v>
      </c>
      <c r="L14" s="103"/>
      <c r="M14" s="107">
        <v>8862.0299999999988</v>
      </c>
      <c r="N14" s="105"/>
      <c r="O14" s="107">
        <v>8862.0299999999988</v>
      </c>
      <c r="P14" s="105"/>
      <c r="Q14" s="103" t="s">
        <v>483</v>
      </c>
      <c r="R14" s="114" t="s">
        <v>724</v>
      </c>
    </row>
    <row r="15" spans="1:20" s="99" customFormat="1">
      <c r="A15" s="106"/>
      <c r="B15" s="735" t="s">
        <v>835</v>
      </c>
      <c r="C15" s="736"/>
      <c r="D15" s="736"/>
      <c r="E15" s="736"/>
      <c r="F15" s="736"/>
      <c r="G15" s="736"/>
      <c r="H15" s="736"/>
      <c r="I15" s="736"/>
      <c r="J15" s="736"/>
      <c r="K15" s="736"/>
      <c r="L15" s="736"/>
      <c r="M15" s="736"/>
      <c r="N15" s="736"/>
      <c r="O15" s="736"/>
      <c r="P15" s="736"/>
      <c r="Q15" s="736"/>
      <c r="R15" s="737"/>
    </row>
    <row r="16" spans="1:20" ht="57.6" customHeight="1">
      <c r="A16" s="741">
        <v>4</v>
      </c>
      <c r="B16" s="741">
        <v>1</v>
      </c>
      <c r="C16" s="741">
        <v>4</v>
      </c>
      <c r="D16" s="741">
        <v>2</v>
      </c>
      <c r="E16" s="738" t="s">
        <v>489</v>
      </c>
      <c r="F16" s="738" t="s">
        <v>725</v>
      </c>
      <c r="G16" s="738" t="s">
        <v>490</v>
      </c>
      <c r="H16" s="84" t="s">
        <v>110</v>
      </c>
      <c r="I16" s="84">
        <v>50</v>
      </c>
      <c r="J16" s="738" t="s">
        <v>491</v>
      </c>
      <c r="K16" s="738" t="s">
        <v>44</v>
      </c>
      <c r="L16" s="738"/>
      <c r="M16" s="744">
        <v>15425.01</v>
      </c>
      <c r="N16" s="744"/>
      <c r="O16" s="744">
        <v>15425.01</v>
      </c>
      <c r="P16" s="744"/>
      <c r="Q16" s="738" t="s">
        <v>483</v>
      </c>
      <c r="R16" s="768" t="s">
        <v>724</v>
      </c>
      <c r="S16" s="99"/>
      <c r="T16" s="99"/>
    </row>
    <row r="17" spans="1:20" ht="57.6" customHeight="1">
      <c r="A17" s="743"/>
      <c r="B17" s="743"/>
      <c r="C17" s="743"/>
      <c r="D17" s="743"/>
      <c r="E17" s="740"/>
      <c r="F17" s="740"/>
      <c r="G17" s="740"/>
      <c r="H17" s="84" t="s">
        <v>213</v>
      </c>
      <c r="I17" s="84">
        <v>50</v>
      </c>
      <c r="J17" s="740"/>
      <c r="K17" s="740"/>
      <c r="L17" s="740"/>
      <c r="M17" s="746"/>
      <c r="N17" s="746"/>
      <c r="O17" s="746"/>
      <c r="P17" s="746"/>
      <c r="Q17" s="740"/>
      <c r="R17" s="636"/>
      <c r="S17" s="99"/>
      <c r="T17" s="99"/>
    </row>
    <row r="18" spans="1:20" s="99" customFormat="1" ht="57.6" customHeight="1">
      <c r="A18" s="750">
        <v>4</v>
      </c>
      <c r="B18" s="750">
        <v>1</v>
      </c>
      <c r="C18" s="750">
        <v>4</v>
      </c>
      <c r="D18" s="750">
        <v>2</v>
      </c>
      <c r="E18" s="747" t="s">
        <v>489</v>
      </c>
      <c r="F18" s="747" t="s">
        <v>725</v>
      </c>
      <c r="G18" s="747" t="s">
        <v>490</v>
      </c>
      <c r="H18" s="103" t="s">
        <v>110</v>
      </c>
      <c r="I18" s="103">
        <v>50</v>
      </c>
      <c r="J18" s="747" t="s">
        <v>491</v>
      </c>
      <c r="K18" s="747" t="s">
        <v>44</v>
      </c>
      <c r="L18" s="747"/>
      <c r="M18" s="753">
        <v>10989</v>
      </c>
      <c r="N18" s="756"/>
      <c r="O18" s="753">
        <v>10989</v>
      </c>
      <c r="P18" s="756"/>
      <c r="Q18" s="747" t="s">
        <v>483</v>
      </c>
      <c r="R18" s="769" t="s">
        <v>724</v>
      </c>
    </row>
    <row r="19" spans="1:20" ht="57.6" customHeight="1">
      <c r="A19" s="752"/>
      <c r="B19" s="752"/>
      <c r="C19" s="752"/>
      <c r="D19" s="752"/>
      <c r="E19" s="749"/>
      <c r="F19" s="749"/>
      <c r="G19" s="749"/>
      <c r="H19" s="103" t="s">
        <v>213</v>
      </c>
      <c r="I19" s="103">
        <v>50</v>
      </c>
      <c r="J19" s="749"/>
      <c r="K19" s="749"/>
      <c r="L19" s="749"/>
      <c r="M19" s="755"/>
      <c r="N19" s="758"/>
      <c r="O19" s="755"/>
      <c r="P19" s="758"/>
      <c r="Q19" s="749"/>
      <c r="R19" s="770"/>
    </row>
    <row r="20" spans="1:20" ht="24" customHeight="1">
      <c r="A20" s="111"/>
      <c r="B20" s="735" t="s">
        <v>835</v>
      </c>
      <c r="C20" s="736"/>
      <c r="D20" s="736"/>
      <c r="E20" s="736"/>
      <c r="F20" s="736"/>
      <c r="G20" s="736"/>
      <c r="H20" s="736"/>
      <c r="I20" s="736"/>
      <c r="J20" s="736"/>
      <c r="K20" s="736"/>
      <c r="L20" s="736"/>
      <c r="M20" s="736"/>
      <c r="N20" s="736"/>
      <c r="O20" s="736"/>
      <c r="P20" s="736"/>
      <c r="Q20" s="736"/>
      <c r="R20" s="737"/>
    </row>
    <row r="21" spans="1:20" ht="25.5">
      <c r="A21" s="741">
        <v>5</v>
      </c>
      <c r="B21" s="741">
        <v>1</v>
      </c>
      <c r="C21" s="741">
        <v>4</v>
      </c>
      <c r="D21" s="741">
        <v>2</v>
      </c>
      <c r="E21" s="738" t="s">
        <v>492</v>
      </c>
      <c r="F21" s="738" t="s">
        <v>493</v>
      </c>
      <c r="G21" s="738" t="s">
        <v>494</v>
      </c>
      <c r="H21" s="84" t="s">
        <v>110</v>
      </c>
      <c r="I21" s="84">
        <v>60</v>
      </c>
      <c r="J21" s="738" t="s">
        <v>495</v>
      </c>
      <c r="K21" s="738"/>
      <c r="L21" s="738" t="s">
        <v>44</v>
      </c>
      <c r="M21" s="744"/>
      <c r="N21" s="744">
        <v>24127.51</v>
      </c>
      <c r="O21" s="744"/>
      <c r="P21" s="744">
        <v>24127.51</v>
      </c>
      <c r="Q21" s="738" t="s">
        <v>483</v>
      </c>
      <c r="R21" s="768" t="s">
        <v>724</v>
      </c>
    </row>
    <row r="22" spans="1:20" ht="25.5">
      <c r="A22" s="743"/>
      <c r="B22" s="743"/>
      <c r="C22" s="743"/>
      <c r="D22" s="743"/>
      <c r="E22" s="740"/>
      <c r="F22" s="740"/>
      <c r="G22" s="740"/>
      <c r="H22" s="84" t="s">
        <v>213</v>
      </c>
      <c r="I22" s="84">
        <v>50</v>
      </c>
      <c r="J22" s="740"/>
      <c r="K22" s="740"/>
      <c r="L22" s="740"/>
      <c r="M22" s="746"/>
      <c r="N22" s="746"/>
      <c r="O22" s="746"/>
      <c r="P22" s="746"/>
      <c r="Q22" s="740"/>
      <c r="R22" s="636"/>
    </row>
    <row r="23" spans="1:20" ht="42.75" customHeight="1">
      <c r="A23" s="81">
        <v>6</v>
      </c>
      <c r="B23" s="81">
        <v>1</v>
      </c>
      <c r="C23" s="81">
        <v>4</v>
      </c>
      <c r="D23" s="81">
        <v>2</v>
      </c>
      <c r="E23" s="84" t="s">
        <v>496</v>
      </c>
      <c r="F23" s="84" t="s">
        <v>497</v>
      </c>
      <c r="G23" s="84" t="s">
        <v>498</v>
      </c>
      <c r="H23" s="84" t="s">
        <v>34</v>
      </c>
      <c r="I23" s="84">
        <v>80</v>
      </c>
      <c r="J23" s="84" t="s">
        <v>499</v>
      </c>
      <c r="K23" s="84" t="s">
        <v>38</v>
      </c>
      <c r="L23" s="84"/>
      <c r="M23" s="12">
        <v>14623.4</v>
      </c>
      <c r="N23" s="12"/>
      <c r="O23" s="12">
        <v>14623.4</v>
      </c>
      <c r="P23" s="12"/>
      <c r="Q23" s="84" t="s">
        <v>483</v>
      </c>
      <c r="R23" s="61" t="s">
        <v>724</v>
      </c>
    </row>
    <row r="24" spans="1:20" s="99" customFormat="1" ht="42.75" customHeight="1">
      <c r="A24" s="102">
        <v>6</v>
      </c>
      <c r="B24" s="102">
        <v>1</v>
      </c>
      <c r="C24" s="102">
        <v>4</v>
      </c>
      <c r="D24" s="102">
        <v>2</v>
      </c>
      <c r="E24" s="103" t="s">
        <v>496</v>
      </c>
      <c r="F24" s="103" t="s">
        <v>497</v>
      </c>
      <c r="G24" s="103" t="s">
        <v>498</v>
      </c>
      <c r="H24" s="103" t="s">
        <v>34</v>
      </c>
      <c r="I24" s="103">
        <v>80</v>
      </c>
      <c r="J24" s="103" t="s">
        <v>499</v>
      </c>
      <c r="K24" s="103" t="s">
        <v>38</v>
      </c>
      <c r="L24" s="103"/>
      <c r="M24" s="107">
        <v>12374.9</v>
      </c>
      <c r="N24" s="105"/>
      <c r="O24" s="107">
        <v>12374.9</v>
      </c>
      <c r="P24" s="105"/>
      <c r="Q24" s="103" t="s">
        <v>483</v>
      </c>
      <c r="R24" s="114" t="s">
        <v>724</v>
      </c>
    </row>
    <row r="25" spans="1:20" s="99" customFormat="1" ht="24" customHeight="1">
      <c r="A25" s="102"/>
      <c r="B25" s="735" t="s">
        <v>835</v>
      </c>
      <c r="C25" s="736"/>
      <c r="D25" s="736"/>
      <c r="E25" s="736"/>
      <c r="F25" s="736"/>
      <c r="G25" s="736"/>
      <c r="H25" s="736"/>
      <c r="I25" s="736"/>
      <c r="J25" s="736"/>
      <c r="K25" s="736"/>
      <c r="L25" s="736"/>
      <c r="M25" s="736"/>
      <c r="N25" s="736"/>
      <c r="O25" s="736"/>
      <c r="P25" s="736"/>
      <c r="Q25" s="736"/>
      <c r="R25" s="737"/>
    </row>
    <row r="26" spans="1:20" ht="117" customHeight="1">
      <c r="A26" s="81">
        <v>7</v>
      </c>
      <c r="B26" s="81" t="s">
        <v>484</v>
      </c>
      <c r="C26" s="81" t="s">
        <v>416</v>
      </c>
      <c r="D26" s="81">
        <v>5</v>
      </c>
      <c r="E26" s="84" t="s">
        <v>500</v>
      </c>
      <c r="F26" s="84" t="s">
        <v>726</v>
      </c>
      <c r="G26" s="84" t="s">
        <v>501</v>
      </c>
      <c r="H26" s="84" t="s">
        <v>213</v>
      </c>
      <c r="I26" s="84">
        <v>45</v>
      </c>
      <c r="J26" s="84" t="s">
        <v>502</v>
      </c>
      <c r="K26" s="84"/>
      <c r="L26" s="84" t="s">
        <v>42</v>
      </c>
      <c r="M26" s="12"/>
      <c r="N26" s="12">
        <v>13001.83</v>
      </c>
      <c r="O26" s="12"/>
      <c r="P26" s="12">
        <v>13001.83</v>
      </c>
      <c r="Q26" s="84" t="s">
        <v>483</v>
      </c>
      <c r="R26" s="61" t="s">
        <v>724</v>
      </c>
    </row>
    <row r="27" spans="1:20" ht="106.15" customHeight="1">
      <c r="A27" s="102">
        <v>7</v>
      </c>
      <c r="B27" s="102" t="s">
        <v>484</v>
      </c>
      <c r="C27" s="102" t="s">
        <v>416</v>
      </c>
      <c r="D27" s="102">
        <v>5</v>
      </c>
      <c r="E27" s="103" t="s">
        <v>500</v>
      </c>
      <c r="F27" s="103" t="s">
        <v>726</v>
      </c>
      <c r="G27" s="103" t="s">
        <v>501</v>
      </c>
      <c r="H27" s="103" t="s">
        <v>213</v>
      </c>
      <c r="I27" s="103">
        <v>45</v>
      </c>
      <c r="J27" s="103" t="s">
        <v>502</v>
      </c>
      <c r="K27" s="103"/>
      <c r="L27" s="104" t="s">
        <v>35</v>
      </c>
      <c r="M27" s="105"/>
      <c r="N27" s="105">
        <v>13001.83</v>
      </c>
      <c r="O27" s="105"/>
      <c r="P27" s="105">
        <v>13001.83</v>
      </c>
      <c r="Q27" s="103" t="s">
        <v>483</v>
      </c>
      <c r="R27" s="114" t="s">
        <v>724</v>
      </c>
    </row>
    <row r="28" spans="1:20" ht="17.25" customHeight="1">
      <c r="A28" s="106"/>
      <c r="B28" s="735" t="s">
        <v>836</v>
      </c>
      <c r="C28" s="736"/>
      <c r="D28" s="736"/>
      <c r="E28" s="736"/>
      <c r="F28" s="736"/>
      <c r="G28" s="736"/>
      <c r="H28" s="736"/>
      <c r="I28" s="736"/>
      <c r="J28" s="736"/>
      <c r="K28" s="736"/>
      <c r="L28" s="736"/>
      <c r="M28" s="736"/>
      <c r="N28" s="736"/>
      <c r="O28" s="736"/>
      <c r="P28" s="736"/>
      <c r="Q28" s="736"/>
      <c r="R28" s="737"/>
    </row>
    <row r="29" spans="1:20" ht="25.5">
      <c r="A29" s="741">
        <v>8</v>
      </c>
      <c r="B29" s="741">
        <v>1</v>
      </c>
      <c r="C29" s="741">
        <v>4</v>
      </c>
      <c r="D29" s="741">
        <v>2</v>
      </c>
      <c r="E29" s="738" t="s">
        <v>503</v>
      </c>
      <c r="F29" s="738" t="s">
        <v>504</v>
      </c>
      <c r="G29" s="738" t="s">
        <v>505</v>
      </c>
      <c r="H29" s="84" t="s">
        <v>349</v>
      </c>
      <c r="I29" s="84">
        <v>30</v>
      </c>
      <c r="J29" s="738" t="s">
        <v>506</v>
      </c>
      <c r="K29" s="738" t="s">
        <v>38</v>
      </c>
      <c r="L29" s="738"/>
      <c r="M29" s="744">
        <v>19773.09</v>
      </c>
      <c r="N29" s="744"/>
      <c r="O29" s="744">
        <v>19773.09</v>
      </c>
      <c r="P29" s="744"/>
      <c r="Q29" s="738" t="s">
        <v>483</v>
      </c>
      <c r="R29" s="768" t="s">
        <v>724</v>
      </c>
    </row>
    <row r="30" spans="1:20" ht="60.75" customHeight="1">
      <c r="A30" s="743"/>
      <c r="B30" s="743"/>
      <c r="C30" s="743"/>
      <c r="D30" s="743"/>
      <c r="E30" s="740"/>
      <c r="F30" s="740"/>
      <c r="G30" s="740"/>
      <c r="H30" s="84" t="s">
        <v>213</v>
      </c>
      <c r="I30" s="84">
        <v>30</v>
      </c>
      <c r="J30" s="740"/>
      <c r="K30" s="740"/>
      <c r="L30" s="740"/>
      <c r="M30" s="746"/>
      <c r="N30" s="746"/>
      <c r="O30" s="746"/>
      <c r="P30" s="746"/>
      <c r="Q30" s="740"/>
      <c r="R30" s="636"/>
    </row>
    <row r="31" spans="1:20" ht="62.25" customHeight="1">
      <c r="A31" s="750">
        <v>8</v>
      </c>
      <c r="B31" s="750">
        <v>1</v>
      </c>
      <c r="C31" s="750">
        <v>4</v>
      </c>
      <c r="D31" s="750">
        <v>2</v>
      </c>
      <c r="E31" s="747" t="s">
        <v>503</v>
      </c>
      <c r="F31" s="747" t="s">
        <v>504</v>
      </c>
      <c r="G31" s="747" t="s">
        <v>505</v>
      </c>
      <c r="H31" s="103" t="s">
        <v>349</v>
      </c>
      <c r="I31" s="103">
        <v>30</v>
      </c>
      <c r="J31" s="747" t="s">
        <v>506</v>
      </c>
      <c r="K31" s="747" t="s">
        <v>38</v>
      </c>
      <c r="L31" s="747"/>
      <c r="M31" s="753">
        <v>10945.86</v>
      </c>
      <c r="N31" s="756"/>
      <c r="O31" s="753">
        <v>10945.86</v>
      </c>
      <c r="P31" s="756"/>
      <c r="Q31" s="747" t="s">
        <v>483</v>
      </c>
      <c r="R31" s="769" t="s">
        <v>724</v>
      </c>
    </row>
    <row r="32" spans="1:20" ht="25.5">
      <c r="A32" s="752"/>
      <c r="B32" s="752"/>
      <c r="C32" s="752"/>
      <c r="D32" s="752"/>
      <c r="E32" s="749"/>
      <c r="F32" s="749"/>
      <c r="G32" s="749"/>
      <c r="H32" s="103" t="s">
        <v>213</v>
      </c>
      <c r="I32" s="103">
        <v>30</v>
      </c>
      <c r="J32" s="749"/>
      <c r="K32" s="749"/>
      <c r="L32" s="749"/>
      <c r="M32" s="755"/>
      <c r="N32" s="758"/>
      <c r="O32" s="755"/>
      <c r="P32" s="758"/>
      <c r="Q32" s="749"/>
      <c r="R32" s="770"/>
    </row>
    <row r="33" spans="1:18" ht="18.75" customHeight="1">
      <c r="A33" s="112"/>
      <c r="B33" s="735" t="s">
        <v>835</v>
      </c>
      <c r="C33" s="736"/>
      <c r="D33" s="736"/>
      <c r="E33" s="736"/>
      <c r="F33" s="736"/>
      <c r="G33" s="736"/>
      <c r="H33" s="736"/>
      <c r="I33" s="736"/>
      <c r="J33" s="736"/>
      <c r="K33" s="736"/>
      <c r="L33" s="736"/>
      <c r="M33" s="736"/>
      <c r="N33" s="736"/>
      <c r="O33" s="736"/>
      <c r="P33" s="736"/>
      <c r="Q33" s="736"/>
      <c r="R33" s="737"/>
    </row>
    <row r="34" spans="1:18" ht="53.25" customHeight="1">
      <c r="A34" s="81">
        <v>9</v>
      </c>
      <c r="B34" s="81" t="s">
        <v>507</v>
      </c>
      <c r="C34" s="81" t="s">
        <v>383</v>
      </c>
      <c r="D34" s="81">
        <v>2</v>
      </c>
      <c r="E34" s="84" t="s">
        <v>508</v>
      </c>
      <c r="F34" s="84" t="s">
        <v>509</v>
      </c>
      <c r="G34" s="84" t="s">
        <v>510</v>
      </c>
      <c r="H34" s="84" t="s">
        <v>349</v>
      </c>
      <c r="I34" s="84">
        <v>60</v>
      </c>
      <c r="J34" s="84" t="s">
        <v>511</v>
      </c>
      <c r="K34" s="84" t="s">
        <v>40</v>
      </c>
      <c r="L34" s="84"/>
      <c r="M34" s="12">
        <v>12525.41</v>
      </c>
      <c r="N34" s="12"/>
      <c r="O34" s="12">
        <v>12525.41</v>
      </c>
      <c r="P34" s="12"/>
      <c r="Q34" s="84" t="s">
        <v>483</v>
      </c>
      <c r="R34" s="61" t="s">
        <v>724</v>
      </c>
    </row>
    <row r="35" spans="1:18" ht="118.5" customHeight="1">
      <c r="A35" s="102">
        <v>9</v>
      </c>
      <c r="B35" s="102" t="s">
        <v>507</v>
      </c>
      <c r="C35" s="102" t="s">
        <v>383</v>
      </c>
      <c r="D35" s="102">
        <v>2</v>
      </c>
      <c r="E35" s="103" t="s">
        <v>508</v>
      </c>
      <c r="F35" s="103" t="s">
        <v>509</v>
      </c>
      <c r="G35" s="103" t="s">
        <v>510</v>
      </c>
      <c r="H35" s="103" t="s">
        <v>349</v>
      </c>
      <c r="I35" s="103">
        <v>60</v>
      </c>
      <c r="J35" s="103" t="s">
        <v>511</v>
      </c>
      <c r="K35" s="103" t="s">
        <v>40</v>
      </c>
      <c r="L35" s="103"/>
      <c r="M35" s="107">
        <v>10893.310000000001</v>
      </c>
      <c r="N35" s="105"/>
      <c r="O35" s="107">
        <v>10893.310000000001</v>
      </c>
      <c r="P35" s="105"/>
      <c r="Q35" s="103" t="s">
        <v>483</v>
      </c>
      <c r="R35" s="114" t="s">
        <v>724</v>
      </c>
    </row>
    <row r="36" spans="1:18" ht="18.75" customHeight="1">
      <c r="A36" s="106"/>
      <c r="B36" s="735" t="s">
        <v>835</v>
      </c>
      <c r="C36" s="736"/>
      <c r="D36" s="736"/>
      <c r="E36" s="736"/>
      <c r="F36" s="736"/>
      <c r="G36" s="736"/>
      <c r="H36" s="736"/>
      <c r="I36" s="736"/>
      <c r="J36" s="736"/>
      <c r="K36" s="736"/>
      <c r="L36" s="736"/>
      <c r="M36" s="736"/>
      <c r="N36" s="736"/>
      <c r="O36" s="736"/>
      <c r="P36" s="736"/>
      <c r="Q36" s="736"/>
      <c r="R36" s="737"/>
    </row>
    <row r="37" spans="1:18" ht="51" customHeight="1">
      <c r="A37" s="738">
        <v>10</v>
      </c>
      <c r="B37" s="741">
        <v>1.2</v>
      </c>
      <c r="C37" s="741">
        <v>1.4</v>
      </c>
      <c r="D37" s="741">
        <v>2</v>
      </c>
      <c r="E37" s="738" t="s">
        <v>512</v>
      </c>
      <c r="F37" s="738" t="s">
        <v>513</v>
      </c>
      <c r="G37" s="738" t="s">
        <v>514</v>
      </c>
      <c r="H37" s="84" t="s">
        <v>515</v>
      </c>
      <c r="I37" s="84">
        <v>50</v>
      </c>
      <c r="J37" s="738" t="s">
        <v>516</v>
      </c>
      <c r="K37" s="738" t="s">
        <v>38</v>
      </c>
      <c r="L37" s="738"/>
      <c r="M37" s="744">
        <v>22838.28</v>
      </c>
      <c r="N37" s="744"/>
      <c r="O37" s="744">
        <v>22838.28</v>
      </c>
      <c r="P37" s="744"/>
      <c r="Q37" s="738" t="s">
        <v>483</v>
      </c>
      <c r="R37" s="768" t="s">
        <v>724</v>
      </c>
    </row>
    <row r="38" spans="1:18" ht="25.5">
      <c r="A38" s="740"/>
      <c r="B38" s="743"/>
      <c r="C38" s="743"/>
      <c r="D38" s="743"/>
      <c r="E38" s="740"/>
      <c r="F38" s="740"/>
      <c r="G38" s="740"/>
      <c r="H38" s="84" t="s">
        <v>213</v>
      </c>
      <c r="I38" s="71">
        <v>35</v>
      </c>
      <c r="J38" s="740"/>
      <c r="K38" s="740"/>
      <c r="L38" s="740"/>
      <c r="M38" s="746"/>
      <c r="N38" s="746"/>
      <c r="O38" s="746"/>
      <c r="P38" s="746"/>
      <c r="Q38" s="740"/>
      <c r="R38" s="636"/>
    </row>
    <row r="39" spans="1:18" ht="51" customHeight="1">
      <c r="A39" s="747">
        <v>10</v>
      </c>
      <c r="B39" s="750">
        <v>1.2</v>
      </c>
      <c r="C39" s="750">
        <v>1.4</v>
      </c>
      <c r="D39" s="750">
        <v>2</v>
      </c>
      <c r="E39" s="747" t="s">
        <v>512</v>
      </c>
      <c r="F39" s="747" t="s">
        <v>513</v>
      </c>
      <c r="G39" s="747" t="s">
        <v>514</v>
      </c>
      <c r="H39" s="103" t="s">
        <v>515</v>
      </c>
      <c r="I39" s="103">
        <v>50</v>
      </c>
      <c r="J39" s="747" t="s">
        <v>516</v>
      </c>
      <c r="K39" s="747" t="s">
        <v>38</v>
      </c>
      <c r="L39" s="747"/>
      <c r="M39" s="753">
        <v>19535.13</v>
      </c>
      <c r="N39" s="756"/>
      <c r="O39" s="753">
        <v>19535.13</v>
      </c>
      <c r="P39" s="756"/>
      <c r="Q39" s="747" t="s">
        <v>483</v>
      </c>
      <c r="R39" s="769" t="s">
        <v>724</v>
      </c>
    </row>
    <row r="40" spans="1:18" ht="66" customHeight="1">
      <c r="A40" s="749"/>
      <c r="B40" s="752"/>
      <c r="C40" s="752"/>
      <c r="D40" s="752"/>
      <c r="E40" s="749"/>
      <c r="F40" s="749"/>
      <c r="G40" s="749"/>
      <c r="H40" s="103" t="s">
        <v>213</v>
      </c>
      <c r="I40" s="59">
        <v>35</v>
      </c>
      <c r="J40" s="749"/>
      <c r="K40" s="749"/>
      <c r="L40" s="749"/>
      <c r="M40" s="755"/>
      <c r="N40" s="758"/>
      <c r="O40" s="755"/>
      <c r="P40" s="758"/>
      <c r="Q40" s="749"/>
      <c r="R40" s="770"/>
    </row>
    <row r="41" spans="1:18" ht="17.25" customHeight="1">
      <c r="A41" s="110"/>
      <c r="B41" s="735" t="s">
        <v>834</v>
      </c>
      <c r="C41" s="736"/>
      <c r="D41" s="736"/>
      <c r="E41" s="736"/>
      <c r="F41" s="736"/>
      <c r="G41" s="736"/>
      <c r="H41" s="736"/>
      <c r="I41" s="736"/>
      <c r="J41" s="736"/>
      <c r="K41" s="736"/>
      <c r="L41" s="736"/>
      <c r="M41" s="736"/>
      <c r="N41" s="736"/>
      <c r="O41" s="736"/>
      <c r="P41" s="736"/>
      <c r="Q41" s="736"/>
      <c r="R41" s="737"/>
    </row>
    <row r="42" spans="1:18" ht="123" customHeight="1">
      <c r="A42" s="71">
        <v>11</v>
      </c>
      <c r="B42" s="463" t="s">
        <v>47</v>
      </c>
      <c r="C42" s="464" t="s">
        <v>517</v>
      </c>
      <c r="D42" s="464">
        <v>2</v>
      </c>
      <c r="E42" s="390" t="s">
        <v>518</v>
      </c>
      <c r="F42" s="465" t="s">
        <v>519</v>
      </c>
      <c r="G42" s="463" t="s">
        <v>520</v>
      </c>
      <c r="H42" s="466" t="s">
        <v>521</v>
      </c>
      <c r="I42" s="467">
        <v>1</v>
      </c>
      <c r="J42" s="465" t="s">
        <v>522</v>
      </c>
      <c r="K42" s="465" t="s">
        <v>38</v>
      </c>
      <c r="L42" s="465" t="s">
        <v>47</v>
      </c>
      <c r="M42" s="388"/>
      <c r="N42" s="388">
        <v>6432</v>
      </c>
      <c r="O42" s="388"/>
      <c r="P42" s="388">
        <v>6432</v>
      </c>
      <c r="Q42" s="384" t="s">
        <v>483</v>
      </c>
      <c r="R42" s="383" t="s">
        <v>724</v>
      </c>
    </row>
    <row r="43" spans="1:18" ht="123" customHeight="1">
      <c r="A43" s="59">
        <v>11</v>
      </c>
      <c r="B43" s="219" t="s">
        <v>47</v>
      </c>
      <c r="C43" s="220" t="s">
        <v>517</v>
      </c>
      <c r="D43" s="220">
        <v>2</v>
      </c>
      <c r="E43" s="221" t="s">
        <v>518</v>
      </c>
      <c r="F43" s="222" t="s">
        <v>519</v>
      </c>
      <c r="G43" s="219" t="s">
        <v>520</v>
      </c>
      <c r="H43" s="223" t="s">
        <v>521</v>
      </c>
      <c r="I43" s="224">
        <v>1</v>
      </c>
      <c r="J43" s="222" t="s">
        <v>522</v>
      </c>
      <c r="K43" s="225" t="s">
        <v>38</v>
      </c>
      <c r="L43" s="222"/>
      <c r="M43" s="113">
        <v>6062.45</v>
      </c>
      <c r="N43" s="203"/>
      <c r="O43" s="113">
        <v>6062.45</v>
      </c>
      <c r="P43" s="203"/>
      <c r="Q43" s="116" t="s">
        <v>483</v>
      </c>
      <c r="R43" s="226" t="s">
        <v>724</v>
      </c>
    </row>
    <row r="44" spans="1:18" ht="19.5" customHeight="1">
      <c r="A44" s="386"/>
      <c r="B44" s="1015" t="s">
        <v>837</v>
      </c>
      <c r="C44" s="1016"/>
      <c r="D44" s="1016"/>
      <c r="E44" s="1016"/>
      <c r="F44" s="1016"/>
      <c r="G44" s="1016"/>
      <c r="H44" s="1016"/>
      <c r="I44" s="1016"/>
      <c r="J44" s="1016"/>
      <c r="K44" s="1016"/>
      <c r="L44" s="1016"/>
      <c r="M44" s="1016"/>
      <c r="N44" s="1016"/>
      <c r="O44" s="1016"/>
      <c r="P44" s="1016"/>
      <c r="Q44" s="1016"/>
      <c r="R44" s="1017"/>
    </row>
    <row r="45" spans="1:18" ht="24" customHeight="1">
      <c r="A45" s="738">
        <v>12</v>
      </c>
      <c r="B45" s="1020" t="s">
        <v>47</v>
      </c>
      <c r="C45" s="1022" t="s">
        <v>517</v>
      </c>
      <c r="D45" s="1022">
        <v>2</v>
      </c>
      <c r="E45" s="643" t="s">
        <v>523</v>
      </c>
      <c r="F45" s="1018" t="s">
        <v>524</v>
      </c>
      <c r="G45" s="1020" t="s">
        <v>37</v>
      </c>
      <c r="H45" s="43" t="s">
        <v>525</v>
      </c>
      <c r="I45" s="44">
        <v>1</v>
      </c>
      <c r="J45" s="1018" t="s">
        <v>526</v>
      </c>
      <c r="K45" s="1018" t="s">
        <v>38</v>
      </c>
      <c r="L45" s="1018" t="s">
        <v>47</v>
      </c>
      <c r="M45" s="744"/>
      <c r="N45" s="744">
        <v>3558.4</v>
      </c>
      <c r="O45" s="744"/>
      <c r="P45" s="744">
        <v>3558.4</v>
      </c>
      <c r="Q45" s="643" t="s">
        <v>483</v>
      </c>
      <c r="R45" s="768" t="s">
        <v>724</v>
      </c>
    </row>
    <row r="46" spans="1:18" ht="88.15" customHeight="1">
      <c r="A46" s="740"/>
      <c r="B46" s="1021"/>
      <c r="C46" s="1023"/>
      <c r="D46" s="1023"/>
      <c r="E46" s="645"/>
      <c r="F46" s="1019"/>
      <c r="G46" s="1021"/>
      <c r="H46" s="43" t="s">
        <v>527</v>
      </c>
      <c r="I46" s="44">
        <v>100</v>
      </c>
      <c r="J46" s="1019"/>
      <c r="K46" s="1019"/>
      <c r="L46" s="1019"/>
      <c r="M46" s="746"/>
      <c r="N46" s="746"/>
      <c r="O46" s="746"/>
      <c r="P46" s="746"/>
      <c r="Q46" s="645"/>
      <c r="R46" s="636"/>
    </row>
    <row r="47" spans="1:18" ht="57.6" customHeight="1">
      <c r="A47" s="747">
        <v>12</v>
      </c>
      <c r="B47" s="1026" t="s">
        <v>47</v>
      </c>
      <c r="C47" s="1028" t="s">
        <v>517</v>
      </c>
      <c r="D47" s="1028">
        <v>2</v>
      </c>
      <c r="E47" s="565" t="s">
        <v>523</v>
      </c>
      <c r="F47" s="1030" t="s">
        <v>524</v>
      </c>
      <c r="G47" s="1026" t="s">
        <v>37</v>
      </c>
      <c r="H47" s="227" t="s">
        <v>525</v>
      </c>
      <c r="I47" s="228">
        <v>1</v>
      </c>
      <c r="J47" s="1030" t="s">
        <v>526</v>
      </c>
      <c r="K47" s="1032" t="s">
        <v>38</v>
      </c>
      <c r="L47" s="1030"/>
      <c r="M47" s="753">
        <v>3558.4</v>
      </c>
      <c r="N47" s="835"/>
      <c r="O47" s="753">
        <v>3558.4</v>
      </c>
      <c r="P47" s="835"/>
      <c r="Q47" s="565" t="s">
        <v>483</v>
      </c>
      <c r="R47" s="769" t="s">
        <v>724</v>
      </c>
    </row>
    <row r="48" spans="1:18" ht="51" customHeight="1">
      <c r="A48" s="749"/>
      <c r="B48" s="1027"/>
      <c r="C48" s="1029"/>
      <c r="D48" s="1029"/>
      <c r="E48" s="567"/>
      <c r="F48" s="1031"/>
      <c r="G48" s="1027"/>
      <c r="H48" s="227" t="s">
        <v>527</v>
      </c>
      <c r="I48" s="229">
        <v>147</v>
      </c>
      <c r="J48" s="1031"/>
      <c r="K48" s="1033"/>
      <c r="L48" s="1031"/>
      <c r="M48" s="755"/>
      <c r="N48" s="836"/>
      <c r="O48" s="755"/>
      <c r="P48" s="836"/>
      <c r="Q48" s="567"/>
      <c r="R48" s="770"/>
    </row>
    <row r="49" spans="1:21">
      <c r="A49" s="387"/>
      <c r="B49" s="1015" t="s">
        <v>838</v>
      </c>
      <c r="C49" s="1016"/>
      <c r="D49" s="1016"/>
      <c r="E49" s="1016"/>
      <c r="F49" s="1016"/>
      <c r="G49" s="1016"/>
      <c r="H49" s="1016"/>
      <c r="I49" s="1016"/>
      <c r="J49" s="1016"/>
      <c r="K49" s="1016"/>
      <c r="L49" s="1016"/>
      <c r="M49" s="1016"/>
      <c r="N49" s="1016"/>
      <c r="O49" s="1016"/>
      <c r="P49" s="1016"/>
      <c r="Q49" s="1016"/>
      <c r="R49" s="1017"/>
      <c r="S49" s="1024"/>
      <c r="T49" s="1025"/>
      <c r="U49" s="1025"/>
    </row>
    <row r="50" spans="1:21" ht="63.75">
      <c r="A50" s="71">
        <v>13</v>
      </c>
      <c r="B50" s="45" t="s">
        <v>47</v>
      </c>
      <c r="C50" s="46">
        <v>4</v>
      </c>
      <c r="D50" s="46">
        <v>5</v>
      </c>
      <c r="E50" s="91" t="s">
        <v>528</v>
      </c>
      <c r="F50" s="47" t="s">
        <v>529</v>
      </c>
      <c r="G50" s="45" t="s">
        <v>51</v>
      </c>
      <c r="H50" s="47" t="s">
        <v>530</v>
      </c>
      <c r="I50" s="44">
        <v>20</v>
      </c>
      <c r="J50" s="47" t="s">
        <v>531</v>
      </c>
      <c r="K50" s="47" t="s">
        <v>38</v>
      </c>
      <c r="L50" s="47" t="s">
        <v>47</v>
      </c>
      <c r="M50" s="12"/>
      <c r="N50" s="12">
        <v>74280</v>
      </c>
      <c r="O50" s="12"/>
      <c r="P50" s="12">
        <v>74280</v>
      </c>
      <c r="Q50" s="91" t="s">
        <v>483</v>
      </c>
      <c r="R50" s="61" t="s">
        <v>724</v>
      </c>
    </row>
    <row r="51" spans="1:21" ht="63.75">
      <c r="A51" s="59">
        <v>13</v>
      </c>
      <c r="B51" s="230" t="s">
        <v>47</v>
      </c>
      <c r="C51" s="231">
        <v>4</v>
      </c>
      <c r="D51" s="231">
        <v>5</v>
      </c>
      <c r="E51" s="118" t="s">
        <v>528</v>
      </c>
      <c r="F51" s="232" t="s">
        <v>529</v>
      </c>
      <c r="G51" s="230" t="s">
        <v>51</v>
      </c>
      <c r="H51" s="232" t="s">
        <v>530</v>
      </c>
      <c r="I51" s="228">
        <v>20</v>
      </c>
      <c r="J51" s="232" t="s">
        <v>531</v>
      </c>
      <c r="K51" s="232"/>
      <c r="L51" s="233" t="s">
        <v>35</v>
      </c>
      <c r="M51" s="105"/>
      <c r="N51" s="107">
        <v>86270.41</v>
      </c>
      <c r="O51" s="105"/>
      <c r="P51" s="107">
        <v>86270.41</v>
      </c>
      <c r="Q51" s="118" t="s">
        <v>483</v>
      </c>
      <c r="R51" s="114" t="s">
        <v>724</v>
      </c>
    </row>
    <row r="52" spans="1:21">
      <c r="A52" s="59"/>
      <c r="B52" s="1015" t="s">
        <v>839</v>
      </c>
      <c r="C52" s="1016"/>
      <c r="D52" s="1016"/>
      <c r="E52" s="1016"/>
      <c r="F52" s="1016"/>
      <c r="G52" s="1016"/>
      <c r="H52" s="1016"/>
      <c r="I52" s="1016"/>
      <c r="J52" s="1016"/>
      <c r="K52" s="1016"/>
      <c r="L52" s="1016"/>
      <c r="M52" s="1016"/>
      <c r="N52" s="1016"/>
      <c r="O52" s="1016"/>
      <c r="P52" s="1016"/>
      <c r="Q52" s="1016"/>
      <c r="R52" s="1017"/>
    </row>
    <row r="53" spans="1:21" ht="60">
      <c r="A53" s="71">
        <v>14</v>
      </c>
      <c r="B53" s="45" t="s">
        <v>47</v>
      </c>
      <c r="C53" s="46">
        <v>4</v>
      </c>
      <c r="D53" s="46">
        <v>2</v>
      </c>
      <c r="E53" s="91" t="s">
        <v>532</v>
      </c>
      <c r="F53" s="47" t="s">
        <v>533</v>
      </c>
      <c r="G53" s="45" t="s">
        <v>37</v>
      </c>
      <c r="H53" s="47" t="s">
        <v>110</v>
      </c>
      <c r="I53" s="44">
        <v>500</v>
      </c>
      <c r="J53" s="47" t="s">
        <v>534</v>
      </c>
      <c r="K53" s="47" t="s">
        <v>53</v>
      </c>
      <c r="L53" s="47" t="s">
        <v>47</v>
      </c>
      <c r="M53" s="12"/>
      <c r="N53" s="12">
        <v>3230</v>
      </c>
      <c r="O53" s="12"/>
      <c r="P53" s="12">
        <v>3230</v>
      </c>
      <c r="Q53" s="91" t="s">
        <v>483</v>
      </c>
      <c r="R53" s="61" t="s">
        <v>724</v>
      </c>
    </row>
    <row r="54" spans="1:21" ht="164.45" customHeight="1">
      <c r="A54" s="386">
        <v>14</v>
      </c>
      <c r="B54" s="230" t="s">
        <v>47</v>
      </c>
      <c r="C54" s="231">
        <v>4</v>
      </c>
      <c r="D54" s="231">
        <v>2</v>
      </c>
      <c r="E54" s="118" t="s">
        <v>532</v>
      </c>
      <c r="F54" s="232" t="s">
        <v>533</v>
      </c>
      <c r="G54" s="230" t="s">
        <v>37</v>
      </c>
      <c r="H54" s="232" t="s">
        <v>110</v>
      </c>
      <c r="I54" s="228">
        <v>500</v>
      </c>
      <c r="J54" s="232" t="s">
        <v>534</v>
      </c>
      <c r="K54" s="233" t="s">
        <v>53</v>
      </c>
      <c r="L54" s="232"/>
      <c r="M54" s="107">
        <v>3234.96</v>
      </c>
      <c r="N54" s="203"/>
      <c r="O54" s="107">
        <v>3234.96</v>
      </c>
      <c r="P54" s="203"/>
      <c r="Q54" s="118" t="s">
        <v>483</v>
      </c>
      <c r="R54" s="114" t="s">
        <v>724</v>
      </c>
    </row>
    <row r="55" spans="1:21" ht="18" customHeight="1">
      <c r="A55" s="386"/>
      <c r="B55" s="1015" t="s">
        <v>840</v>
      </c>
      <c r="C55" s="1016"/>
      <c r="D55" s="1016"/>
      <c r="E55" s="1016"/>
      <c r="F55" s="1016"/>
      <c r="G55" s="1016"/>
      <c r="H55" s="1016"/>
      <c r="I55" s="1016"/>
      <c r="J55" s="1016"/>
      <c r="K55" s="1016"/>
      <c r="L55" s="1016"/>
      <c r="M55" s="1016"/>
      <c r="N55" s="1016"/>
      <c r="O55" s="1016"/>
      <c r="P55" s="1016"/>
      <c r="Q55" s="1016"/>
      <c r="R55" s="1017"/>
    </row>
    <row r="56" spans="1:21" ht="84.6" customHeight="1">
      <c r="A56" s="71">
        <v>15</v>
      </c>
      <c r="B56" s="89" t="s">
        <v>535</v>
      </c>
      <c r="C56" s="90" t="s">
        <v>72</v>
      </c>
      <c r="D56" s="90">
        <v>2</v>
      </c>
      <c r="E56" s="91" t="s">
        <v>536</v>
      </c>
      <c r="F56" s="88" t="s">
        <v>727</v>
      </c>
      <c r="G56" s="89" t="s">
        <v>537</v>
      </c>
      <c r="H56" s="47" t="s">
        <v>530</v>
      </c>
      <c r="I56" s="48">
        <v>40</v>
      </c>
      <c r="J56" s="88" t="s">
        <v>538</v>
      </c>
      <c r="K56" s="88" t="s">
        <v>38</v>
      </c>
      <c r="L56" s="88"/>
      <c r="M56" s="12">
        <v>4601.3999999999996</v>
      </c>
      <c r="N56" s="12"/>
      <c r="O56" s="12">
        <v>4601.3999999999996</v>
      </c>
      <c r="P56" s="12"/>
      <c r="Q56" s="74" t="s">
        <v>483</v>
      </c>
      <c r="R56" s="61" t="s">
        <v>724</v>
      </c>
    </row>
    <row r="57" spans="1:21" ht="137.44999999999999" customHeight="1">
      <c r="A57" s="386">
        <v>15</v>
      </c>
      <c r="B57" s="234" t="s">
        <v>535</v>
      </c>
      <c r="C57" s="235" t="s">
        <v>72</v>
      </c>
      <c r="D57" s="235">
        <v>2</v>
      </c>
      <c r="E57" s="118" t="s">
        <v>536</v>
      </c>
      <c r="F57" s="236" t="s">
        <v>727</v>
      </c>
      <c r="G57" s="234" t="s">
        <v>537</v>
      </c>
      <c r="H57" s="232" t="s">
        <v>530</v>
      </c>
      <c r="I57" s="237">
        <v>40</v>
      </c>
      <c r="J57" s="236" t="s">
        <v>538</v>
      </c>
      <c r="K57" s="236" t="s">
        <v>38</v>
      </c>
      <c r="L57" s="236"/>
      <c r="M57" s="107">
        <v>4601.08</v>
      </c>
      <c r="N57" s="105"/>
      <c r="O57" s="107">
        <v>4601.08</v>
      </c>
      <c r="P57" s="105"/>
      <c r="Q57" s="196" t="s">
        <v>483</v>
      </c>
      <c r="R57" s="114" t="s">
        <v>724</v>
      </c>
    </row>
    <row r="58" spans="1:21" ht="17.25" customHeight="1">
      <c r="A58" s="386"/>
      <c r="B58" s="1015" t="s">
        <v>834</v>
      </c>
      <c r="C58" s="1016"/>
      <c r="D58" s="1016"/>
      <c r="E58" s="1016"/>
      <c r="F58" s="1016"/>
      <c r="G58" s="1016"/>
      <c r="H58" s="1016"/>
      <c r="I58" s="1016"/>
      <c r="J58" s="1016"/>
      <c r="K58" s="1016"/>
      <c r="L58" s="1016"/>
      <c r="M58" s="1016"/>
      <c r="N58" s="1016"/>
      <c r="O58" s="1016"/>
      <c r="P58" s="1016"/>
      <c r="Q58" s="1016"/>
      <c r="R58" s="1017"/>
    </row>
    <row r="59" spans="1:21" ht="135" customHeight="1">
      <c r="A59" s="71">
        <v>16</v>
      </c>
      <c r="B59" s="45" t="s">
        <v>535</v>
      </c>
      <c r="C59" s="46">
        <v>4</v>
      </c>
      <c r="D59" s="46">
        <v>2</v>
      </c>
      <c r="E59" s="91" t="s">
        <v>539</v>
      </c>
      <c r="F59" s="47" t="s">
        <v>728</v>
      </c>
      <c r="G59" s="45" t="s">
        <v>51</v>
      </c>
      <c r="H59" s="47" t="s">
        <v>530</v>
      </c>
      <c r="I59" s="44">
        <v>20</v>
      </c>
      <c r="J59" s="47" t="s">
        <v>540</v>
      </c>
      <c r="K59" s="47" t="s">
        <v>38</v>
      </c>
      <c r="L59" s="47"/>
      <c r="M59" s="12">
        <v>3769.85</v>
      </c>
      <c r="N59" s="12"/>
      <c r="O59" s="12">
        <v>3769.85</v>
      </c>
      <c r="P59" s="12"/>
      <c r="Q59" s="91" t="s">
        <v>483</v>
      </c>
      <c r="R59" s="61" t="s">
        <v>724</v>
      </c>
    </row>
    <row r="60" spans="1:21" ht="160.15" customHeight="1">
      <c r="A60" s="59">
        <v>16</v>
      </c>
      <c r="B60" s="230" t="s">
        <v>535</v>
      </c>
      <c r="C60" s="231">
        <v>4</v>
      </c>
      <c r="D60" s="231">
        <v>2</v>
      </c>
      <c r="E60" s="118" t="s">
        <v>539</v>
      </c>
      <c r="F60" s="232" t="s">
        <v>728</v>
      </c>
      <c r="G60" s="230" t="s">
        <v>51</v>
      </c>
      <c r="H60" s="232" t="s">
        <v>530</v>
      </c>
      <c r="I60" s="228">
        <v>20</v>
      </c>
      <c r="J60" s="232" t="s">
        <v>540</v>
      </c>
      <c r="K60" s="232" t="s">
        <v>38</v>
      </c>
      <c r="L60" s="232"/>
      <c r="M60" s="107">
        <v>3725.06</v>
      </c>
      <c r="N60" s="105"/>
      <c r="O60" s="107">
        <v>3725.06</v>
      </c>
      <c r="P60" s="105"/>
      <c r="Q60" s="118" t="s">
        <v>483</v>
      </c>
      <c r="R60" s="114" t="s">
        <v>724</v>
      </c>
    </row>
    <row r="61" spans="1:21" ht="18" customHeight="1">
      <c r="A61" s="59"/>
      <c r="B61" s="735" t="s">
        <v>834</v>
      </c>
      <c r="C61" s="736"/>
      <c r="D61" s="736"/>
      <c r="E61" s="736"/>
      <c r="F61" s="736"/>
      <c r="G61" s="736"/>
      <c r="H61" s="736"/>
      <c r="I61" s="736"/>
      <c r="J61" s="736"/>
      <c r="K61" s="736"/>
      <c r="L61" s="736"/>
      <c r="M61" s="736"/>
      <c r="N61" s="736"/>
      <c r="O61" s="736"/>
      <c r="P61" s="736"/>
      <c r="Q61" s="736"/>
      <c r="R61" s="737"/>
    </row>
    <row r="62" spans="1:21" ht="127.5">
      <c r="A62" s="71">
        <v>17</v>
      </c>
      <c r="B62" s="45" t="s">
        <v>47</v>
      </c>
      <c r="C62" s="46">
        <v>4</v>
      </c>
      <c r="D62" s="46">
        <v>2</v>
      </c>
      <c r="E62" s="91" t="s">
        <v>541</v>
      </c>
      <c r="F62" s="47" t="s">
        <v>542</v>
      </c>
      <c r="G62" s="45" t="s">
        <v>51</v>
      </c>
      <c r="H62" s="47" t="s">
        <v>530</v>
      </c>
      <c r="I62" s="44">
        <v>40</v>
      </c>
      <c r="J62" s="47" t="s">
        <v>543</v>
      </c>
      <c r="K62" s="47" t="s">
        <v>38</v>
      </c>
      <c r="L62" s="47" t="s">
        <v>47</v>
      </c>
      <c r="M62" s="12"/>
      <c r="N62" s="12">
        <v>9316.99</v>
      </c>
      <c r="O62" s="12"/>
      <c r="P62" s="12">
        <v>9316.99</v>
      </c>
      <c r="Q62" s="91" t="s">
        <v>483</v>
      </c>
      <c r="R62" s="61" t="s">
        <v>724</v>
      </c>
    </row>
    <row r="63" spans="1:21" ht="127.5">
      <c r="A63" s="59">
        <v>17</v>
      </c>
      <c r="B63" s="230" t="s">
        <v>47</v>
      </c>
      <c r="C63" s="231">
        <v>4</v>
      </c>
      <c r="D63" s="231">
        <v>2</v>
      </c>
      <c r="E63" s="118" t="s">
        <v>541</v>
      </c>
      <c r="F63" s="232" t="s">
        <v>542</v>
      </c>
      <c r="G63" s="230" t="s">
        <v>51</v>
      </c>
      <c r="H63" s="232" t="s">
        <v>530</v>
      </c>
      <c r="I63" s="228">
        <v>40</v>
      </c>
      <c r="J63" s="232" t="s">
        <v>543</v>
      </c>
      <c r="K63" s="233" t="s">
        <v>38</v>
      </c>
      <c r="L63" s="232"/>
      <c r="M63" s="107">
        <v>9595.73</v>
      </c>
      <c r="N63" s="203"/>
      <c r="O63" s="107">
        <v>9595.73</v>
      </c>
      <c r="P63" s="203"/>
      <c r="Q63" s="118" t="s">
        <v>483</v>
      </c>
      <c r="R63" s="114" t="s">
        <v>724</v>
      </c>
    </row>
    <row r="64" spans="1:21">
      <c r="A64" s="59"/>
      <c r="B64" s="1015" t="s">
        <v>841</v>
      </c>
      <c r="C64" s="1016"/>
      <c r="D64" s="1016"/>
      <c r="E64" s="1016"/>
      <c r="F64" s="1016"/>
      <c r="G64" s="1016"/>
      <c r="H64" s="1016"/>
      <c r="I64" s="1016"/>
      <c r="J64" s="1016"/>
      <c r="K64" s="1016"/>
      <c r="L64" s="1016"/>
      <c r="M64" s="1016"/>
      <c r="N64" s="1016"/>
      <c r="O64" s="1016"/>
      <c r="P64" s="1016"/>
      <c r="Q64" s="1016"/>
      <c r="R64" s="1017"/>
    </row>
    <row r="65" spans="1:18" ht="68.45" customHeight="1">
      <c r="A65" s="71">
        <v>18</v>
      </c>
      <c r="B65" s="45" t="s">
        <v>535</v>
      </c>
      <c r="C65" s="46" t="s">
        <v>43</v>
      </c>
      <c r="D65" s="46">
        <v>2</v>
      </c>
      <c r="E65" s="91" t="s">
        <v>544</v>
      </c>
      <c r="F65" s="47" t="s">
        <v>545</v>
      </c>
      <c r="G65" s="45" t="s">
        <v>51</v>
      </c>
      <c r="H65" s="47" t="s">
        <v>530</v>
      </c>
      <c r="I65" s="44">
        <v>42</v>
      </c>
      <c r="J65" s="47" t="s">
        <v>546</v>
      </c>
      <c r="K65" s="47" t="s">
        <v>38</v>
      </c>
      <c r="L65" s="47"/>
      <c r="M65" s="12">
        <v>4771.2700000000004</v>
      </c>
      <c r="N65" s="12"/>
      <c r="O65" s="12">
        <v>4771.2700000000004</v>
      </c>
      <c r="P65" s="12"/>
      <c r="Q65" s="91" t="s">
        <v>483</v>
      </c>
      <c r="R65" s="61" t="s">
        <v>724</v>
      </c>
    </row>
    <row r="66" spans="1:18" ht="89.25">
      <c r="A66" s="59">
        <v>18</v>
      </c>
      <c r="B66" s="230" t="s">
        <v>535</v>
      </c>
      <c r="C66" s="231" t="s">
        <v>43</v>
      </c>
      <c r="D66" s="231">
        <v>2</v>
      </c>
      <c r="E66" s="118" t="s">
        <v>544</v>
      </c>
      <c r="F66" s="232" t="s">
        <v>545</v>
      </c>
      <c r="G66" s="230" t="s">
        <v>51</v>
      </c>
      <c r="H66" s="232" t="s">
        <v>530</v>
      </c>
      <c r="I66" s="228">
        <v>42</v>
      </c>
      <c r="J66" s="232" t="s">
        <v>546</v>
      </c>
      <c r="K66" s="232" t="s">
        <v>38</v>
      </c>
      <c r="L66" s="232"/>
      <c r="M66" s="107">
        <v>4696.9799999999996</v>
      </c>
      <c r="N66" s="105"/>
      <c r="O66" s="107">
        <v>4696.9799999999996</v>
      </c>
      <c r="P66" s="105"/>
      <c r="Q66" s="118" t="s">
        <v>483</v>
      </c>
      <c r="R66" s="114" t="s">
        <v>724</v>
      </c>
    </row>
    <row r="67" spans="1:18">
      <c r="A67" s="59"/>
      <c r="B67" s="1015" t="s">
        <v>834</v>
      </c>
      <c r="C67" s="1016"/>
      <c r="D67" s="1016"/>
      <c r="E67" s="1016"/>
      <c r="F67" s="1016"/>
      <c r="G67" s="1016"/>
      <c r="H67" s="1016"/>
      <c r="I67" s="1016"/>
      <c r="J67" s="1016"/>
      <c r="K67" s="1016"/>
      <c r="L67" s="1016"/>
      <c r="M67" s="1016"/>
      <c r="N67" s="1016"/>
      <c r="O67" s="1016"/>
      <c r="P67" s="1016"/>
      <c r="Q67" s="1016"/>
      <c r="R67" s="1017"/>
    </row>
    <row r="68" spans="1:18" ht="89.25">
      <c r="A68" s="84">
        <v>19</v>
      </c>
      <c r="B68" s="45" t="s">
        <v>47</v>
      </c>
      <c r="C68" s="46">
        <v>4</v>
      </c>
      <c r="D68" s="46">
        <v>2</v>
      </c>
      <c r="E68" s="91" t="s">
        <v>547</v>
      </c>
      <c r="F68" s="47" t="s">
        <v>548</v>
      </c>
      <c r="G68" s="45" t="s">
        <v>51</v>
      </c>
      <c r="H68" s="47" t="s">
        <v>530</v>
      </c>
      <c r="I68" s="44">
        <v>45</v>
      </c>
      <c r="J68" s="47" t="s">
        <v>549</v>
      </c>
      <c r="K68" s="47" t="s">
        <v>38</v>
      </c>
      <c r="L68" s="47"/>
      <c r="M68" s="12">
        <v>5001</v>
      </c>
      <c r="N68" s="12"/>
      <c r="O68" s="12">
        <v>5001</v>
      </c>
      <c r="P68" s="12"/>
      <c r="Q68" s="91" t="s">
        <v>483</v>
      </c>
      <c r="R68" s="61" t="s">
        <v>724</v>
      </c>
    </row>
    <row r="69" spans="1:18" ht="89.25">
      <c r="A69" s="380">
        <v>20</v>
      </c>
      <c r="B69" s="380">
        <v>1</v>
      </c>
      <c r="C69" s="501">
        <v>4</v>
      </c>
      <c r="D69" s="380">
        <v>2</v>
      </c>
      <c r="E69" s="377" t="s">
        <v>1369</v>
      </c>
      <c r="F69" s="380" t="s">
        <v>1370</v>
      </c>
      <c r="G69" s="380" t="s">
        <v>51</v>
      </c>
      <c r="H69" s="380" t="s">
        <v>34</v>
      </c>
      <c r="I69" s="380">
        <v>45</v>
      </c>
      <c r="J69" s="380" t="s">
        <v>1371</v>
      </c>
      <c r="K69" s="381"/>
      <c r="L69" s="380" t="s">
        <v>38</v>
      </c>
      <c r="M69" s="381"/>
      <c r="N69" s="382">
        <v>27168.66</v>
      </c>
      <c r="O69" s="381"/>
      <c r="P69" s="382">
        <v>27168.66</v>
      </c>
      <c r="Q69" s="380" t="s">
        <v>483</v>
      </c>
      <c r="R69" s="380" t="s">
        <v>724</v>
      </c>
    </row>
    <row r="70" spans="1:18">
      <c r="A70" s="369"/>
      <c r="B70" s="706" t="s">
        <v>1388</v>
      </c>
      <c r="C70" s="707"/>
      <c r="D70" s="707"/>
      <c r="E70" s="707"/>
      <c r="F70" s="707"/>
      <c r="G70" s="707"/>
      <c r="H70" s="707"/>
      <c r="I70" s="707"/>
      <c r="J70" s="707"/>
      <c r="K70" s="707"/>
      <c r="L70" s="707"/>
      <c r="M70" s="707"/>
      <c r="N70" s="707"/>
      <c r="O70" s="707"/>
      <c r="P70" s="707"/>
      <c r="Q70" s="707"/>
      <c r="R70" s="708"/>
    </row>
    <row r="71" spans="1:18" ht="51">
      <c r="A71" s="380">
        <v>21</v>
      </c>
      <c r="B71" s="380">
        <v>1</v>
      </c>
      <c r="C71" s="501">
        <v>4</v>
      </c>
      <c r="D71" s="380">
        <v>2</v>
      </c>
      <c r="E71" s="380" t="s">
        <v>1372</v>
      </c>
      <c r="F71" s="380" t="s">
        <v>1373</v>
      </c>
      <c r="G71" s="380" t="s">
        <v>51</v>
      </c>
      <c r="H71" s="380" t="s">
        <v>34</v>
      </c>
      <c r="I71" s="380">
        <v>40</v>
      </c>
      <c r="J71" s="380" t="s">
        <v>1473</v>
      </c>
      <c r="K71" s="381"/>
      <c r="L71" s="380" t="s">
        <v>35</v>
      </c>
      <c r="M71" s="381"/>
      <c r="N71" s="382">
        <v>25586</v>
      </c>
      <c r="O71" s="381"/>
      <c r="P71" s="382">
        <v>25586</v>
      </c>
      <c r="Q71" s="380" t="s">
        <v>483</v>
      </c>
      <c r="R71" s="380" t="s">
        <v>724</v>
      </c>
    </row>
    <row r="72" spans="1:18">
      <c r="A72" s="369"/>
      <c r="B72" s="706" t="s">
        <v>1389</v>
      </c>
      <c r="C72" s="707"/>
      <c r="D72" s="707"/>
      <c r="E72" s="707"/>
      <c r="F72" s="707"/>
      <c r="G72" s="707"/>
      <c r="H72" s="707"/>
      <c r="I72" s="707"/>
      <c r="J72" s="707"/>
      <c r="K72" s="707"/>
      <c r="L72" s="707"/>
      <c r="M72" s="707"/>
      <c r="N72" s="707"/>
      <c r="O72" s="707"/>
      <c r="P72" s="707"/>
      <c r="Q72" s="707"/>
      <c r="R72" s="708"/>
    </row>
    <row r="73" spans="1:18" ht="51">
      <c r="A73" s="380">
        <v>22</v>
      </c>
      <c r="B73" s="380">
        <v>1</v>
      </c>
      <c r="C73" s="501">
        <v>4</v>
      </c>
      <c r="D73" s="380">
        <v>2</v>
      </c>
      <c r="E73" s="380" t="s">
        <v>1374</v>
      </c>
      <c r="F73" s="380" t="s">
        <v>1375</v>
      </c>
      <c r="G73" s="380" t="s">
        <v>37</v>
      </c>
      <c r="H73" s="380" t="s">
        <v>34</v>
      </c>
      <c r="I73" s="380">
        <v>80</v>
      </c>
      <c r="J73" s="380" t="s">
        <v>1376</v>
      </c>
      <c r="K73" s="381"/>
      <c r="L73" s="380" t="s">
        <v>35</v>
      </c>
      <c r="M73" s="381"/>
      <c r="N73" s="382">
        <v>10434</v>
      </c>
      <c r="O73" s="381"/>
      <c r="P73" s="382">
        <v>10434</v>
      </c>
      <c r="Q73" s="380" t="s">
        <v>483</v>
      </c>
      <c r="R73" s="380" t="s">
        <v>724</v>
      </c>
    </row>
    <row r="74" spans="1:18">
      <c r="A74" s="369"/>
      <c r="B74" s="706" t="s">
        <v>1388</v>
      </c>
      <c r="C74" s="707"/>
      <c r="D74" s="707"/>
      <c r="E74" s="707"/>
      <c r="F74" s="707"/>
      <c r="G74" s="707"/>
      <c r="H74" s="707"/>
      <c r="I74" s="707"/>
      <c r="J74" s="707"/>
      <c r="K74" s="707"/>
      <c r="L74" s="707"/>
      <c r="M74" s="707"/>
      <c r="N74" s="707"/>
      <c r="O74" s="707"/>
      <c r="P74" s="707"/>
      <c r="Q74" s="707"/>
      <c r="R74" s="708"/>
    </row>
    <row r="75" spans="1:18" ht="25.5">
      <c r="A75" s="715">
        <v>23</v>
      </c>
      <c r="B75" s="710">
        <v>1</v>
      </c>
      <c r="C75" s="1037">
        <v>4</v>
      </c>
      <c r="D75" s="710">
        <v>2</v>
      </c>
      <c r="E75" s="711" t="s">
        <v>1377</v>
      </c>
      <c r="F75" s="711" t="s">
        <v>1378</v>
      </c>
      <c r="G75" s="710" t="s">
        <v>1379</v>
      </c>
      <c r="H75" s="380" t="s">
        <v>110</v>
      </c>
      <c r="I75" s="379">
        <v>80</v>
      </c>
      <c r="J75" s="711" t="s">
        <v>1380</v>
      </c>
      <c r="K75" s="1038"/>
      <c r="L75" s="710" t="s">
        <v>35</v>
      </c>
      <c r="M75" s="1038"/>
      <c r="N75" s="1039">
        <v>26932</v>
      </c>
      <c r="O75" s="1040"/>
      <c r="P75" s="1039">
        <v>26932</v>
      </c>
      <c r="Q75" s="711" t="s">
        <v>483</v>
      </c>
      <c r="R75" s="711" t="s">
        <v>724</v>
      </c>
    </row>
    <row r="76" spans="1:18" ht="25.5">
      <c r="A76" s="716"/>
      <c r="B76" s="710"/>
      <c r="C76" s="1037"/>
      <c r="D76" s="710"/>
      <c r="E76" s="711"/>
      <c r="F76" s="711"/>
      <c r="G76" s="710"/>
      <c r="H76" s="380" t="s">
        <v>1381</v>
      </c>
      <c r="I76" s="379">
        <v>5</v>
      </c>
      <c r="J76" s="711"/>
      <c r="K76" s="1038"/>
      <c r="L76" s="710"/>
      <c r="M76" s="1038"/>
      <c r="N76" s="1039"/>
      <c r="O76" s="1040"/>
      <c r="P76" s="1039"/>
      <c r="Q76" s="711"/>
      <c r="R76" s="711"/>
    </row>
    <row r="77" spans="1:18">
      <c r="A77" s="468"/>
      <c r="B77" s="1034" t="s">
        <v>1388</v>
      </c>
      <c r="C77" s="1035"/>
      <c r="D77" s="1035"/>
      <c r="E77" s="1035"/>
      <c r="F77" s="1035"/>
      <c r="G77" s="1035"/>
      <c r="H77" s="1035"/>
      <c r="I77" s="1035"/>
      <c r="J77" s="1035"/>
      <c r="K77" s="1035"/>
      <c r="L77" s="1035"/>
      <c r="M77" s="1035"/>
      <c r="N77" s="1035"/>
      <c r="O77" s="1035"/>
      <c r="P77" s="1035"/>
      <c r="Q77" s="1035"/>
      <c r="R77" s="1036"/>
    </row>
    <row r="78" spans="1:18" ht="102">
      <c r="A78" s="380">
        <v>24</v>
      </c>
      <c r="B78" s="380">
        <v>1</v>
      </c>
      <c r="C78" s="501">
        <v>4</v>
      </c>
      <c r="D78" s="380">
        <v>2</v>
      </c>
      <c r="E78" s="380" t="s">
        <v>1382</v>
      </c>
      <c r="F78" s="380" t="s">
        <v>1383</v>
      </c>
      <c r="G78" s="380" t="s">
        <v>51</v>
      </c>
      <c r="H78" s="380" t="s">
        <v>34</v>
      </c>
      <c r="I78" s="380">
        <v>42</v>
      </c>
      <c r="J78" s="380" t="s">
        <v>1384</v>
      </c>
      <c r="K78" s="381"/>
      <c r="L78" s="380" t="s">
        <v>35</v>
      </c>
      <c r="M78" s="381"/>
      <c r="N78" s="382">
        <v>7750</v>
      </c>
      <c r="O78" s="381"/>
      <c r="P78" s="382">
        <v>7750</v>
      </c>
      <c r="Q78" s="380" t="s">
        <v>483</v>
      </c>
      <c r="R78" s="380" t="s">
        <v>724</v>
      </c>
    </row>
    <row r="79" spans="1:18">
      <c r="A79" s="369"/>
      <c r="B79" s="706" t="s">
        <v>1388</v>
      </c>
      <c r="C79" s="707"/>
      <c r="D79" s="707"/>
      <c r="E79" s="707"/>
      <c r="F79" s="707"/>
      <c r="G79" s="707"/>
      <c r="H79" s="707"/>
      <c r="I79" s="707"/>
      <c r="J79" s="707"/>
      <c r="K79" s="707"/>
      <c r="L79" s="707"/>
      <c r="M79" s="707"/>
      <c r="N79" s="707"/>
      <c r="O79" s="707"/>
      <c r="P79" s="707"/>
      <c r="Q79" s="707"/>
      <c r="R79" s="708"/>
    </row>
    <row r="80" spans="1:18" ht="36" customHeight="1">
      <c r="A80" s="715">
        <v>25</v>
      </c>
      <c r="B80" s="710">
        <v>1</v>
      </c>
      <c r="C80" s="1037">
        <v>4</v>
      </c>
      <c r="D80" s="710">
        <v>2</v>
      </c>
      <c r="E80" s="875" t="s">
        <v>1385</v>
      </c>
      <c r="F80" s="711" t="s">
        <v>1386</v>
      </c>
      <c r="G80" s="710" t="s">
        <v>51</v>
      </c>
      <c r="H80" s="875" t="s">
        <v>34</v>
      </c>
      <c r="I80" s="715">
        <v>45</v>
      </c>
      <c r="J80" s="711" t="s">
        <v>1387</v>
      </c>
      <c r="K80" s="1038"/>
      <c r="L80" s="710" t="s">
        <v>38</v>
      </c>
      <c r="M80" s="1038"/>
      <c r="N80" s="1039">
        <v>12501.83</v>
      </c>
      <c r="O80" s="1040"/>
      <c r="P80" s="1039">
        <v>12501.83</v>
      </c>
      <c r="Q80" s="711" t="s">
        <v>483</v>
      </c>
      <c r="R80" s="711" t="s">
        <v>724</v>
      </c>
    </row>
    <row r="81" spans="1:18" ht="27.75" customHeight="1">
      <c r="A81" s="716"/>
      <c r="B81" s="710"/>
      <c r="C81" s="1037"/>
      <c r="D81" s="710"/>
      <c r="E81" s="877"/>
      <c r="F81" s="711"/>
      <c r="G81" s="710"/>
      <c r="H81" s="877"/>
      <c r="I81" s="716"/>
      <c r="J81" s="711"/>
      <c r="K81" s="1038"/>
      <c r="L81" s="710"/>
      <c r="M81" s="1038"/>
      <c r="N81" s="1039"/>
      <c r="O81" s="1040"/>
      <c r="P81" s="1039"/>
      <c r="Q81" s="711"/>
      <c r="R81" s="711"/>
    </row>
    <row r="82" spans="1:18">
      <c r="A82" s="468"/>
      <c r="B82" s="1034" t="s">
        <v>1389</v>
      </c>
      <c r="C82" s="1035"/>
      <c r="D82" s="1035"/>
      <c r="E82" s="1035"/>
      <c r="F82" s="1035"/>
      <c r="G82" s="1035"/>
      <c r="H82" s="1035"/>
      <c r="I82" s="1035"/>
      <c r="J82" s="1035"/>
      <c r="K82" s="1035"/>
      <c r="L82" s="1035"/>
      <c r="M82" s="1035"/>
      <c r="N82" s="1035"/>
      <c r="O82" s="1035"/>
      <c r="P82" s="1035"/>
      <c r="Q82" s="1035"/>
      <c r="R82" s="1036"/>
    </row>
    <row r="85" spans="1:18">
      <c r="J85" s="717"/>
      <c r="K85" s="717" t="s">
        <v>1124</v>
      </c>
      <c r="L85" s="717"/>
      <c r="M85" s="717"/>
      <c r="N85" s="717"/>
      <c r="O85" s="717" t="s">
        <v>1125</v>
      </c>
      <c r="P85" s="717"/>
      <c r="Q85" s="717"/>
      <c r="R85" s="717"/>
    </row>
    <row r="86" spans="1:18">
      <c r="J86" s="717"/>
      <c r="K86" s="717" t="s">
        <v>1132</v>
      </c>
      <c r="L86" s="717"/>
      <c r="M86" s="717" t="s">
        <v>1133</v>
      </c>
      <c r="N86" s="717"/>
      <c r="O86" s="717">
        <v>2016</v>
      </c>
      <c r="P86" s="717"/>
      <c r="Q86" s="717">
        <v>2017</v>
      </c>
      <c r="R86" s="717"/>
    </row>
    <row r="87" spans="1:18">
      <c r="J87" s="717"/>
      <c r="K87" s="453" t="s">
        <v>1126</v>
      </c>
      <c r="L87" s="453" t="s">
        <v>1127</v>
      </c>
      <c r="M87" s="453" t="s">
        <v>1128</v>
      </c>
      <c r="N87" s="453" t="s">
        <v>1127</v>
      </c>
      <c r="O87" s="453" t="s">
        <v>1128</v>
      </c>
      <c r="P87" s="453" t="s">
        <v>1127</v>
      </c>
      <c r="Q87" s="453" t="s">
        <v>1126</v>
      </c>
      <c r="R87" s="453" t="s">
        <v>1127</v>
      </c>
    </row>
    <row r="88" spans="1:18">
      <c r="J88" s="356" t="s">
        <v>1129</v>
      </c>
      <c r="K88" s="354">
        <v>18</v>
      </c>
      <c r="L88" s="357">
        <v>285079.34000000003</v>
      </c>
      <c r="M88" s="354" t="s">
        <v>1130</v>
      </c>
      <c r="N88" s="358" t="s">
        <v>1130</v>
      </c>
      <c r="O88" s="354">
        <v>1</v>
      </c>
      <c r="P88" s="474">
        <v>56050</v>
      </c>
      <c r="Q88" s="354" t="s">
        <v>1130</v>
      </c>
      <c r="R88" s="354" t="s">
        <v>1130</v>
      </c>
    </row>
    <row r="89" spans="1:18">
      <c r="J89" s="356" t="s">
        <v>1131</v>
      </c>
      <c r="K89" s="354">
        <v>18</v>
      </c>
      <c r="L89" s="357">
        <v>266949.56</v>
      </c>
      <c r="M89" s="354">
        <v>6</v>
      </c>
      <c r="N89" s="474">
        <v>110372.49</v>
      </c>
      <c r="O89" s="354">
        <v>1</v>
      </c>
      <c r="P89" s="474">
        <v>53173.14</v>
      </c>
      <c r="Q89" s="354" t="s">
        <v>1130</v>
      </c>
      <c r="R89" s="358" t="s">
        <v>1130</v>
      </c>
    </row>
  </sheetData>
  <mergeCells count="223">
    <mergeCell ref="A75:A76"/>
    <mergeCell ref="A80:A81"/>
    <mergeCell ref="B79:R79"/>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R80:R81"/>
    <mergeCell ref="B82:R82"/>
    <mergeCell ref="B12:R12"/>
    <mergeCell ref="B70:R70"/>
    <mergeCell ref="B72:R72"/>
    <mergeCell ref="B74:R74"/>
    <mergeCell ref="B75:B76"/>
    <mergeCell ref="C75:C76"/>
    <mergeCell ref="D75:D76"/>
    <mergeCell ref="E75:E76"/>
    <mergeCell ref="F75:F76"/>
    <mergeCell ref="G75:G76"/>
    <mergeCell ref="J75:J76"/>
    <mergeCell ref="K75:K76"/>
    <mergeCell ref="L75:L76"/>
    <mergeCell ref="M75:M76"/>
    <mergeCell ref="N75:N76"/>
    <mergeCell ref="O75:O76"/>
    <mergeCell ref="P75:P76"/>
    <mergeCell ref="Q75:Q76"/>
    <mergeCell ref="R75:R76"/>
    <mergeCell ref="B77:R77"/>
    <mergeCell ref="B58:R58"/>
    <mergeCell ref="B61:R61"/>
    <mergeCell ref="B64:R64"/>
    <mergeCell ref="B67:R67"/>
    <mergeCell ref="R47:R48"/>
    <mergeCell ref="B49:R49"/>
    <mergeCell ref="S49:U49"/>
    <mergeCell ref="B52:R52"/>
    <mergeCell ref="B55:R55"/>
    <mergeCell ref="R45:R46"/>
    <mergeCell ref="A47:A48"/>
    <mergeCell ref="B47:B48"/>
    <mergeCell ref="C47:C48"/>
    <mergeCell ref="D47:D48"/>
    <mergeCell ref="E47:E48"/>
    <mergeCell ref="F47:F48"/>
    <mergeCell ref="G47:G48"/>
    <mergeCell ref="J47:J48"/>
    <mergeCell ref="K47:K48"/>
    <mergeCell ref="L47:L48"/>
    <mergeCell ref="M47:M48"/>
    <mergeCell ref="N47:N48"/>
    <mergeCell ref="O47:O48"/>
    <mergeCell ref="P47:P48"/>
    <mergeCell ref="Q47:Q48"/>
    <mergeCell ref="M45:M46"/>
    <mergeCell ref="N45:N46"/>
    <mergeCell ref="O45:O46"/>
    <mergeCell ref="P45:P46"/>
    <mergeCell ref="Q45:Q46"/>
    <mergeCell ref="F45:F46"/>
    <mergeCell ref="G45:G46"/>
    <mergeCell ref="J45:J46"/>
    <mergeCell ref="K45:K46"/>
    <mergeCell ref="L45:L46"/>
    <mergeCell ref="A45:A46"/>
    <mergeCell ref="B45:B46"/>
    <mergeCell ref="C45:C46"/>
    <mergeCell ref="D45:D46"/>
    <mergeCell ref="E45:E46"/>
    <mergeCell ref="P39:P40"/>
    <mergeCell ref="Q39:Q40"/>
    <mergeCell ref="R39:R40"/>
    <mergeCell ref="B41:R41"/>
    <mergeCell ref="B44:R44"/>
    <mergeCell ref="P37:P38"/>
    <mergeCell ref="Q37:Q38"/>
    <mergeCell ref="R37:R38"/>
    <mergeCell ref="A39:A40"/>
    <mergeCell ref="B39:B40"/>
    <mergeCell ref="C39:C40"/>
    <mergeCell ref="D39:D40"/>
    <mergeCell ref="E39:E40"/>
    <mergeCell ref="F39:F40"/>
    <mergeCell ref="G39:G40"/>
    <mergeCell ref="J39:J40"/>
    <mergeCell ref="K39:K40"/>
    <mergeCell ref="L39:L40"/>
    <mergeCell ref="M39:M40"/>
    <mergeCell ref="N39:N40"/>
    <mergeCell ref="O39:O40"/>
    <mergeCell ref="R31:R32"/>
    <mergeCell ref="B33:R33"/>
    <mergeCell ref="B36:R36"/>
    <mergeCell ref="A37:A38"/>
    <mergeCell ref="B37:B38"/>
    <mergeCell ref="C37:C38"/>
    <mergeCell ref="D37:D38"/>
    <mergeCell ref="E37:E38"/>
    <mergeCell ref="F37:F38"/>
    <mergeCell ref="G37:G38"/>
    <mergeCell ref="J37:J38"/>
    <mergeCell ref="K37:K38"/>
    <mergeCell ref="L37:L38"/>
    <mergeCell ref="M37:M38"/>
    <mergeCell ref="N37:N38"/>
    <mergeCell ref="O37:O38"/>
    <mergeCell ref="L31:L32"/>
    <mergeCell ref="M31:M32"/>
    <mergeCell ref="N31:N32"/>
    <mergeCell ref="O31:O32"/>
    <mergeCell ref="P31:P32"/>
    <mergeCell ref="Q31:Q32"/>
    <mergeCell ref="A31:A32"/>
    <mergeCell ref="B31:B32"/>
    <mergeCell ref="C31:C32"/>
    <mergeCell ref="D31:D32"/>
    <mergeCell ref="E31:E32"/>
    <mergeCell ref="F31:F32"/>
    <mergeCell ref="G31:G32"/>
    <mergeCell ref="J31:J32"/>
    <mergeCell ref="K31:K32"/>
    <mergeCell ref="P21:P22"/>
    <mergeCell ref="Q21:Q22"/>
    <mergeCell ref="B28:R28"/>
    <mergeCell ref="R29:R30"/>
    <mergeCell ref="F29:F30"/>
    <mergeCell ref="G29:G30"/>
    <mergeCell ref="J29:J30"/>
    <mergeCell ref="L21:L22"/>
    <mergeCell ref="M21:M22"/>
    <mergeCell ref="N21:N22"/>
    <mergeCell ref="O21:O22"/>
    <mergeCell ref="M29:M30"/>
    <mergeCell ref="N29:N30"/>
    <mergeCell ref="O29:O30"/>
    <mergeCell ref="P29:P30"/>
    <mergeCell ref="Q29:Q30"/>
    <mergeCell ref="B29:B30"/>
    <mergeCell ref="C29:C30"/>
    <mergeCell ref="D29:D30"/>
    <mergeCell ref="E29:E30"/>
    <mergeCell ref="L18:L19"/>
    <mergeCell ref="M18:M19"/>
    <mergeCell ref="N18:N19"/>
    <mergeCell ref="O18:O19"/>
    <mergeCell ref="K29:K30"/>
    <mergeCell ref="L29:L30"/>
    <mergeCell ref="B20:R20"/>
    <mergeCell ref="G18:G19"/>
    <mergeCell ref="J18:J19"/>
    <mergeCell ref="K18:K19"/>
    <mergeCell ref="P18:P19"/>
    <mergeCell ref="Q18:Q19"/>
    <mergeCell ref="R18:R19"/>
    <mergeCell ref="A21:A22"/>
    <mergeCell ref="B21:B22"/>
    <mergeCell ref="C21:C22"/>
    <mergeCell ref="D21:D22"/>
    <mergeCell ref="E21:E22"/>
    <mergeCell ref="F21:F22"/>
    <mergeCell ref="G21:G22"/>
    <mergeCell ref="J21:J22"/>
    <mergeCell ref="K21:K22"/>
    <mergeCell ref="R16:R17"/>
    <mergeCell ref="O16:O17"/>
    <mergeCell ref="P16:P17"/>
    <mergeCell ref="Q16:Q17"/>
    <mergeCell ref="G16:G17"/>
    <mergeCell ref="J16:J17"/>
    <mergeCell ref="A29:A30"/>
    <mergeCell ref="M16:M17"/>
    <mergeCell ref="N16:N17"/>
    <mergeCell ref="A16:A17"/>
    <mergeCell ref="B16:B17"/>
    <mergeCell ref="C16:C17"/>
    <mergeCell ref="D16:D17"/>
    <mergeCell ref="E16:E17"/>
    <mergeCell ref="R21:R22"/>
    <mergeCell ref="B25:R25"/>
    <mergeCell ref="K16:K17"/>
    <mergeCell ref="L16:L17"/>
    <mergeCell ref="A18:A19"/>
    <mergeCell ref="B18:B19"/>
    <mergeCell ref="C18:C19"/>
    <mergeCell ref="D18:D19"/>
    <mergeCell ref="E18:E19"/>
    <mergeCell ref="F18:F19"/>
    <mergeCell ref="J85:J87"/>
    <mergeCell ref="K85:N85"/>
    <mergeCell ref="O85:R85"/>
    <mergeCell ref="K86:L86"/>
    <mergeCell ref="M86:N86"/>
    <mergeCell ref="O86:P86"/>
    <mergeCell ref="Q86:R86"/>
    <mergeCell ref="A4:A5"/>
    <mergeCell ref="B4:B5"/>
    <mergeCell ref="C4:C5"/>
    <mergeCell ref="D4:D5"/>
    <mergeCell ref="E4:E5"/>
    <mergeCell ref="F16:F17"/>
    <mergeCell ref="Q4:Q5"/>
    <mergeCell ref="B9:R9"/>
    <mergeCell ref="B15:R15"/>
    <mergeCell ref="R4:R5"/>
    <mergeCell ref="G4:G5"/>
    <mergeCell ref="H4:I4"/>
    <mergeCell ref="J4:J5"/>
    <mergeCell ref="K4:L4"/>
    <mergeCell ref="M4:N4"/>
    <mergeCell ref="O4:P4"/>
    <mergeCell ref="F4:F5"/>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7"/>
  <sheetViews>
    <sheetView topLeftCell="F7" workbookViewId="0">
      <selection activeCell="E8" sqref="E8"/>
    </sheetView>
  </sheetViews>
  <sheetFormatPr defaultRowHeight="15"/>
  <cols>
    <col min="1" max="1" width="4.7109375" bestFit="1" customWidth="1"/>
    <col min="2" max="2" width="8.85546875" bestFit="1" customWidth="1"/>
    <col min="3" max="3" width="10" bestFit="1" customWidth="1"/>
    <col min="4" max="4" width="9.7109375" bestFit="1" customWidth="1"/>
    <col min="5" max="5" width="49.140625" customWidth="1"/>
    <col min="6" max="6" width="75.5703125" customWidth="1"/>
    <col min="7" max="7" width="29.28515625"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4.855468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550</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18" ht="114.75">
      <c r="A7" s="8">
        <v>1</v>
      </c>
      <c r="B7" s="84" t="s">
        <v>52</v>
      </c>
      <c r="C7" s="84" t="s">
        <v>56</v>
      </c>
      <c r="D7" s="84">
        <v>2</v>
      </c>
      <c r="E7" s="28" t="s">
        <v>551</v>
      </c>
      <c r="F7" s="84" t="s">
        <v>552</v>
      </c>
      <c r="G7" s="84" t="s">
        <v>37</v>
      </c>
      <c r="H7" s="84" t="s">
        <v>34</v>
      </c>
      <c r="I7" s="84">
        <v>60</v>
      </c>
      <c r="J7" s="84" t="s">
        <v>553</v>
      </c>
      <c r="K7" s="84"/>
      <c r="L7" s="84" t="s">
        <v>38</v>
      </c>
      <c r="M7" s="12"/>
      <c r="N7" s="12">
        <v>16017.5</v>
      </c>
      <c r="O7" s="12"/>
      <c r="P7" s="12">
        <v>16017.5</v>
      </c>
      <c r="Q7" s="84" t="s">
        <v>842</v>
      </c>
      <c r="R7" s="84" t="s">
        <v>857</v>
      </c>
    </row>
    <row r="8" spans="1:18" ht="114.75">
      <c r="A8" s="8">
        <v>2</v>
      </c>
      <c r="B8" s="84" t="s">
        <v>554</v>
      </c>
      <c r="C8" s="84" t="s">
        <v>56</v>
      </c>
      <c r="D8" s="84">
        <v>2</v>
      </c>
      <c r="E8" s="84" t="s">
        <v>555</v>
      </c>
      <c r="F8" s="84" t="s">
        <v>556</v>
      </c>
      <c r="G8" s="84" t="s">
        <v>557</v>
      </c>
      <c r="H8" s="84" t="s">
        <v>34</v>
      </c>
      <c r="I8" s="84">
        <v>60</v>
      </c>
      <c r="J8" s="84" t="s">
        <v>558</v>
      </c>
      <c r="K8" s="84" t="s">
        <v>38</v>
      </c>
      <c r="L8" s="84"/>
      <c r="M8" s="12">
        <v>24990.79</v>
      </c>
      <c r="N8" s="12"/>
      <c r="O8" s="12">
        <v>24990.79</v>
      </c>
      <c r="P8" s="12"/>
      <c r="Q8" s="84" t="s">
        <v>842</v>
      </c>
      <c r="R8" s="260" t="s">
        <v>857</v>
      </c>
    </row>
    <row r="9" spans="1:18" ht="33" customHeight="1">
      <c r="A9" s="741">
        <v>3</v>
      </c>
      <c r="B9" s="738" t="s">
        <v>559</v>
      </c>
      <c r="C9" s="738">
        <v>4.5</v>
      </c>
      <c r="D9" s="738">
        <v>2</v>
      </c>
      <c r="E9" s="738" t="s">
        <v>560</v>
      </c>
      <c r="F9" s="738" t="s">
        <v>561</v>
      </c>
      <c r="G9" s="738" t="s">
        <v>562</v>
      </c>
      <c r="H9" s="84" t="s">
        <v>349</v>
      </c>
      <c r="I9" s="84">
        <v>48</v>
      </c>
      <c r="J9" s="738" t="s">
        <v>563</v>
      </c>
      <c r="K9" s="738"/>
      <c r="L9" s="738" t="s">
        <v>44</v>
      </c>
      <c r="M9" s="744"/>
      <c r="N9" s="744">
        <v>67987.350000000006</v>
      </c>
      <c r="O9" s="744"/>
      <c r="P9" s="744">
        <v>67987.350000000006</v>
      </c>
      <c r="Q9" s="738" t="s">
        <v>842</v>
      </c>
      <c r="R9" s="1041" t="s">
        <v>857</v>
      </c>
    </row>
    <row r="10" spans="1:18" ht="41.25" customHeight="1">
      <c r="A10" s="742"/>
      <c r="B10" s="739"/>
      <c r="C10" s="739"/>
      <c r="D10" s="739"/>
      <c r="E10" s="739"/>
      <c r="F10" s="739"/>
      <c r="G10" s="739"/>
      <c r="H10" s="71" t="s">
        <v>157</v>
      </c>
      <c r="I10" s="71">
        <v>50</v>
      </c>
      <c r="J10" s="739"/>
      <c r="K10" s="739"/>
      <c r="L10" s="739"/>
      <c r="M10" s="745"/>
      <c r="N10" s="745"/>
      <c r="O10" s="745"/>
      <c r="P10" s="745"/>
      <c r="Q10" s="739"/>
      <c r="R10" s="1042"/>
    </row>
    <row r="11" spans="1:18" ht="33" customHeight="1">
      <c r="A11" s="743"/>
      <c r="B11" s="740"/>
      <c r="C11" s="740"/>
      <c r="D11" s="740"/>
      <c r="E11" s="740"/>
      <c r="F11" s="740"/>
      <c r="G11" s="740"/>
      <c r="H11" s="71" t="s">
        <v>564</v>
      </c>
      <c r="I11" s="71" t="s">
        <v>565</v>
      </c>
      <c r="J11" s="740"/>
      <c r="K11" s="740"/>
      <c r="L11" s="740"/>
      <c r="M11" s="746"/>
      <c r="N11" s="746"/>
      <c r="O11" s="746"/>
      <c r="P11" s="746"/>
      <c r="Q11" s="740"/>
      <c r="R11" s="1043"/>
    </row>
    <row r="12" spans="1:18" ht="63.75">
      <c r="A12" s="84">
        <v>4</v>
      </c>
      <c r="B12" s="84" t="s">
        <v>54</v>
      </c>
      <c r="C12" s="84" t="s">
        <v>459</v>
      </c>
      <c r="D12" s="84">
        <v>2</v>
      </c>
      <c r="E12" s="84" t="s">
        <v>566</v>
      </c>
      <c r="F12" s="84" t="s">
        <v>567</v>
      </c>
      <c r="G12" s="84" t="s">
        <v>568</v>
      </c>
      <c r="H12" s="71" t="s">
        <v>34</v>
      </c>
      <c r="I12" s="71">
        <v>48</v>
      </c>
      <c r="J12" s="71" t="s">
        <v>569</v>
      </c>
      <c r="K12" s="84"/>
      <c r="L12" s="28" t="s">
        <v>40</v>
      </c>
      <c r="M12" s="12"/>
      <c r="N12" s="12">
        <v>20012.650000000001</v>
      </c>
      <c r="O12" s="12"/>
      <c r="P12" s="12">
        <v>20012.650000000001</v>
      </c>
      <c r="Q12" s="84" t="s">
        <v>842</v>
      </c>
      <c r="R12" s="260" t="s">
        <v>857</v>
      </c>
    </row>
    <row r="13" spans="1:18" ht="63.75">
      <c r="A13" s="389">
        <v>4</v>
      </c>
      <c r="B13" s="103" t="s">
        <v>54</v>
      </c>
      <c r="C13" s="103" t="s">
        <v>459</v>
      </c>
      <c r="D13" s="103">
        <v>2</v>
      </c>
      <c r="E13" s="103" t="s">
        <v>566</v>
      </c>
      <c r="F13" s="103" t="s">
        <v>567</v>
      </c>
      <c r="G13" s="104" t="s">
        <v>843</v>
      </c>
      <c r="H13" s="59" t="s">
        <v>34</v>
      </c>
      <c r="I13" s="218">
        <v>50</v>
      </c>
      <c r="J13" s="59" t="s">
        <v>569</v>
      </c>
      <c r="K13" s="103"/>
      <c r="L13" s="104" t="s">
        <v>38</v>
      </c>
      <c r="M13" s="105"/>
      <c r="N13" s="107">
        <v>21742.76</v>
      </c>
      <c r="O13" s="105"/>
      <c r="P13" s="107">
        <v>21742.76</v>
      </c>
      <c r="Q13" s="103" t="s">
        <v>842</v>
      </c>
      <c r="R13" s="455" t="s">
        <v>857</v>
      </c>
    </row>
    <row r="14" spans="1:18" ht="71.25" customHeight="1">
      <c r="A14" s="389"/>
      <c r="B14" s="890" t="s">
        <v>1475</v>
      </c>
      <c r="C14" s="982"/>
      <c r="D14" s="982"/>
      <c r="E14" s="982"/>
      <c r="F14" s="982"/>
      <c r="G14" s="982"/>
      <c r="H14" s="982"/>
      <c r="I14" s="982"/>
      <c r="J14" s="982"/>
      <c r="K14" s="982"/>
      <c r="L14" s="982"/>
      <c r="M14" s="982"/>
      <c r="N14" s="982"/>
      <c r="O14" s="982"/>
      <c r="P14" s="982"/>
      <c r="Q14" s="982"/>
      <c r="R14" s="983"/>
    </row>
    <row r="15" spans="1:18" ht="102.75" customHeight="1">
      <c r="A15" s="81">
        <v>5</v>
      </c>
      <c r="B15" s="84" t="s">
        <v>54</v>
      </c>
      <c r="C15" s="84" t="s">
        <v>301</v>
      </c>
      <c r="D15" s="84">
        <v>5</v>
      </c>
      <c r="E15" s="84" t="s">
        <v>570</v>
      </c>
      <c r="F15" s="49" t="s">
        <v>571</v>
      </c>
      <c r="G15" s="84" t="s">
        <v>51</v>
      </c>
      <c r="H15" s="84" t="s">
        <v>34</v>
      </c>
      <c r="I15" s="84">
        <v>36</v>
      </c>
      <c r="J15" s="84" t="s">
        <v>572</v>
      </c>
      <c r="K15" s="84" t="s">
        <v>35</v>
      </c>
      <c r="L15" s="84"/>
      <c r="M15" s="12">
        <v>60629.83</v>
      </c>
      <c r="N15" s="12"/>
      <c r="O15" s="12">
        <v>60629.83</v>
      </c>
      <c r="P15" s="12"/>
      <c r="Q15" s="84" t="s">
        <v>842</v>
      </c>
      <c r="R15" s="260" t="s">
        <v>857</v>
      </c>
    </row>
    <row r="16" spans="1:18" ht="217.5" customHeight="1">
      <c r="A16" s="71">
        <v>6</v>
      </c>
      <c r="B16" s="84" t="s">
        <v>284</v>
      </c>
      <c r="C16" s="84" t="s">
        <v>56</v>
      </c>
      <c r="D16" s="84">
        <v>2</v>
      </c>
      <c r="E16" s="84" t="s">
        <v>573</v>
      </c>
      <c r="F16" s="50" t="s">
        <v>574</v>
      </c>
      <c r="G16" s="84" t="s">
        <v>568</v>
      </c>
      <c r="H16" s="71" t="s">
        <v>34</v>
      </c>
      <c r="I16" s="71">
        <v>60</v>
      </c>
      <c r="J16" s="71" t="s">
        <v>575</v>
      </c>
      <c r="K16" s="84" t="s">
        <v>53</v>
      </c>
      <c r="L16" s="71"/>
      <c r="M16" s="12">
        <v>41351.65</v>
      </c>
      <c r="N16" s="12"/>
      <c r="O16" s="12">
        <v>41351.65</v>
      </c>
      <c r="P16" s="12"/>
      <c r="Q16" s="84" t="s">
        <v>842</v>
      </c>
      <c r="R16" s="260" t="s">
        <v>857</v>
      </c>
    </row>
    <row r="17" spans="1:18" ht="118.5" customHeight="1">
      <c r="A17" s="738">
        <v>7</v>
      </c>
      <c r="B17" s="738" t="s">
        <v>54</v>
      </c>
      <c r="C17" s="738" t="s">
        <v>56</v>
      </c>
      <c r="D17" s="738">
        <v>2</v>
      </c>
      <c r="E17" s="738" t="s">
        <v>576</v>
      </c>
      <c r="F17" s="738" t="s">
        <v>577</v>
      </c>
      <c r="G17" s="738" t="s">
        <v>584</v>
      </c>
      <c r="H17" s="71" t="s">
        <v>329</v>
      </c>
      <c r="I17" s="71">
        <v>50</v>
      </c>
      <c r="J17" s="738" t="s">
        <v>578</v>
      </c>
      <c r="K17" s="738" t="s">
        <v>53</v>
      </c>
      <c r="L17" s="738"/>
      <c r="M17" s="744">
        <v>90338.85</v>
      </c>
      <c r="N17" s="744"/>
      <c r="O17" s="744">
        <v>90338.85</v>
      </c>
      <c r="P17" s="744"/>
      <c r="Q17" s="738" t="s">
        <v>842</v>
      </c>
      <c r="R17" s="653" t="s">
        <v>857</v>
      </c>
    </row>
    <row r="18" spans="1:18" ht="30.75" customHeight="1">
      <c r="A18" s="739"/>
      <c r="B18" s="739"/>
      <c r="C18" s="739"/>
      <c r="D18" s="739"/>
      <c r="E18" s="739"/>
      <c r="F18" s="739"/>
      <c r="G18" s="739"/>
      <c r="H18" s="71" t="s">
        <v>844</v>
      </c>
      <c r="I18" s="71">
        <v>25</v>
      </c>
      <c r="J18" s="739"/>
      <c r="K18" s="739"/>
      <c r="L18" s="739"/>
      <c r="M18" s="745"/>
      <c r="N18" s="745"/>
      <c r="O18" s="745"/>
      <c r="P18" s="745"/>
      <c r="Q18" s="739"/>
      <c r="R18" s="654"/>
    </row>
    <row r="19" spans="1:18" ht="44.25" customHeight="1">
      <c r="A19" s="740"/>
      <c r="B19" s="740"/>
      <c r="C19" s="740"/>
      <c r="D19" s="740"/>
      <c r="E19" s="740"/>
      <c r="F19" s="740"/>
      <c r="G19" s="740"/>
      <c r="H19" s="71" t="s">
        <v>845</v>
      </c>
      <c r="I19" s="71">
        <v>75</v>
      </c>
      <c r="J19" s="740"/>
      <c r="K19" s="740"/>
      <c r="L19" s="740"/>
      <c r="M19" s="746"/>
      <c r="N19" s="746"/>
      <c r="O19" s="746"/>
      <c r="P19" s="746"/>
      <c r="Q19" s="740"/>
      <c r="R19" s="655"/>
    </row>
    <row r="20" spans="1:18" ht="159.75" customHeight="1">
      <c r="A20" s="84">
        <v>8</v>
      </c>
      <c r="B20" s="84" t="s">
        <v>54</v>
      </c>
      <c r="C20" s="84" t="s">
        <v>427</v>
      </c>
      <c r="D20" s="84">
        <v>2</v>
      </c>
      <c r="E20" s="84" t="s">
        <v>579</v>
      </c>
      <c r="F20" s="50" t="s">
        <v>580</v>
      </c>
      <c r="G20" s="84" t="s">
        <v>581</v>
      </c>
      <c r="H20" s="84" t="s">
        <v>34</v>
      </c>
      <c r="I20" s="84">
        <v>280</v>
      </c>
      <c r="J20" s="84" t="s">
        <v>582</v>
      </c>
      <c r="K20" s="84" t="s">
        <v>53</v>
      </c>
      <c r="L20" s="84"/>
      <c r="M20" s="12">
        <v>99901.01</v>
      </c>
      <c r="N20" s="12"/>
      <c r="O20" s="12">
        <v>99901.01</v>
      </c>
      <c r="P20" s="12"/>
      <c r="Q20" s="84" t="s">
        <v>583</v>
      </c>
      <c r="R20" s="260" t="s">
        <v>857</v>
      </c>
    </row>
    <row r="22" spans="1:18">
      <c r="B22" s="469"/>
    </row>
    <row r="23" spans="1:18">
      <c r="J23" s="717"/>
      <c r="K23" s="717" t="s">
        <v>1124</v>
      </c>
      <c r="L23" s="717"/>
      <c r="M23" s="717"/>
      <c r="N23" s="717"/>
      <c r="O23" s="717" t="s">
        <v>1125</v>
      </c>
      <c r="P23" s="717"/>
      <c r="Q23" s="717"/>
      <c r="R23" s="717"/>
    </row>
    <row r="24" spans="1:18">
      <c r="J24" s="717"/>
      <c r="K24" s="717" t="s">
        <v>1132</v>
      </c>
      <c r="L24" s="717"/>
      <c r="M24" s="717" t="s">
        <v>1133</v>
      </c>
      <c r="N24" s="717"/>
      <c r="O24" s="717">
        <v>2016</v>
      </c>
      <c r="P24" s="717"/>
      <c r="Q24" s="717">
        <v>2017</v>
      </c>
      <c r="R24" s="717"/>
    </row>
    <row r="25" spans="1:18">
      <c r="J25" s="717"/>
      <c r="K25" s="453" t="s">
        <v>1126</v>
      </c>
      <c r="L25" s="453" t="s">
        <v>1127</v>
      </c>
      <c r="M25" s="453" t="s">
        <v>1128</v>
      </c>
      <c r="N25" s="453" t="s">
        <v>1127</v>
      </c>
      <c r="O25" s="453" t="s">
        <v>1128</v>
      </c>
      <c r="P25" s="453" t="s">
        <v>1127</v>
      </c>
      <c r="Q25" s="453" t="s">
        <v>1126</v>
      </c>
      <c r="R25" s="453" t="s">
        <v>1127</v>
      </c>
    </row>
    <row r="26" spans="1:18">
      <c r="J26" s="356" t="s">
        <v>1129</v>
      </c>
      <c r="K26" s="354">
        <v>8</v>
      </c>
      <c r="L26" s="357">
        <v>421229.63</v>
      </c>
      <c r="M26" s="354" t="s">
        <v>1130</v>
      </c>
      <c r="N26" s="358" t="s">
        <v>1130</v>
      </c>
      <c r="O26" s="354" t="s">
        <v>1130</v>
      </c>
      <c r="P26" s="358" t="s">
        <v>1130</v>
      </c>
      <c r="Q26" s="354" t="s">
        <v>1130</v>
      </c>
      <c r="R26" s="354" t="s">
        <v>1130</v>
      </c>
    </row>
    <row r="27" spans="1:18">
      <c r="J27" s="356" t="s">
        <v>1131</v>
      </c>
      <c r="K27" s="354">
        <v>8</v>
      </c>
      <c r="L27" s="357">
        <v>422959.74</v>
      </c>
      <c r="M27" s="354" t="s">
        <v>1130</v>
      </c>
      <c r="N27" s="358" t="s">
        <v>1130</v>
      </c>
      <c r="O27" s="354" t="s">
        <v>1130</v>
      </c>
      <c r="P27" s="358" t="s">
        <v>1130</v>
      </c>
      <c r="Q27" s="354" t="s">
        <v>1130</v>
      </c>
      <c r="R27" s="358" t="s">
        <v>1130</v>
      </c>
    </row>
  </sheetData>
  <mergeCells count="54">
    <mergeCell ref="A17:A19"/>
    <mergeCell ref="C17:C19"/>
    <mergeCell ref="D17:D19"/>
    <mergeCell ref="E17:E19"/>
    <mergeCell ref="R9:R11"/>
    <mergeCell ref="Q9:Q11"/>
    <mergeCell ref="L9:L11"/>
    <mergeCell ref="M9:M11"/>
    <mergeCell ref="N9:N11"/>
    <mergeCell ref="O9:O11"/>
    <mergeCell ref="P9:P11"/>
    <mergeCell ref="Q17:Q19"/>
    <mergeCell ref="R17:R19"/>
    <mergeCell ref="L17:L19"/>
    <mergeCell ref="M17:M19"/>
    <mergeCell ref="N17:N19"/>
    <mergeCell ref="K9:K11"/>
    <mergeCell ref="F17:F19"/>
    <mergeCell ref="G17:G19"/>
    <mergeCell ref="J17:J19"/>
    <mergeCell ref="K17:K19"/>
    <mergeCell ref="B14:R14"/>
    <mergeCell ref="B17:B19"/>
    <mergeCell ref="O17:O19"/>
    <mergeCell ref="P17:P19"/>
    <mergeCell ref="Q4:Q5"/>
    <mergeCell ref="R4:R5"/>
    <mergeCell ref="A9:A11"/>
    <mergeCell ref="B9:B11"/>
    <mergeCell ref="C9:C11"/>
    <mergeCell ref="D9:D11"/>
    <mergeCell ref="E9:E11"/>
    <mergeCell ref="F9:F11"/>
    <mergeCell ref="G9:G11"/>
    <mergeCell ref="J9:J11"/>
    <mergeCell ref="G4:G5"/>
    <mergeCell ref="H4:I4"/>
    <mergeCell ref="J4:J5"/>
    <mergeCell ref="K4:L4"/>
    <mergeCell ref="M4:N4"/>
    <mergeCell ref="O4:P4"/>
    <mergeCell ref="F4:F5"/>
    <mergeCell ref="A4:A5"/>
    <mergeCell ref="B4:B5"/>
    <mergeCell ref="C4:C5"/>
    <mergeCell ref="D4:D5"/>
    <mergeCell ref="E4:E5"/>
    <mergeCell ref="J23:J25"/>
    <mergeCell ref="K23:N23"/>
    <mergeCell ref="O23:R23"/>
    <mergeCell ref="K24:L24"/>
    <mergeCell ref="M24:N24"/>
    <mergeCell ref="O24:P24"/>
    <mergeCell ref="Q24:R24"/>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topLeftCell="A16" workbookViewId="0">
      <selection activeCell="C27" sqref="C27"/>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4.7109375" style="69"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585</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1053" t="s">
        <v>13</v>
      </c>
    </row>
    <row r="5" spans="1:18" s="3" customFormat="1" ht="35.25" customHeight="1">
      <c r="A5" s="521"/>
      <c r="B5" s="523"/>
      <c r="C5" s="523"/>
      <c r="D5" s="523"/>
      <c r="E5" s="521"/>
      <c r="F5" s="521"/>
      <c r="G5" s="521"/>
      <c r="H5" s="55" t="s">
        <v>14</v>
      </c>
      <c r="I5" s="55" t="s">
        <v>15</v>
      </c>
      <c r="J5" s="521"/>
      <c r="K5" s="54">
        <v>2016</v>
      </c>
      <c r="L5" s="54">
        <v>2017</v>
      </c>
      <c r="M5" s="54">
        <v>2016</v>
      </c>
      <c r="N5" s="54">
        <v>2017</v>
      </c>
      <c r="O5" s="54">
        <v>2016</v>
      </c>
      <c r="P5" s="54">
        <v>2017</v>
      </c>
      <c r="Q5" s="521"/>
      <c r="R5" s="1054"/>
    </row>
    <row r="6" spans="1:18" s="3" customFormat="1" ht="14.25" customHeight="1">
      <c r="A6" s="53" t="s">
        <v>16</v>
      </c>
      <c r="B6" s="55" t="s">
        <v>17</v>
      </c>
      <c r="C6" s="55" t="s">
        <v>18</v>
      </c>
      <c r="D6" s="55" t="s">
        <v>19</v>
      </c>
      <c r="E6" s="53" t="s">
        <v>20</v>
      </c>
      <c r="F6" s="53" t="s">
        <v>21</v>
      </c>
      <c r="G6" s="53" t="s">
        <v>22</v>
      </c>
      <c r="H6" s="55" t="s">
        <v>23</v>
      </c>
      <c r="I6" s="55" t="s">
        <v>24</v>
      </c>
      <c r="J6" s="53" t="s">
        <v>25</v>
      </c>
      <c r="K6" s="54" t="s">
        <v>26</v>
      </c>
      <c r="L6" s="54" t="s">
        <v>27</v>
      </c>
      <c r="M6" s="54" t="s">
        <v>28</v>
      </c>
      <c r="N6" s="54" t="s">
        <v>29</v>
      </c>
      <c r="O6" s="54" t="s">
        <v>30</v>
      </c>
      <c r="P6" s="54" t="s">
        <v>31</v>
      </c>
      <c r="Q6" s="53" t="s">
        <v>32</v>
      </c>
      <c r="R6" s="68" t="s">
        <v>33</v>
      </c>
    </row>
    <row r="7" spans="1:18" ht="63" customHeight="1">
      <c r="A7" s="1055">
        <v>1</v>
      </c>
      <c r="B7" s="1055">
        <v>1.2</v>
      </c>
      <c r="C7" s="1055">
        <v>4</v>
      </c>
      <c r="D7" s="1055">
        <v>5</v>
      </c>
      <c r="E7" s="1057" t="s">
        <v>586</v>
      </c>
      <c r="F7" s="1057" t="s">
        <v>587</v>
      </c>
      <c r="G7" s="1057" t="s">
        <v>588</v>
      </c>
      <c r="H7" s="252" t="s">
        <v>349</v>
      </c>
      <c r="I7" s="252">
        <v>280</v>
      </c>
      <c r="J7" s="1057" t="s">
        <v>589</v>
      </c>
      <c r="K7" s="1057" t="s">
        <v>38</v>
      </c>
      <c r="L7" s="1057" t="s">
        <v>46</v>
      </c>
      <c r="M7" s="1048"/>
      <c r="N7" s="1048">
        <v>128704.65</v>
      </c>
      <c r="O7" s="1048"/>
      <c r="P7" s="1048">
        <v>128704.65</v>
      </c>
      <c r="Q7" s="1057" t="s">
        <v>590</v>
      </c>
      <c r="R7" s="1065" t="s">
        <v>733</v>
      </c>
    </row>
    <row r="8" spans="1:18" ht="60" customHeight="1">
      <c r="A8" s="1056"/>
      <c r="B8" s="1056"/>
      <c r="C8" s="1056"/>
      <c r="D8" s="1056"/>
      <c r="E8" s="1058"/>
      <c r="F8" s="1058"/>
      <c r="G8" s="1058"/>
      <c r="H8" s="252" t="s">
        <v>110</v>
      </c>
      <c r="I8" s="252">
        <v>120</v>
      </c>
      <c r="J8" s="1058"/>
      <c r="K8" s="1058"/>
      <c r="L8" s="1058"/>
      <c r="M8" s="1049"/>
      <c r="N8" s="1049"/>
      <c r="O8" s="1049"/>
      <c r="P8" s="1049"/>
      <c r="Q8" s="1058"/>
      <c r="R8" s="1066"/>
    </row>
    <row r="9" spans="1:18" ht="18" customHeight="1">
      <c r="A9" s="496"/>
      <c r="B9" s="814" t="s">
        <v>1470</v>
      </c>
      <c r="C9" s="815"/>
      <c r="D9" s="815"/>
      <c r="E9" s="815"/>
      <c r="F9" s="815"/>
      <c r="G9" s="815"/>
      <c r="H9" s="815"/>
      <c r="I9" s="815"/>
      <c r="J9" s="815"/>
      <c r="K9" s="815"/>
      <c r="L9" s="815"/>
      <c r="M9" s="815"/>
      <c r="N9" s="815"/>
      <c r="O9" s="815"/>
      <c r="P9" s="815"/>
      <c r="Q9" s="815"/>
      <c r="R9" s="816"/>
    </row>
    <row r="10" spans="1:18" ht="25.5">
      <c r="A10" s="741">
        <v>2</v>
      </c>
      <c r="B10" s="741">
        <v>1.5</v>
      </c>
      <c r="C10" s="741">
        <v>4</v>
      </c>
      <c r="D10" s="741">
        <v>2</v>
      </c>
      <c r="E10" s="738" t="s">
        <v>591</v>
      </c>
      <c r="F10" s="738" t="s">
        <v>592</v>
      </c>
      <c r="G10" s="738" t="s">
        <v>51</v>
      </c>
      <c r="H10" s="57" t="s">
        <v>213</v>
      </c>
      <c r="I10" s="57">
        <v>22</v>
      </c>
      <c r="J10" s="952" t="s">
        <v>593</v>
      </c>
      <c r="K10" s="738" t="s">
        <v>44</v>
      </c>
      <c r="L10" s="738"/>
      <c r="M10" s="744">
        <v>48500</v>
      </c>
      <c r="N10" s="744"/>
      <c r="O10" s="744">
        <v>48500</v>
      </c>
      <c r="P10" s="744"/>
      <c r="Q10" s="738" t="s">
        <v>594</v>
      </c>
      <c r="R10" s="1067" t="s">
        <v>734</v>
      </c>
    </row>
    <row r="11" spans="1:18" ht="39" customHeight="1">
      <c r="A11" s="743"/>
      <c r="B11" s="743"/>
      <c r="C11" s="743"/>
      <c r="D11" s="743"/>
      <c r="E11" s="740"/>
      <c r="F11" s="740"/>
      <c r="G11" s="740"/>
      <c r="H11" s="57" t="s">
        <v>457</v>
      </c>
      <c r="I11" s="57">
        <v>1000</v>
      </c>
      <c r="J11" s="953"/>
      <c r="K11" s="740"/>
      <c r="L11" s="740"/>
      <c r="M11" s="746"/>
      <c r="N11" s="746"/>
      <c r="O11" s="746"/>
      <c r="P11" s="746"/>
      <c r="Q11" s="740"/>
      <c r="R11" s="1068"/>
    </row>
    <row r="12" spans="1:18" ht="51">
      <c r="A12" s="56">
        <v>3</v>
      </c>
      <c r="B12" s="56">
        <v>1.2</v>
      </c>
      <c r="C12" s="56">
        <v>3.4</v>
      </c>
      <c r="D12" s="56">
        <v>2</v>
      </c>
      <c r="E12" s="57" t="s">
        <v>595</v>
      </c>
      <c r="F12" s="25" t="s">
        <v>596</v>
      </c>
      <c r="G12" s="57" t="s">
        <v>597</v>
      </c>
      <c r="H12" s="57" t="s">
        <v>300</v>
      </c>
      <c r="I12" s="57">
        <v>40</v>
      </c>
      <c r="J12" s="57" t="s">
        <v>598</v>
      </c>
      <c r="K12" s="57" t="s">
        <v>42</v>
      </c>
      <c r="L12" s="57"/>
      <c r="M12" s="12">
        <v>26816.99</v>
      </c>
      <c r="N12" s="12"/>
      <c r="O12" s="12">
        <v>26816.99</v>
      </c>
      <c r="P12" s="12"/>
      <c r="Q12" s="57" t="s">
        <v>594</v>
      </c>
      <c r="R12" s="67" t="s">
        <v>734</v>
      </c>
    </row>
    <row r="13" spans="1:18" ht="79.5" customHeight="1">
      <c r="A13" s="741">
        <v>4</v>
      </c>
      <c r="B13" s="741" t="s">
        <v>54</v>
      </c>
      <c r="C13" s="741">
        <v>1.4</v>
      </c>
      <c r="D13" s="741">
        <v>2</v>
      </c>
      <c r="E13" s="738" t="s">
        <v>599</v>
      </c>
      <c r="F13" s="952" t="s">
        <v>600</v>
      </c>
      <c r="G13" s="738" t="s">
        <v>151</v>
      </c>
      <c r="H13" s="57" t="s">
        <v>300</v>
      </c>
      <c r="I13" s="27">
        <v>25</v>
      </c>
      <c r="J13" s="952" t="s">
        <v>601</v>
      </c>
      <c r="K13" s="738" t="s">
        <v>35</v>
      </c>
      <c r="L13" s="738"/>
      <c r="M13" s="744">
        <v>15542.04</v>
      </c>
      <c r="N13" s="744"/>
      <c r="O13" s="744">
        <v>15542.04</v>
      </c>
      <c r="P13" s="744"/>
      <c r="Q13" s="738" t="s">
        <v>594</v>
      </c>
      <c r="R13" s="1067" t="s">
        <v>734</v>
      </c>
    </row>
    <row r="14" spans="1:18" ht="86.25" customHeight="1">
      <c r="A14" s="743"/>
      <c r="B14" s="743"/>
      <c r="C14" s="743"/>
      <c r="D14" s="743"/>
      <c r="E14" s="740"/>
      <c r="F14" s="953"/>
      <c r="G14" s="740"/>
      <c r="H14" s="57" t="s">
        <v>602</v>
      </c>
      <c r="I14" s="27">
        <v>500</v>
      </c>
      <c r="J14" s="953"/>
      <c r="K14" s="740"/>
      <c r="L14" s="740"/>
      <c r="M14" s="746"/>
      <c r="N14" s="746"/>
      <c r="O14" s="746"/>
      <c r="P14" s="746"/>
      <c r="Q14" s="740"/>
      <c r="R14" s="1068"/>
    </row>
    <row r="15" spans="1:18" ht="76.5">
      <c r="A15" s="56">
        <v>5</v>
      </c>
      <c r="B15" s="56">
        <v>1</v>
      </c>
      <c r="C15" s="56">
        <v>4</v>
      </c>
      <c r="D15" s="56">
        <v>2</v>
      </c>
      <c r="E15" s="57" t="s">
        <v>603</v>
      </c>
      <c r="F15" s="25" t="s">
        <v>604</v>
      </c>
      <c r="G15" s="57" t="s">
        <v>605</v>
      </c>
      <c r="H15" s="57" t="s">
        <v>606</v>
      </c>
      <c r="I15" s="57" t="s">
        <v>607</v>
      </c>
      <c r="J15" s="25" t="s">
        <v>608</v>
      </c>
      <c r="K15" s="57" t="s">
        <v>35</v>
      </c>
      <c r="L15" s="57" t="s">
        <v>44</v>
      </c>
      <c r="M15" s="12">
        <v>40050.5</v>
      </c>
      <c r="N15" s="12"/>
      <c r="O15" s="12">
        <v>40050.5</v>
      </c>
      <c r="P15" s="12"/>
      <c r="Q15" s="57" t="s">
        <v>594</v>
      </c>
      <c r="R15" s="67" t="s">
        <v>734</v>
      </c>
    </row>
    <row r="16" spans="1:18" ht="39" customHeight="1">
      <c r="A16" s="643">
        <v>6</v>
      </c>
      <c r="B16" s="640" t="s">
        <v>284</v>
      </c>
      <c r="C16" s="640">
        <v>4</v>
      </c>
      <c r="D16" s="640">
        <v>2</v>
      </c>
      <c r="E16" s="643" t="s">
        <v>609</v>
      </c>
      <c r="F16" s="1062" t="s">
        <v>610</v>
      </c>
      <c r="G16" s="643" t="s">
        <v>611</v>
      </c>
      <c r="H16" s="58" t="s">
        <v>213</v>
      </c>
      <c r="I16" s="58">
        <v>40</v>
      </c>
      <c r="J16" s="1062" t="s">
        <v>612</v>
      </c>
      <c r="K16" s="643" t="s">
        <v>38</v>
      </c>
      <c r="L16" s="643"/>
      <c r="M16" s="1050">
        <v>134913.16</v>
      </c>
      <c r="N16" s="1050"/>
      <c r="O16" s="1050">
        <v>134913.16</v>
      </c>
      <c r="P16" s="1050"/>
      <c r="Q16" s="643" t="s">
        <v>594</v>
      </c>
      <c r="R16" s="1067" t="s">
        <v>734</v>
      </c>
    </row>
    <row r="17" spans="1:18" ht="25.5">
      <c r="A17" s="644"/>
      <c r="B17" s="641"/>
      <c r="C17" s="641"/>
      <c r="D17" s="641"/>
      <c r="E17" s="644"/>
      <c r="F17" s="1063"/>
      <c r="G17" s="644"/>
      <c r="H17" s="58" t="s">
        <v>613</v>
      </c>
      <c r="I17" s="58">
        <v>80</v>
      </c>
      <c r="J17" s="1063"/>
      <c r="K17" s="644"/>
      <c r="L17" s="644"/>
      <c r="M17" s="1051"/>
      <c r="N17" s="1051"/>
      <c r="O17" s="1051"/>
      <c r="P17" s="1051"/>
      <c r="Q17" s="644"/>
      <c r="R17" s="1069"/>
    </row>
    <row r="18" spans="1:18" ht="29.25" customHeight="1">
      <c r="A18" s="644"/>
      <c r="B18" s="641"/>
      <c r="C18" s="641"/>
      <c r="D18" s="641"/>
      <c r="E18" s="644"/>
      <c r="F18" s="1063"/>
      <c r="G18" s="644"/>
      <c r="H18" s="58" t="s">
        <v>105</v>
      </c>
      <c r="I18" s="58">
        <v>45</v>
      </c>
      <c r="J18" s="1063"/>
      <c r="K18" s="644"/>
      <c r="L18" s="644"/>
      <c r="M18" s="1051"/>
      <c r="N18" s="1051"/>
      <c r="O18" s="1051"/>
      <c r="P18" s="1051"/>
      <c r="Q18" s="644"/>
      <c r="R18" s="1069"/>
    </row>
    <row r="19" spans="1:18" ht="39.75" customHeight="1">
      <c r="A19" s="645"/>
      <c r="B19" s="642"/>
      <c r="C19" s="642"/>
      <c r="D19" s="642"/>
      <c r="E19" s="645"/>
      <c r="F19" s="1064"/>
      <c r="G19" s="645"/>
      <c r="H19" s="58" t="s">
        <v>432</v>
      </c>
      <c r="I19" s="58" t="s">
        <v>614</v>
      </c>
      <c r="J19" s="1064"/>
      <c r="K19" s="645"/>
      <c r="L19" s="645"/>
      <c r="M19" s="1052"/>
      <c r="N19" s="1052"/>
      <c r="O19" s="1052"/>
      <c r="P19" s="1052"/>
      <c r="Q19" s="645"/>
      <c r="R19" s="1068"/>
    </row>
    <row r="20" spans="1:18" ht="51">
      <c r="A20" s="1059">
        <v>7</v>
      </c>
      <c r="B20" s="1060">
        <v>1</v>
      </c>
      <c r="C20" s="1060" t="s">
        <v>427</v>
      </c>
      <c r="D20" s="1060">
        <v>5</v>
      </c>
      <c r="E20" s="1061" t="s">
        <v>615</v>
      </c>
      <c r="F20" s="1061" t="s">
        <v>616</v>
      </c>
      <c r="G20" s="1059" t="s">
        <v>617</v>
      </c>
      <c r="H20" s="58" t="s">
        <v>618</v>
      </c>
      <c r="I20" s="58">
        <v>60</v>
      </c>
      <c r="J20" s="1061" t="s">
        <v>619</v>
      </c>
      <c r="K20" s="1059" t="s">
        <v>53</v>
      </c>
      <c r="L20" s="1059"/>
      <c r="M20" s="1070">
        <v>52533.59</v>
      </c>
      <c r="N20" s="1070"/>
      <c r="O20" s="1070">
        <v>52533.59</v>
      </c>
      <c r="P20" s="1070"/>
      <c r="Q20" s="1059" t="s">
        <v>594</v>
      </c>
      <c r="R20" s="1067" t="s">
        <v>734</v>
      </c>
    </row>
    <row r="21" spans="1:18">
      <c r="A21" s="1059"/>
      <c r="B21" s="1060"/>
      <c r="C21" s="1060"/>
      <c r="D21" s="1060"/>
      <c r="E21" s="1061"/>
      <c r="F21" s="1061"/>
      <c r="G21" s="1059"/>
      <c r="H21" s="58" t="s">
        <v>620</v>
      </c>
      <c r="I21" s="58">
        <v>150</v>
      </c>
      <c r="J21" s="1061"/>
      <c r="K21" s="1059"/>
      <c r="L21" s="1059"/>
      <c r="M21" s="1070"/>
      <c r="N21" s="1070"/>
      <c r="O21" s="1070"/>
      <c r="P21" s="1070"/>
      <c r="Q21" s="1059"/>
      <c r="R21" s="1069"/>
    </row>
    <row r="22" spans="1:18" ht="25.5">
      <c r="A22" s="1059"/>
      <c r="B22" s="1060"/>
      <c r="C22" s="1060"/>
      <c r="D22" s="1060"/>
      <c r="E22" s="1061"/>
      <c r="F22" s="1061"/>
      <c r="G22" s="1059"/>
      <c r="H22" s="58" t="s">
        <v>621</v>
      </c>
      <c r="I22" s="58">
        <v>100</v>
      </c>
      <c r="J22" s="1061"/>
      <c r="K22" s="1059"/>
      <c r="L22" s="1059"/>
      <c r="M22" s="1070"/>
      <c r="N22" s="1070"/>
      <c r="O22" s="1070"/>
      <c r="P22" s="1070"/>
      <c r="Q22" s="1059"/>
      <c r="R22" s="1069"/>
    </row>
    <row r="23" spans="1:18">
      <c r="A23" s="1059"/>
      <c r="B23" s="1060"/>
      <c r="C23" s="1060"/>
      <c r="D23" s="1060"/>
      <c r="E23" s="1061"/>
      <c r="F23" s="1061"/>
      <c r="G23" s="1059"/>
      <c r="H23" s="58" t="s">
        <v>105</v>
      </c>
      <c r="I23" s="58">
        <v>350</v>
      </c>
      <c r="J23" s="1061"/>
      <c r="K23" s="1059"/>
      <c r="L23" s="1059"/>
      <c r="M23" s="1070"/>
      <c r="N23" s="1070"/>
      <c r="O23" s="1070"/>
      <c r="P23" s="1070"/>
      <c r="Q23" s="1059"/>
      <c r="R23" s="1069"/>
    </row>
    <row r="24" spans="1:18" ht="25.5">
      <c r="A24" s="1059"/>
      <c r="B24" s="1060"/>
      <c r="C24" s="1060"/>
      <c r="D24" s="1060"/>
      <c r="E24" s="1061"/>
      <c r="F24" s="1061"/>
      <c r="G24" s="1059"/>
      <c r="H24" s="58" t="s">
        <v>432</v>
      </c>
      <c r="I24" s="58" t="s">
        <v>614</v>
      </c>
      <c r="J24" s="1061"/>
      <c r="K24" s="1059"/>
      <c r="L24" s="1059"/>
      <c r="M24" s="1070"/>
      <c r="N24" s="1070"/>
      <c r="O24" s="1070"/>
      <c r="P24" s="1070"/>
      <c r="Q24" s="1059"/>
      <c r="R24" s="1068"/>
    </row>
    <row r="25" spans="1:18" ht="76.5">
      <c r="A25" s="380">
        <v>8</v>
      </c>
      <c r="B25" s="380">
        <v>1</v>
      </c>
      <c r="C25" s="501">
        <v>4</v>
      </c>
      <c r="D25" s="380">
        <v>2</v>
      </c>
      <c r="E25" s="380" t="s">
        <v>1390</v>
      </c>
      <c r="F25" s="380" t="s">
        <v>1391</v>
      </c>
      <c r="G25" s="380" t="s">
        <v>1392</v>
      </c>
      <c r="H25" s="380" t="s">
        <v>1393</v>
      </c>
      <c r="I25" s="380" t="s">
        <v>1394</v>
      </c>
      <c r="J25" s="380" t="s">
        <v>1395</v>
      </c>
      <c r="K25" s="380"/>
      <c r="L25" s="380" t="s">
        <v>1396</v>
      </c>
      <c r="M25" s="380"/>
      <c r="N25" s="380">
        <v>7603.84</v>
      </c>
      <c r="O25" s="380"/>
      <c r="P25" s="380">
        <v>7603.84</v>
      </c>
      <c r="Q25" s="380" t="s">
        <v>1397</v>
      </c>
      <c r="R25" s="380" t="s">
        <v>734</v>
      </c>
    </row>
    <row r="26" spans="1:18" ht="28.5" customHeight="1">
      <c r="A26" s="369"/>
      <c r="B26" s="882" t="s">
        <v>1458</v>
      </c>
      <c r="C26" s="883"/>
      <c r="D26" s="883"/>
      <c r="E26" s="883"/>
      <c r="F26" s="883"/>
      <c r="G26" s="883"/>
      <c r="H26" s="883"/>
      <c r="I26" s="883"/>
      <c r="J26" s="883"/>
      <c r="K26" s="883"/>
      <c r="L26" s="883"/>
      <c r="M26" s="883"/>
      <c r="N26" s="883"/>
      <c r="O26" s="883"/>
      <c r="P26" s="883"/>
      <c r="Q26" s="883"/>
      <c r="R26" s="884"/>
    </row>
    <row r="27" spans="1:18" s="99" customFormat="1" ht="51">
      <c r="A27" s="380">
        <v>9</v>
      </c>
      <c r="B27" s="380">
        <v>1</v>
      </c>
      <c r="C27" s="501">
        <v>4</v>
      </c>
      <c r="D27" s="380">
        <v>2</v>
      </c>
      <c r="E27" s="380" t="s">
        <v>1398</v>
      </c>
      <c r="F27" s="380" t="s">
        <v>1399</v>
      </c>
      <c r="G27" s="380" t="s">
        <v>1392</v>
      </c>
      <c r="H27" s="380" t="s">
        <v>1400</v>
      </c>
      <c r="I27" s="380" t="s">
        <v>1401</v>
      </c>
      <c r="J27" s="380" t="s">
        <v>1402</v>
      </c>
      <c r="K27" s="380"/>
      <c r="L27" s="380" t="s">
        <v>1403</v>
      </c>
      <c r="M27" s="380"/>
      <c r="N27" s="380">
        <v>15277.5</v>
      </c>
      <c r="O27" s="380"/>
      <c r="P27" s="380">
        <v>15277.5</v>
      </c>
      <c r="Q27" s="380" t="s">
        <v>1397</v>
      </c>
      <c r="R27" s="380" t="s">
        <v>734</v>
      </c>
    </row>
    <row r="28" spans="1:18" ht="18" customHeight="1">
      <c r="A28" s="369"/>
      <c r="B28" s="882" t="s">
        <v>1459</v>
      </c>
      <c r="C28" s="883"/>
      <c r="D28" s="883"/>
      <c r="E28" s="883"/>
      <c r="F28" s="883"/>
      <c r="G28" s="883"/>
      <c r="H28" s="883"/>
      <c r="I28" s="883"/>
      <c r="J28" s="883"/>
      <c r="K28" s="883"/>
      <c r="L28" s="883"/>
      <c r="M28" s="883"/>
      <c r="N28" s="883"/>
      <c r="O28" s="883"/>
      <c r="P28" s="883"/>
      <c r="Q28" s="883"/>
      <c r="R28" s="884"/>
    </row>
    <row r="29" spans="1:18" ht="59.25" customHeight="1">
      <c r="A29" s="724">
        <v>10</v>
      </c>
      <c r="B29" s="724">
        <v>1</v>
      </c>
      <c r="C29" s="724">
        <v>4</v>
      </c>
      <c r="D29" s="724">
        <v>5</v>
      </c>
      <c r="E29" s="721" t="s">
        <v>1452</v>
      </c>
      <c r="F29" s="721" t="s">
        <v>1453</v>
      </c>
      <c r="G29" s="721" t="s">
        <v>1454</v>
      </c>
      <c r="H29" s="454" t="s">
        <v>34</v>
      </c>
      <c r="I29" s="370">
        <v>150</v>
      </c>
      <c r="J29" s="721" t="s">
        <v>1455</v>
      </c>
      <c r="K29" s="724"/>
      <c r="L29" s="724" t="s">
        <v>38</v>
      </c>
      <c r="M29" s="724"/>
      <c r="N29" s="903">
        <v>78530.83</v>
      </c>
      <c r="O29" s="724"/>
      <c r="P29" s="903">
        <v>78530.83</v>
      </c>
      <c r="Q29" s="721" t="s">
        <v>1456</v>
      </c>
      <c r="R29" s="721" t="s">
        <v>1457</v>
      </c>
    </row>
    <row r="30" spans="1:18" ht="58.5" customHeight="1">
      <c r="A30" s="725"/>
      <c r="B30" s="725"/>
      <c r="C30" s="725"/>
      <c r="D30" s="725"/>
      <c r="E30" s="725"/>
      <c r="F30" s="725"/>
      <c r="G30" s="725"/>
      <c r="H30" s="454" t="s">
        <v>1451</v>
      </c>
      <c r="I30" s="370">
        <v>155</v>
      </c>
      <c r="J30" s="722"/>
      <c r="K30" s="725"/>
      <c r="L30" s="725"/>
      <c r="M30" s="725"/>
      <c r="N30" s="1047"/>
      <c r="O30" s="725"/>
      <c r="P30" s="1047"/>
      <c r="Q30" s="722"/>
      <c r="R30" s="722"/>
    </row>
    <row r="31" spans="1:18" ht="45.75" customHeight="1">
      <c r="A31" s="726"/>
      <c r="B31" s="726"/>
      <c r="C31" s="726"/>
      <c r="D31" s="726"/>
      <c r="E31" s="726"/>
      <c r="F31" s="726"/>
      <c r="G31" s="726"/>
      <c r="H31" s="370" t="s">
        <v>432</v>
      </c>
      <c r="I31" s="370">
        <v>5</v>
      </c>
      <c r="J31" s="723"/>
      <c r="K31" s="726"/>
      <c r="L31" s="726"/>
      <c r="M31" s="726"/>
      <c r="N31" s="904"/>
      <c r="O31" s="726"/>
      <c r="P31" s="904"/>
      <c r="Q31" s="723"/>
      <c r="R31" s="723"/>
    </row>
    <row r="32" spans="1:18">
      <c r="A32" s="372"/>
      <c r="B32" s="1044" t="s">
        <v>1444</v>
      </c>
      <c r="C32" s="1045"/>
      <c r="D32" s="1045"/>
      <c r="E32" s="1045"/>
      <c r="F32" s="1045"/>
      <c r="G32" s="1045"/>
      <c r="H32" s="1045"/>
      <c r="I32" s="1045"/>
      <c r="J32" s="1045"/>
      <c r="K32" s="1045"/>
      <c r="L32" s="1045"/>
      <c r="M32" s="1045"/>
      <c r="N32" s="1045"/>
      <c r="O32" s="1045"/>
      <c r="P32" s="1045"/>
      <c r="Q32" s="1045"/>
      <c r="R32" s="1046"/>
    </row>
    <row r="35" spans="10:18">
      <c r="J35" s="717"/>
      <c r="K35" s="717" t="s">
        <v>1124</v>
      </c>
      <c r="L35" s="717"/>
      <c r="M35" s="717"/>
      <c r="N35" s="717"/>
      <c r="O35" s="717" t="s">
        <v>1125</v>
      </c>
      <c r="P35" s="717"/>
      <c r="Q35" s="717"/>
      <c r="R35" s="717"/>
    </row>
    <row r="36" spans="10:18">
      <c r="J36" s="717"/>
      <c r="K36" s="717" t="s">
        <v>1132</v>
      </c>
      <c r="L36" s="717"/>
      <c r="M36" s="717" t="s">
        <v>1133</v>
      </c>
      <c r="N36" s="717"/>
      <c r="O36" s="717">
        <v>2016</v>
      </c>
      <c r="P36" s="717"/>
      <c r="Q36" s="717">
        <v>2017</v>
      </c>
      <c r="R36" s="717"/>
    </row>
    <row r="37" spans="10:18">
      <c r="J37" s="717"/>
      <c r="K37" s="453" t="s">
        <v>1126</v>
      </c>
      <c r="L37" s="453" t="s">
        <v>1127</v>
      </c>
      <c r="M37" s="453" t="s">
        <v>1128</v>
      </c>
      <c r="N37" s="453" t="s">
        <v>1127</v>
      </c>
      <c r="O37" s="453" t="s">
        <v>1128</v>
      </c>
      <c r="P37" s="453" t="s">
        <v>1127</v>
      </c>
      <c r="Q37" s="453" t="s">
        <v>1126</v>
      </c>
      <c r="R37" s="453" t="s">
        <v>1127</v>
      </c>
    </row>
    <row r="38" spans="10:18">
      <c r="J38" s="356" t="s">
        <v>1129</v>
      </c>
      <c r="K38" s="354">
        <v>6</v>
      </c>
      <c r="L38" s="357">
        <v>318356.28000000003</v>
      </c>
      <c r="M38" s="354" t="s">
        <v>1130</v>
      </c>
      <c r="N38" s="358" t="s">
        <v>1130</v>
      </c>
      <c r="O38" s="354">
        <v>1</v>
      </c>
      <c r="P38" s="358">
        <v>128704.65</v>
      </c>
      <c r="Q38" s="354" t="s">
        <v>1130</v>
      </c>
      <c r="R38" s="354" t="s">
        <v>1130</v>
      </c>
    </row>
    <row r="39" spans="10:18">
      <c r="J39" s="356" t="s">
        <v>1131</v>
      </c>
      <c r="K39" s="354">
        <v>6</v>
      </c>
      <c r="L39" s="357">
        <v>318356.28000000003</v>
      </c>
      <c r="M39" s="354">
        <v>2</v>
      </c>
      <c r="N39" s="358">
        <v>22881.34</v>
      </c>
      <c r="O39" s="354">
        <v>0</v>
      </c>
      <c r="P39" s="358">
        <v>0</v>
      </c>
      <c r="Q39" s="354">
        <v>1</v>
      </c>
      <c r="R39" s="358">
        <v>78530.83</v>
      </c>
    </row>
  </sheetData>
  <mergeCells count="121">
    <mergeCell ref="B26:R26"/>
    <mergeCell ref="B28:R28"/>
    <mergeCell ref="Q20:Q24"/>
    <mergeCell ref="R7:R8"/>
    <mergeCell ref="R10:R11"/>
    <mergeCell ref="R13:R14"/>
    <mergeCell ref="R16:R19"/>
    <mergeCell ref="R20:R24"/>
    <mergeCell ref="Q10:Q11"/>
    <mergeCell ref="Q7:Q8"/>
    <mergeCell ref="K20:K24"/>
    <mergeCell ref="L20:L24"/>
    <mergeCell ref="M20:M24"/>
    <mergeCell ref="N20:N24"/>
    <mergeCell ref="O20:O24"/>
    <mergeCell ref="P20:P24"/>
    <mergeCell ref="B13:B14"/>
    <mergeCell ref="C13:C14"/>
    <mergeCell ref="D13:D14"/>
    <mergeCell ref="E13:E14"/>
    <mergeCell ref="O13:O14"/>
    <mergeCell ref="P13:P14"/>
    <mergeCell ref="Q13:Q14"/>
    <mergeCell ref="G13:G14"/>
    <mergeCell ref="A20:A24"/>
    <mergeCell ref="B20:B24"/>
    <mergeCell ref="C20:C24"/>
    <mergeCell ref="D20:D24"/>
    <mergeCell ref="E20:E24"/>
    <mergeCell ref="F20:F24"/>
    <mergeCell ref="G20:G24"/>
    <mergeCell ref="J20:J24"/>
    <mergeCell ref="J16:J19"/>
    <mergeCell ref="A16:A19"/>
    <mergeCell ref="B16:B19"/>
    <mergeCell ref="C16:C19"/>
    <mergeCell ref="D16:D19"/>
    <mergeCell ref="E16:E19"/>
    <mergeCell ref="F16:F19"/>
    <mergeCell ref="G16:G19"/>
    <mergeCell ref="J13:J14"/>
    <mergeCell ref="K13:K14"/>
    <mergeCell ref="L13:L14"/>
    <mergeCell ref="M13:M14"/>
    <mergeCell ref="N13:N14"/>
    <mergeCell ref="P16:P19"/>
    <mergeCell ref="Q16:Q19"/>
    <mergeCell ref="K16:K19"/>
    <mergeCell ref="L16:L19"/>
    <mergeCell ref="A4:A5"/>
    <mergeCell ref="B4:B5"/>
    <mergeCell ref="C4:C5"/>
    <mergeCell ref="D4:D5"/>
    <mergeCell ref="E4:E5"/>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K7:K8"/>
    <mergeCell ref="L7:L8"/>
    <mergeCell ref="M7:M8"/>
    <mergeCell ref="J35:J37"/>
    <mergeCell ref="K35:N35"/>
    <mergeCell ref="O35:R35"/>
    <mergeCell ref="K36:L36"/>
    <mergeCell ref="M36:N36"/>
    <mergeCell ref="O36:P36"/>
    <mergeCell ref="Q36:R36"/>
    <mergeCell ref="O4:P4"/>
    <mergeCell ref="F4:F5"/>
    <mergeCell ref="N7:N8"/>
    <mergeCell ref="O7:O8"/>
    <mergeCell ref="P10:P11"/>
    <mergeCell ref="F10:F11"/>
    <mergeCell ref="G10:G11"/>
    <mergeCell ref="J10:J11"/>
    <mergeCell ref="K10:K11"/>
    <mergeCell ref="F13:F14"/>
    <mergeCell ref="L10:L11"/>
    <mergeCell ref="M10:M11"/>
    <mergeCell ref="N10:N11"/>
    <mergeCell ref="O10:O11"/>
    <mergeCell ref="M16:M19"/>
    <mergeCell ref="N16:N19"/>
    <mergeCell ref="O16:O19"/>
    <mergeCell ref="R29:R31"/>
    <mergeCell ref="B32:R32"/>
    <mergeCell ref="A29:A31"/>
    <mergeCell ref="B9:R9"/>
    <mergeCell ref="M29:M31"/>
    <mergeCell ref="N29:N31"/>
    <mergeCell ref="O29:O31"/>
    <mergeCell ref="P29:P31"/>
    <mergeCell ref="Q29:Q31"/>
    <mergeCell ref="F29:F31"/>
    <mergeCell ref="G29:G31"/>
    <mergeCell ref="J29:J31"/>
    <mergeCell ref="K29:K31"/>
    <mergeCell ref="L29:L31"/>
    <mergeCell ref="B29:B31"/>
    <mergeCell ref="C29:C31"/>
    <mergeCell ref="D29:D31"/>
    <mergeCell ref="E29:E31"/>
    <mergeCell ref="A10:A11"/>
    <mergeCell ref="B10:B11"/>
    <mergeCell ref="C10:C11"/>
    <mergeCell ref="D10:D11"/>
    <mergeCell ref="E10:E11"/>
    <mergeCell ref="A13:A14"/>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opLeftCell="A10" zoomScale="68" zoomScaleNormal="68" workbookViewId="0">
      <selection activeCell="G42" sqref="G41:G42"/>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4.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c r="R1" s="32"/>
    </row>
    <row r="2" spans="1:18" ht="15.75">
      <c r="A2" s="1" t="s">
        <v>622</v>
      </c>
      <c r="B2" s="2"/>
      <c r="C2" s="2"/>
      <c r="D2" s="2"/>
      <c r="E2" s="2"/>
      <c r="F2" s="2"/>
      <c r="G2" s="2"/>
      <c r="H2" s="2"/>
      <c r="I2" s="2"/>
      <c r="J2" s="2"/>
      <c r="K2" s="2"/>
      <c r="L2" s="2"/>
      <c r="Q2" s="2"/>
      <c r="R2" s="32"/>
    </row>
    <row r="3" spans="1:18" ht="15.75">
      <c r="A3" s="1"/>
      <c r="B3" s="2"/>
      <c r="C3" s="2"/>
      <c r="D3" s="2"/>
      <c r="E3" s="2"/>
      <c r="F3" s="2"/>
      <c r="G3" s="2"/>
      <c r="H3" s="2"/>
      <c r="I3" s="2"/>
      <c r="J3" s="2"/>
      <c r="K3" s="2"/>
      <c r="L3" s="2"/>
      <c r="Q3" s="2"/>
      <c r="R3" s="32"/>
    </row>
    <row r="4" spans="1:18" s="3" customFormat="1" ht="30" customHeight="1">
      <c r="A4" s="520" t="s">
        <v>0</v>
      </c>
      <c r="B4" s="1073" t="s">
        <v>1</v>
      </c>
      <c r="C4" s="1073" t="s">
        <v>2</v>
      </c>
      <c r="D4" s="1073" t="s">
        <v>3</v>
      </c>
      <c r="E4" s="1071" t="s">
        <v>4</v>
      </c>
      <c r="F4" s="1071" t="s">
        <v>5</v>
      </c>
      <c r="G4" s="1071" t="s">
        <v>6</v>
      </c>
      <c r="H4" s="1078" t="s">
        <v>7</v>
      </c>
      <c r="I4" s="1078"/>
      <c r="J4" s="1071" t="s">
        <v>8</v>
      </c>
      <c r="K4" s="1079" t="s">
        <v>9</v>
      </c>
      <c r="L4" s="1080"/>
      <c r="M4" s="1081" t="s">
        <v>10</v>
      </c>
      <c r="N4" s="1082"/>
      <c r="O4" s="1081" t="s">
        <v>11</v>
      </c>
      <c r="P4" s="1082"/>
      <c r="Q4" s="1071" t="s">
        <v>12</v>
      </c>
      <c r="R4" s="1073" t="s">
        <v>13</v>
      </c>
    </row>
    <row r="5" spans="1:18" s="3" customFormat="1" ht="35.25" customHeight="1">
      <c r="A5" s="521"/>
      <c r="B5" s="1074"/>
      <c r="C5" s="1074"/>
      <c r="D5" s="1074"/>
      <c r="E5" s="1072"/>
      <c r="F5" s="1072"/>
      <c r="G5" s="1072"/>
      <c r="H5" s="238" t="s">
        <v>14</v>
      </c>
      <c r="I5" s="238" t="s">
        <v>15</v>
      </c>
      <c r="J5" s="1072"/>
      <c r="K5" s="239">
        <v>2016</v>
      </c>
      <c r="L5" s="239">
        <v>2017</v>
      </c>
      <c r="M5" s="239">
        <v>2016</v>
      </c>
      <c r="N5" s="239">
        <v>2017</v>
      </c>
      <c r="O5" s="239">
        <v>2016</v>
      </c>
      <c r="P5" s="239">
        <v>2017</v>
      </c>
      <c r="Q5" s="1072"/>
      <c r="R5" s="1074"/>
    </row>
    <row r="6" spans="1:18" s="3" customFormat="1" ht="14.25" customHeight="1">
      <c r="A6" s="77" t="s">
        <v>16</v>
      </c>
      <c r="B6" s="238" t="s">
        <v>17</v>
      </c>
      <c r="C6" s="238" t="s">
        <v>18</v>
      </c>
      <c r="D6" s="238" t="s">
        <v>19</v>
      </c>
      <c r="E6" s="240" t="s">
        <v>20</v>
      </c>
      <c r="F6" s="240" t="s">
        <v>21</v>
      </c>
      <c r="G6" s="240" t="s">
        <v>22</v>
      </c>
      <c r="H6" s="238" t="s">
        <v>23</v>
      </c>
      <c r="I6" s="238" t="s">
        <v>24</v>
      </c>
      <c r="J6" s="240" t="s">
        <v>25</v>
      </c>
      <c r="K6" s="239" t="s">
        <v>26</v>
      </c>
      <c r="L6" s="239" t="s">
        <v>27</v>
      </c>
      <c r="M6" s="239" t="s">
        <v>28</v>
      </c>
      <c r="N6" s="239" t="s">
        <v>29</v>
      </c>
      <c r="O6" s="239" t="s">
        <v>30</v>
      </c>
      <c r="P6" s="239" t="s">
        <v>31</v>
      </c>
      <c r="Q6" s="240" t="s">
        <v>32</v>
      </c>
      <c r="R6" s="238" t="s">
        <v>33</v>
      </c>
    </row>
    <row r="7" spans="1:18" ht="120">
      <c r="A7" s="81">
        <v>1</v>
      </c>
      <c r="B7" s="52">
        <v>1</v>
      </c>
      <c r="C7" s="52" t="s">
        <v>56</v>
      </c>
      <c r="D7" s="52">
        <v>2</v>
      </c>
      <c r="E7" s="52" t="s">
        <v>623</v>
      </c>
      <c r="F7" s="52" t="s">
        <v>624</v>
      </c>
      <c r="G7" s="52" t="s">
        <v>37</v>
      </c>
      <c r="H7" s="52" t="s">
        <v>34</v>
      </c>
      <c r="I7" s="52">
        <v>120</v>
      </c>
      <c r="J7" s="241" t="s">
        <v>625</v>
      </c>
      <c r="K7" s="52" t="s">
        <v>38</v>
      </c>
      <c r="L7" s="52"/>
      <c r="M7" s="242">
        <v>26540.39</v>
      </c>
      <c r="N7" s="242"/>
      <c r="O7" s="242">
        <v>26540.39</v>
      </c>
      <c r="P7" s="242"/>
      <c r="Q7" s="52" t="s">
        <v>626</v>
      </c>
      <c r="R7" s="243" t="s">
        <v>729</v>
      </c>
    </row>
    <row r="8" spans="1:18" ht="76.5" customHeight="1">
      <c r="A8" s="81">
        <v>2</v>
      </c>
      <c r="B8" s="52">
        <v>1</v>
      </c>
      <c r="C8" s="52" t="s">
        <v>627</v>
      </c>
      <c r="D8" s="52">
        <v>5</v>
      </c>
      <c r="E8" s="52" t="s">
        <v>628</v>
      </c>
      <c r="F8" s="52" t="s">
        <v>629</v>
      </c>
      <c r="G8" s="52" t="s">
        <v>399</v>
      </c>
      <c r="H8" s="52" t="s">
        <v>34</v>
      </c>
      <c r="I8" s="52">
        <v>40</v>
      </c>
      <c r="J8" s="52" t="s">
        <v>630</v>
      </c>
      <c r="K8" s="52" t="s">
        <v>42</v>
      </c>
      <c r="L8" s="52"/>
      <c r="M8" s="242">
        <v>9153.44</v>
      </c>
      <c r="N8" s="242"/>
      <c r="O8" s="242">
        <v>9153.44</v>
      </c>
      <c r="P8" s="242"/>
      <c r="Q8" s="52" t="s">
        <v>626</v>
      </c>
      <c r="R8" s="243" t="s">
        <v>729</v>
      </c>
    </row>
    <row r="9" spans="1:18" ht="120">
      <c r="A9" s="76">
        <v>3</v>
      </c>
      <c r="B9" s="52">
        <v>1</v>
      </c>
      <c r="C9" s="52" t="s">
        <v>39</v>
      </c>
      <c r="D9" s="52">
        <v>5</v>
      </c>
      <c r="E9" s="52" t="s">
        <v>631</v>
      </c>
      <c r="F9" s="52" t="s">
        <v>632</v>
      </c>
      <c r="G9" s="52" t="s">
        <v>37</v>
      </c>
      <c r="H9" s="52" t="s">
        <v>34</v>
      </c>
      <c r="I9" s="52">
        <v>50</v>
      </c>
      <c r="J9" s="52" t="s">
        <v>633</v>
      </c>
      <c r="K9" s="52" t="s">
        <v>38</v>
      </c>
      <c r="L9" s="52"/>
      <c r="M9" s="242">
        <v>9692.0499999999993</v>
      </c>
      <c r="N9" s="242"/>
      <c r="O9" s="242">
        <v>9692.0499999999993</v>
      </c>
      <c r="P9" s="242"/>
      <c r="Q9" s="52" t="s">
        <v>626</v>
      </c>
      <c r="R9" s="243" t="s">
        <v>729</v>
      </c>
    </row>
    <row r="10" spans="1:18" ht="90">
      <c r="A10" s="84">
        <v>4</v>
      </c>
      <c r="B10" s="52">
        <v>1</v>
      </c>
      <c r="C10" s="52" t="s">
        <v>56</v>
      </c>
      <c r="D10" s="52">
        <v>5</v>
      </c>
      <c r="E10" s="52" t="s">
        <v>634</v>
      </c>
      <c r="F10" s="52" t="s">
        <v>635</v>
      </c>
      <c r="G10" s="52" t="s">
        <v>636</v>
      </c>
      <c r="H10" s="52" t="s">
        <v>34</v>
      </c>
      <c r="I10" s="52">
        <v>80</v>
      </c>
      <c r="J10" s="52" t="s">
        <v>637</v>
      </c>
      <c r="K10" s="52"/>
      <c r="L10" s="52" t="s">
        <v>38</v>
      </c>
      <c r="M10" s="242"/>
      <c r="N10" s="242">
        <v>17952.72</v>
      </c>
      <c r="O10" s="242"/>
      <c r="P10" s="242">
        <v>17952.72</v>
      </c>
      <c r="Q10" s="52" t="s">
        <v>626</v>
      </c>
      <c r="R10" s="243" t="s">
        <v>729</v>
      </c>
    </row>
    <row r="11" spans="1:18" ht="120">
      <c r="A11" s="84">
        <v>5</v>
      </c>
      <c r="B11" s="52">
        <v>1</v>
      </c>
      <c r="C11" s="52">
        <v>3</v>
      </c>
      <c r="D11" s="52">
        <v>2</v>
      </c>
      <c r="E11" s="52" t="s">
        <v>638</v>
      </c>
      <c r="F11" s="52" t="s">
        <v>639</v>
      </c>
      <c r="G11" s="52" t="s">
        <v>37</v>
      </c>
      <c r="H11" s="52" t="s">
        <v>34</v>
      </c>
      <c r="I11" s="52">
        <v>50</v>
      </c>
      <c r="J11" s="52" t="s">
        <v>640</v>
      </c>
      <c r="K11" s="52"/>
      <c r="L11" s="52" t="s">
        <v>38</v>
      </c>
      <c r="M11" s="242"/>
      <c r="N11" s="242">
        <v>10690.08</v>
      </c>
      <c r="O11" s="242"/>
      <c r="P11" s="242">
        <v>10690.08</v>
      </c>
      <c r="Q11" s="52" t="s">
        <v>626</v>
      </c>
      <c r="R11" s="243" t="s">
        <v>729</v>
      </c>
    </row>
    <row r="12" spans="1:18" ht="105">
      <c r="A12" s="84">
        <v>6</v>
      </c>
      <c r="B12" s="52">
        <v>1</v>
      </c>
      <c r="C12" s="52" t="s">
        <v>39</v>
      </c>
      <c r="D12" s="52">
        <v>2</v>
      </c>
      <c r="E12" s="52" t="s">
        <v>641</v>
      </c>
      <c r="F12" s="52" t="s">
        <v>642</v>
      </c>
      <c r="G12" s="52" t="s">
        <v>37</v>
      </c>
      <c r="H12" s="52" t="s">
        <v>34</v>
      </c>
      <c r="I12" s="52">
        <v>40</v>
      </c>
      <c r="J12" s="52" t="s">
        <v>643</v>
      </c>
      <c r="K12" s="52"/>
      <c r="L12" s="52" t="s">
        <v>38</v>
      </c>
      <c r="M12" s="242"/>
      <c r="N12" s="242">
        <v>8635.64</v>
      </c>
      <c r="O12" s="242"/>
      <c r="P12" s="242">
        <v>8635.64</v>
      </c>
      <c r="Q12" s="52" t="s">
        <v>626</v>
      </c>
      <c r="R12" s="243" t="s">
        <v>729</v>
      </c>
    </row>
    <row r="13" spans="1:18" ht="63.75" customHeight="1">
      <c r="A13" s="84">
        <v>7</v>
      </c>
      <c r="B13" s="52">
        <v>1</v>
      </c>
      <c r="C13" s="52">
        <v>3.4</v>
      </c>
      <c r="D13" s="52">
        <v>2</v>
      </c>
      <c r="E13" s="52" t="s">
        <v>644</v>
      </c>
      <c r="F13" s="52" t="s">
        <v>645</v>
      </c>
      <c r="G13" s="52" t="s">
        <v>646</v>
      </c>
      <c r="H13" s="52" t="s">
        <v>647</v>
      </c>
      <c r="I13" s="52">
        <v>4</v>
      </c>
      <c r="J13" s="52" t="s">
        <v>648</v>
      </c>
      <c r="K13" s="52" t="s">
        <v>38</v>
      </c>
      <c r="L13" s="52" t="s">
        <v>44</v>
      </c>
      <c r="M13" s="242"/>
      <c r="N13" s="242">
        <v>14791.98</v>
      </c>
      <c r="O13" s="242"/>
      <c r="P13" s="242">
        <v>14791.98</v>
      </c>
      <c r="Q13" s="52" t="s">
        <v>626</v>
      </c>
      <c r="R13" s="243" t="s">
        <v>729</v>
      </c>
    </row>
    <row r="14" spans="1:18" ht="25.5" customHeight="1">
      <c r="A14" s="738">
        <v>8</v>
      </c>
      <c r="B14" s="1075">
        <v>1</v>
      </c>
      <c r="C14" s="1075">
        <v>4</v>
      </c>
      <c r="D14" s="1075">
        <v>2</v>
      </c>
      <c r="E14" s="1075" t="s">
        <v>649</v>
      </c>
      <c r="F14" s="1075" t="s">
        <v>650</v>
      </c>
      <c r="G14" s="1075" t="s">
        <v>651</v>
      </c>
      <c r="H14" s="52" t="s">
        <v>34</v>
      </c>
      <c r="I14" s="52">
        <v>50</v>
      </c>
      <c r="J14" s="1077" t="s">
        <v>652</v>
      </c>
      <c r="K14" s="1075" t="s">
        <v>53</v>
      </c>
      <c r="L14" s="1075"/>
      <c r="M14" s="1085">
        <v>13147.88</v>
      </c>
      <c r="N14" s="1085"/>
      <c r="O14" s="1085">
        <v>13147.88</v>
      </c>
      <c r="P14" s="1085"/>
      <c r="Q14" s="1075" t="s">
        <v>626</v>
      </c>
      <c r="R14" s="1083" t="s">
        <v>729</v>
      </c>
    </row>
    <row r="15" spans="1:18" ht="53.25" customHeight="1">
      <c r="A15" s="740"/>
      <c r="B15" s="1076"/>
      <c r="C15" s="1076"/>
      <c r="D15" s="1076"/>
      <c r="E15" s="1076"/>
      <c r="F15" s="1076"/>
      <c r="G15" s="1076"/>
      <c r="H15" s="244" t="s">
        <v>653</v>
      </c>
      <c r="I15" s="244">
        <v>1</v>
      </c>
      <c r="J15" s="1077"/>
      <c r="K15" s="1076"/>
      <c r="L15" s="1076"/>
      <c r="M15" s="1086"/>
      <c r="N15" s="1086"/>
      <c r="O15" s="1086"/>
      <c r="P15" s="1086"/>
      <c r="Q15" s="1076"/>
      <c r="R15" s="1084"/>
    </row>
    <row r="16" spans="1:18" ht="30">
      <c r="A16" s="747">
        <v>8</v>
      </c>
      <c r="B16" s="942">
        <v>1</v>
      </c>
      <c r="C16" s="942">
        <v>4</v>
      </c>
      <c r="D16" s="942">
        <v>2</v>
      </c>
      <c r="E16" s="942" t="s">
        <v>649</v>
      </c>
      <c r="F16" s="942" t="s">
        <v>650</v>
      </c>
      <c r="G16" s="942" t="s">
        <v>651</v>
      </c>
      <c r="H16" s="245" t="s">
        <v>34</v>
      </c>
      <c r="I16" s="147">
        <v>87</v>
      </c>
      <c r="J16" s="1095" t="s">
        <v>652</v>
      </c>
      <c r="K16" s="942" t="s">
        <v>53</v>
      </c>
      <c r="L16" s="942"/>
      <c r="M16" s="1093">
        <v>13147.88</v>
      </c>
      <c r="N16" s="1093"/>
      <c r="O16" s="1093">
        <v>13147.88</v>
      </c>
      <c r="P16" s="1093"/>
      <c r="Q16" s="942" t="s">
        <v>626</v>
      </c>
      <c r="R16" s="1009" t="s">
        <v>729</v>
      </c>
    </row>
    <row r="17" spans="1:18" ht="58.5" customHeight="1">
      <c r="A17" s="749"/>
      <c r="B17" s="943"/>
      <c r="C17" s="943"/>
      <c r="D17" s="943"/>
      <c r="E17" s="943"/>
      <c r="F17" s="943"/>
      <c r="G17" s="943"/>
      <c r="H17" s="193" t="s">
        <v>653</v>
      </c>
      <c r="I17" s="193">
        <v>1</v>
      </c>
      <c r="J17" s="1095"/>
      <c r="K17" s="943"/>
      <c r="L17" s="943"/>
      <c r="M17" s="1094"/>
      <c r="N17" s="1094"/>
      <c r="O17" s="1094"/>
      <c r="P17" s="1094"/>
      <c r="Q17" s="943"/>
      <c r="R17" s="1010"/>
    </row>
    <row r="18" spans="1:18" ht="26.25" customHeight="1">
      <c r="A18" s="387"/>
      <c r="B18" s="1087" t="s">
        <v>846</v>
      </c>
      <c r="C18" s="1088"/>
      <c r="D18" s="1088"/>
      <c r="E18" s="1088"/>
      <c r="F18" s="1088"/>
      <c r="G18" s="1088"/>
      <c r="H18" s="1088"/>
      <c r="I18" s="1088"/>
      <c r="J18" s="1088"/>
      <c r="K18" s="1088"/>
      <c r="L18" s="1088"/>
      <c r="M18" s="1088"/>
      <c r="N18" s="1088"/>
      <c r="O18" s="1088"/>
      <c r="P18" s="1088"/>
      <c r="Q18" s="1088"/>
      <c r="R18" s="1089"/>
    </row>
    <row r="19" spans="1:18" ht="150">
      <c r="A19" s="51">
        <v>9</v>
      </c>
      <c r="B19" s="246">
        <v>1</v>
      </c>
      <c r="C19" s="246">
        <v>1.4</v>
      </c>
      <c r="D19" s="246">
        <v>2</v>
      </c>
      <c r="E19" s="244" t="s">
        <v>654</v>
      </c>
      <c r="F19" s="246" t="s">
        <v>655</v>
      </c>
      <c r="G19" s="246" t="s">
        <v>51</v>
      </c>
      <c r="H19" s="246" t="s">
        <v>34</v>
      </c>
      <c r="I19" s="246">
        <v>39</v>
      </c>
      <c r="J19" s="247" t="s">
        <v>656</v>
      </c>
      <c r="K19" s="246" t="s">
        <v>38</v>
      </c>
      <c r="L19" s="246"/>
      <c r="M19" s="242">
        <v>16892.87</v>
      </c>
      <c r="N19" s="242"/>
      <c r="O19" s="242">
        <v>16892.87</v>
      </c>
      <c r="P19" s="242"/>
      <c r="Q19" s="246" t="s">
        <v>626</v>
      </c>
      <c r="R19" s="243" t="s">
        <v>729</v>
      </c>
    </row>
    <row r="20" spans="1:18" ht="150">
      <c r="A20" s="248">
        <v>9</v>
      </c>
      <c r="B20" s="249">
        <v>1</v>
      </c>
      <c r="C20" s="249">
        <v>1.4</v>
      </c>
      <c r="D20" s="249">
        <v>2</v>
      </c>
      <c r="E20" s="245" t="s">
        <v>654</v>
      </c>
      <c r="F20" s="249" t="s">
        <v>655</v>
      </c>
      <c r="G20" s="249" t="s">
        <v>51</v>
      </c>
      <c r="H20" s="249" t="s">
        <v>34</v>
      </c>
      <c r="I20" s="249">
        <v>39</v>
      </c>
      <c r="J20" s="249" t="s">
        <v>656</v>
      </c>
      <c r="K20" s="249"/>
      <c r="L20" s="250" t="s">
        <v>38</v>
      </c>
      <c r="M20" s="251">
        <v>16892.87</v>
      </c>
      <c r="N20" s="251"/>
      <c r="O20" s="251">
        <v>16892.87</v>
      </c>
      <c r="P20" s="251"/>
      <c r="Q20" s="249" t="s">
        <v>626</v>
      </c>
      <c r="R20" s="215" t="s">
        <v>729</v>
      </c>
    </row>
    <row r="21" spans="1:18">
      <c r="A21" s="470"/>
      <c r="B21" s="1090" t="s">
        <v>847</v>
      </c>
      <c r="C21" s="1091"/>
      <c r="D21" s="1091"/>
      <c r="E21" s="1091"/>
      <c r="F21" s="1091"/>
      <c r="G21" s="1091"/>
      <c r="H21" s="1091"/>
      <c r="I21" s="1091"/>
      <c r="J21" s="1091"/>
      <c r="K21" s="1091"/>
      <c r="L21" s="1091"/>
      <c r="M21" s="1091"/>
      <c r="N21" s="1091"/>
      <c r="O21" s="1091"/>
      <c r="P21" s="1091"/>
      <c r="Q21" s="1091"/>
      <c r="R21" s="1092"/>
    </row>
    <row r="22" spans="1:18" ht="135">
      <c r="A22" s="71">
        <v>10</v>
      </c>
      <c r="B22" s="247">
        <v>1.2</v>
      </c>
      <c r="C22" s="247">
        <v>4</v>
      </c>
      <c r="D22" s="247">
        <v>2</v>
      </c>
      <c r="E22" s="52" t="s">
        <v>657</v>
      </c>
      <c r="F22" s="247" t="s">
        <v>658</v>
      </c>
      <c r="G22" s="247" t="s">
        <v>78</v>
      </c>
      <c r="H22" s="247" t="s">
        <v>34</v>
      </c>
      <c r="I22" s="247">
        <v>29</v>
      </c>
      <c r="J22" s="247" t="s">
        <v>659</v>
      </c>
      <c r="K22" s="247" t="s">
        <v>38</v>
      </c>
      <c r="L22" s="247"/>
      <c r="M22" s="242">
        <v>5580.91</v>
      </c>
      <c r="N22" s="242"/>
      <c r="O22" s="242">
        <v>5580.91</v>
      </c>
      <c r="P22" s="242"/>
      <c r="Q22" s="247" t="s">
        <v>626</v>
      </c>
      <c r="R22" s="243" t="s">
        <v>729</v>
      </c>
    </row>
    <row r="23" spans="1:18" ht="135">
      <c r="A23" s="59">
        <v>10</v>
      </c>
      <c r="B23" s="249">
        <v>1.2</v>
      </c>
      <c r="C23" s="249">
        <v>4</v>
      </c>
      <c r="D23" s="249">
        <v>2</v>
      </c>
      <c r="E23" s="245" t="s">
        <v>657</v>
      </c>
      <c r="F23" s="249" t="s">
        <v>658</v>
      </c>
      <c r="G23" s="249" t="s">
        <v>78</v>
      </c>
      <c r="H23" s="249" t="s">
        <v>34</v>
      </c>
      <c r="I23" s="249">
        <v>29</v>
      </c>
      <c r="J23" s="249" t="s">
        <v>659</v>
      </c>
      <c r="K23" s="249"/>
      <c r="L23" s="250" t="s">
        <v>42</v>
      </c>
      <c r="M23" s="251">
        <v>5580.91</v>
      </c>
      <c r="N23" s="251"/>
      <c r="O23" s="251">
        <v>5580.91</v>
      </c>
      <c r="P23" s="251"/>
      <c r="Q23" s="249" t="s">
        <v>626</v>
      </c>
      <c r="R23" s="215" t="s">
        <v>729</v>
      </c>
    </row>
    <row r="24" spans="1:18">
      <c r="A24" s="386"/>
      <c r="B24" s="1090" t="s">
        <v>848</v>
      </c>
      <c r="C24" s="1091"/>
      <c r="D24" s="1091"/>
      <c r="E24" s="1091"/>
      <c r="F24" s="1091"/>
      <c r="G24" s="1091"/>
      <c r="H24" s="1091"/>
      <c r="I24" s="1091"/>
      <c r="J24" s="1091"/>
      <c r="K24" s="1091"/>
      <c r="L24" s="1091"/>
      <c r="M24" s="1091"/>
      <c r="N24" s="1091"/>
      <c r="O24" s="1091"/>
      <c r="P24" s="1091"/>
      <c r="Q24" s="1091"/>
      <c r="R24" s="1092"/>
    </row>
    <row r="25" spans="1:18" ht="165" customHeight="1">
      <c r="A25" s="71">
        <v>11</v>
      </c>
      <c r="B25" s="247">
        <v>1</v>
      </c>
      <c r="C25" s="247">
        <v>1.4</v>
      </c>
      <c r="D25" s="247">
        <v>2</v>
      </c>
      <c r="E25" s="52" t="s">
        <v>660</v>
      </c>
      <c r="F25" s="247" t="s">
        <v>661</v>
      </c>
      <c r="G25" s="247" t="s">
        <v>422</v>
      </c>
      <c r="H25" s="247" t="s">
        <v>34</v>
      </c>
      <c r="I25" s="247">
        <v>39</v>
      </c>
      <c r="J25" s="247" t="s">
        <v>662</v>
      </c>
      <c r="K25" s="247" t="s">
        <v>38</v>
      </c>
      <c r="L25" s="247"/>
      <c r="M25" s="242">
        <v>8513.5</v>
      </c>
      <c r="N25" s="242"/>
      <c r="O25" s="242">
        <v>8513.5</v>
      </c>
      <c r="P25" s="242"/>
      <c r="Q25" s="247" t="s">
        <v>626</v>
      </c>
      <c r="R25" s="243" t="s">
        <v>729</v>
      </c>
    </row>
    <row r="26" spans="1:18" ht="120">
      <c r="A26" s="51">
        <v>12</v>
      </c>
      <c r="B26" s="247">
        <v>1</v>
      </c>
      <c r="C26" s="247">
        <v>4</v>
      </c>
      <c r="D26" s="247">
        <v>2</v>
      </c>
      <c r="E26" s="52" t="s">
        <v>663</v>
      </c>
      <c r="F26" s="31" t="s">
        <v>664</v>
      </c>
      <c r="G26" s="247" t="s">
        <v>51</v>
      </c>
      <c r="H26" s="247" t="s">
        <v>34</v>
      </c>
      <c r="I26" s="247">
        <v>27</v>
      </c>
      <c r="J26" s="247" t="s">
        <v>637</v>
      </c>
      <c r="K26" s="247" t="s">
        <v>38</v>
      </c>
      <c r="L26" s="247"/>
      <c r="M26" s="242">
        <v>12683.65</v>
      </c>
      <c r="N26" s="242"/>
      <c r="O26" s="242">
        <v>12683.65</v>
      </c>
      <c r="P26" s="242"/>
      <c r="Q26" s="247" t="s">
        <v>626</v>
      </c>
      <c r="R26" s="243" t="s">
        <v>729</v>
      </c>
    </row>
    <row r="27" spans="1:18" ht="105">
      <c r="A27" s="71">
        <v>13</v>
      </c>
      <c r="B27" s="247">
        <v>1</v>
      </c>
      <c r="C27" s="247">
        <v>4</v>
      </c>
      <c r="D27" s="247">
        <v>2</v>
      </c>
      <c r="E27" s="52" t="s">
        <v>665</v>
      </c>
      <c r="F27" s="52" t="s">
        <v>666</v>
      </c>
      <c r="G27" s="247" t="s">
        <v>51</v>
      </c>
      <c r="H27" s="247" t="s">
        <v>34</v>
      </c>
      <c r="I27" s="247">
        <v>27</v>
      </c>
      <c r="J27" s="247" t="s">
        <v>640</v>
      </c>
      <c r="K27" s="247" t="s">
        <v>38</v>
      </c>
      <c r="L27" s="247"/>
      <c r="M27" s="242">
        <v>8352.2800000000007</v>
      </c>
      <c r="N27" s="242"/>
      <c r="O27" s="242">
        <v>8352.2800000000007</v>
      </c>
      <c r="P27" s="242"/>
      <c r="Q27" s="247" t="s">
        <v>626</v>
      </c>
      <c r="R27" s="243" t="s">
        <v>729</v>
      </c>
    </row>
    <row r="28" spans="1:18" ht="150">
      <c r="A28" s="71">
        <v>14</v>
      </c>
      <c r="B28" s="247">
        <v>1.5</v>
      </c>
      <c r="C28" s="247">
        <v>4</v>
      </c>
      <c r="D28" s="247">
        <v>2</v>
      </c>
      <c r="E28" s="52" t="s">
        <v>667</v>
      </c>
      <c r="F28" s="247" t="s">
        <v>668</v>
      </c>
      <c r="G28" s="247" t="s">
        <v>669</v>
      </c>
      <c r="H28" s="247" t="s">
        <v>34</v>
      </c>
      <c r="I28" s="247">
        <v>29</v>
      </c>
      <c r="J28" s="247" t="s">
        <v>643</v>
      </c>
      <c r="K28" s="247" t="s">
        <v>38</v>
      </c>
      <c r="L28" s="247"/>
      <c r="M28" s="242">
        <v>63886.55</v>
      </c>
      <c r="N28" s="242"/>
      <c r="O28" s="242">
        <v>63886.55</v>
      </c>
      <c r="P28" s="242"/>
      <c r="Q28" s="247" t="s">
        <v>626</v>
      </c>
      <c r="R28" s="243" t="s">
        <v>729</v>
      </c>
    </row>
    <row r="29" spans="1:18" ht="120">
      <c r="A29" s="51">
        <v>15</v>
      </c>
      <c r="B29" s="247">
        <v>1.2</v>
      </c>
      <c r="C29" s="247">
        <v>4</v>
      </c>
      <c r="D29" s="247">
        <v>2</v>
      </c>
      <c r="E29" s="52" t="s">
        <v>670</v>
      </c>
      <c r="F29" s="247" t="s">
        <v>671</v>
      </c>
      <c r="G29" s="247" t="s">
        <v>51</v>
      </c>
      <c r="H29" s="247" t="s">
        <v>34</v>
      </c>
      <c r="I29" s="247">
        <v>27</v>
      </c>
      <c r="J29" s="247" t="s">
        <v>648</v>
      </c>
      <c r="K29" s="247" t="s">
        <v>38</v>
      </c>
      <c r="L29" s="247"/>
      <c r="M29" s="242">
        <v>19720.48</v>
      </c>
      <c r="N29" s="242"/>
      <c r="O29" s="242">
        <v>19720.48</v>
      </c>
      <c r="P29" s="242"/>
      <c r="Q29" s="247" t="s">
        <v>626</v>
      </c>
      <c r="R29" s="243" t="s">
        <v>729</v>
      </c>
    </row>
    <row r="30" spans="1:18" ht="120">
      <c r="A30" s="84">
        <v>16</v>
      </c>
      <c r="B30" s="247">
        <v>1</v>
      </c>
      <c r="C30" s="247">
        <v>4</v>
      </c>
      <c r="D30" s="247">
        <v>2</v>
      </c>
      <c r="E30" s="52" t="s">
        <v>672</v>
      </c>
      <c r="F30" s="247" t="s">
        <v>673</v>
      </c>
      <c r="G30" s="247" t="s">
        <v>422</v>
      </c>
      <c r="H30" s="247" t="s">
        <v>34</v>
      </c>
      <c r="I30" s="247">
        <v>120</v>
      </c>
      <c r="J30" s="247" t="s">
        <v>652</v>
      </c>
      <c r="K30" s="247" t="s">
        <v>38</v>
      </c>
      <c r="L30" s="247"/>
      <c r="M30" s="242">
        <v>22576.03</v>
      </c>
      <c r="N30" s="242"/>
      <c r="O30" s="242">
        <v>22576.03</v>
      </c>
      <c r="P30" s="242"/>
      <c r="Q30" s="247" t="s">
        <v>626</v>
      </c>
      <c r="R30" s="243" t="s">
        <v>729</v>
      </c>
    </row>
    <row r="31" spans="1:18" ht="60">
      <c r="A31" s="392">
        <v>1</v>
      </c>
      <c r="B31" s="400">
        <v>1</v>
      </c>
      <c r="C31" s="502">
        <v>4</v>
      </c>
      <c r="D31" s="392">
        <v>5</v>
      </c>
      <c r="E31" s="392" t="s">
        <v>1404</v>
      </c>
      <c r="F31" s="392" t="s">
        <v>1405</v>
      </c>
      <c r="G31" s="392" t="s">
        <v>1406</v>
      </c>
      <c r="H31" s="392" t="s">
        <v>34</v>
      </c>
      <c r="I31" s="392">
        <v>60</v>
      </c>
      <c r="J31" s="392" t="s">
        <v>1407</v>
      </c>
      <c r="K31" s="392"/>
      <c r="L31" s="392" t="s">
        <v>42</v>
      </c>
      <c r="M31" s="392"/>
      <c r="N31" s="393">
        <v>14827.9</v>
      </c>
      <c r="O31" s="392"/>
      <c r="P31" s="393">
        <v>14827.9</v>
      </c>
      <c r="Q31" s="471" t="s">
        <v>626</v>
      </c>
      <c r="R31" s="400" t="s">
        <v>729</v>
      </c>
    </row>
    <row r="32" spans="1:18">
      <c r="A32" s="394"/>
      <c r="B32" s="898" t="s">
        <v>1411</v>
      </c>
      <c r="C32" s="899"/>
      <c r="D32" s="899"/>
      <c r="E32" s="899"/>
      <c r="F32" s="899"/>
      <c r="G32" s="899"/>
      <c r="H32" s="899"/>
      <c r="I32" s="899"/>
      <c r="J32" s="899"/>
      <c r="K32" s="899"/>
      <c r="L32" s="899"/>
      <c r="M32" s="899"/>
      <c r="N32" s="899"/>
      <c r="O32" s="899"/>
      <c r="P32" s="899"/>
      <c r="Q32" s="899"/>
      <c r="R32" s="900"/>
    </row>
    <row r="33" spans="1:18" ht="120">
      <c r="A33" s="392">
        <v>2</v>
      </c>
      <c r="B33" s="392">
        <v>1</v>
      </c>
      <c r="C33" s="502">
        <v>4</v>
      </c>
      <c r="D33" s="392">
        <v>5</v>
      </c>
      <c r="E33" s="392" t="s">
        <v>1408</v>
      </c>
      <c r="F33" s="392" t="s">
        <v>1409</v>
      </c>
      <c r="G33" s="392" t="s">
        <v>1410</v>
      </c>
      <c r="H33" s="392" t="s">
        <v>34</v>
      </c>
      <c r="I33" s="392">
        <v>150</v>
      </c>
      <c r="J33" s="392" t="s">
        <v>1476</v>
      </c>
      <c r="K33" s="392"/>
      <c r="L33" s="392" t="s">
        <v>42</v>
      </c>
      <c r="M33" s="392"/>
      <c r="N33" s="393">
        <v>14912.42</v>
      </c>
      <c r="O33" s="392"/>
      <c r="P33" s="393">
        <v>14912.42</v>
      </c>
      <c r="Q33" s="471" t="s">
        <v>626</v>
      </c>
      <c r="R33" s="400" t="s">
        <v>729</v>
      </c>
    </row>
    <row r="34" spans="1:18">
      <c r="A34" s="394"/>
      <c r="B34" s="898" t="s">
        <v>1411</v>
      </c>
      <c r="C34" s="899"/>
      <c r="D34" s="899"/>
      <c r="E34" s="899"/>
      <c r="F34" s="899"/>
      <c r="G34" s="899"/>
      <c r="H34" s="899"/>
      <c r="I34" s="899"/>
      <c r="J34" s="899"/>
      <c r="K34" s="899"/>
      <c r="L34" s="899"/>
      <c r="M34" s="899"/>
      <c r="N34" s="899"/>
      <c r="O34" s="899"/>
      <c r="P34" s="899"/>
      <c r="Q34" s="899"/>
      <c r="R34" s="900"/>
    </row>
    <row r="37" spans="1:18">
      <c r="J37" s="717"/>
      <c r="K37" s="717" t="s">
        <v>1124</v>
      </c>
      <c r="L37" s="717"/>
      <c r="M37" s="717"/>
      <c r="N37" s="717"/>
      <c r="O37" s="717" t="s">
        <v>1125</v>
      </c>
      <c r="P37" s="717"/>
      <c r="Q37" s="717"/>
      <c r="R37" s="717"/>
    </row>
    <row r="38" spans="1:18">
      <c r="J38" s="717"/>
      <c r="K38" s="717" t="s">
        <v>1132</v>
      </c>
      <c r="L38" s="717"/>
      <c r="M38" s="717" t="s">
        <v>1133</v>
      </c>
      <c r="N38" s="717"/>
      <c r="O38" s="717">
        <v>2016</v>
      </c>
      <c r="P38" s="717"/>
      <c r="Q38" s="717">
        <v>2017</v>
      </c>
      <c r="R38" s="717"/>
    </row>
    <row r="39" spans="1:18">
      <c r="J39" s="717"/>
      <c r="K39" s="453" t="s">
        <v>1126</v>
      </c>
      <c r="L39" s="453" t="s">
        <v>1127</v>
      </c>
      <c r="M39" s="453" t="s">
        <v>1128</v>
      </c>
      <c r="N39" s="453" t="s">
        <v>1127</v>
      </c>
      <c r="O39" s="453" t="s">
        <v>1128</v>
      </c>
      <c r="P39" s="453" t="s">
        <v>1127</v>
      </c>
      <c r="Q39" s="453" t="s">
        <v>1126</v>
      </c>
      <c r="R39" s="453" t="s">
        <v>1127</v>
      </c>
    </row>
    <row r="40" spans="1:18">
      <c r="J40" s="356" t="s">
        <v>1129</v>
      </c>
      <c r="K40" s="354">
        <v>16</v>
      </c>
      <c r="L40" s="357">
        <v>268810.45</v>
      </c>
      <c r="M40" s="354" t="s">
        <v>1130</v>
      </c>
      <c r="N40" s="358" t="s">
        <v>1130</v>
      </c>
      <c r="O40" s="354" t="s">
        <v>1130</v>
      </c>
      <c r="P40" s="358" t="s">
        <v>1130</v>
      </c>
      <c r="Q40" s="354" t="s">
        <v>1130</v>
      </c>
      <c r="R40" s="354" t="s">
        <v>1130</v>
      </c>
    </row>
    <row r="41" spans="1:18">
      <c r="J41" s="356" t="s">
        <v>1131</v>
      </c>
      <c r="K41" s="354">
        <v>16</v>
      </c>
      <c r="L41" s="357">
        <v>268810.45</v>
      </c>
      <c r="M41" s="354">
        <v>3</v>
      </c>
      <c r="N41" s="474">
        <v>29740.32</v>
      </c>
      <c r="O41" s="354" t="s">
        <v>1130</v>
      </c>
      <c r="P41" s="358" t="s">
        <v>1130</v>
      </c>
      <c r="Q41" s="354" t="s">
        <v>1130</v>
      </c>
      <c r="R41" s="358" t="s">
        <v>1130</v>
      </c>
    </row>
  </sheetData>
  <mergeCells count="58">
    <mergeCell ref="B32:R32"/>
    <mergeCell ref="B34:R34"/>
    <mergeCell ref="R16:R17"/>
    <mergeCell ref="B18:R18"/>
    <mergeCell ref="B21:R21"/>
    <mergeCell ref="B24:R24"/>
    <mergeCell ref="M16:M17"/>
    <mergeCell ref="N16:N17"/>
    <mergeCell ref="O16:O17"/>
    <mergeCell ref="P16:P17"/>
    <mergeCell ref="Q16:Q17"/>
    <mergeCell ref="F16:F17"/>
    <mergeCell ref="G16:G17"/>
    <mergeCell ref="J16:J17"/>
    <mergeCell ref="K16:K17"/>
    <mergeCell ref="L16:L17"/>
    <mergeCell ref="A16:A17"/>
    <mergeCell ref="B16:B17"/>
    <mergeCell ref="C16:C17"/>
    <mergeCell ref="D16:D17"/>
    <mergeCell ref="E16:E17"/>
    <mergeCell ref="R14:R15"/>
    <mergeCell ref="Q14:Q15"/>
    <mergeCell ref="K14:K15"/>
    <mergeCell ref="L14:L15"/>
    <mergeCell ref="M14:M15"/>
    <mergeCell ref="N14:N15"/>
    <mergeCell ref="O14:O15"/>
    <mergeCell ref="P14:P15"/>
    <mergeCell ref="Q4:Q5"/>
    <mergeCell ref="R4:R5"/>
    <mergeCell ref="A14:A15"/>
    <mergeCell ref="B14:B15"/>
    <mergeCell ref="C14:C15"/>
    <mergeCell ref="D14:D15"/>
    <mergeCell ref="E14:E15"/>
    <mergeCell ref="F14:F15"/>
    <mergeCell ref="G14:G15"/>
    <mergeCell ref="J14:J15"/>
    <mergeCell ref="G4:G5"/>
    <mergeCell ref="H4:I4"/>
    <mergeCell ref="J4:J5"/>
    <mergeCell ref="K4:L4"/>
    <mergeCell ref="M4:N4"/>
    <mergeCell ref="O4:P4"/>
    <mergeCell ref="F4:F5"/>
    <mergeCell ref="A4:A5"/>
    <mergeCell ref="B4:B5"/>
    <mergeCell ref="C4:C5"/>
    <mergeCell ref="D4:D5"/>
    <mergeCell ref="E4:E5"/>
    <mergeCell ref="J37:J39"/>
    <mergeCell ref="K37:N37"/>
    <mergeCell ref="O37:R37"/>
    <mergeCell ref="K38:L38"/>
    <mergeCell ref="M38:N38"/>
    <mergeCell ref="O38:P38"/>
    <mergeCell ref="Q38:R3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22" zoomScale="80" zoomScaleNormal="80" workbookViewId="0">
      <selection activeCell="E32" sqref="E32"/>
    </sheetView>
  </sheetViews>
  <sheetFormatPr defaultRowHeight="21"/>
  <cols>
    <col min="1" max="1" width="7.140625" style="254" customWidth="1"/>
    <col min="2" max="2" width="8" style="254" customWidth="1"/>
    <col min="3" max="4" width="9.140625" style="254"/>
    <col min="5" max="5" width="43.28515625" style="254" customWidth="1"/>
    <col min="6" max="6" width="57.85546875" style="254" customWidth="1"/>
    <col min="7" max="7" width="27.7109375" style="254" customWidth="1"/>
    <col min="8" max="8" width="18" style="254" customWidth="1"/>
    <col min="9" max="9" width="13.42578125" style="254" customWidth="1"/>
    <col min="10" max="10" width="39.140625" style="254" customWidth="1"/>
    <col min="11" max="12" width="16.42578125" style="254" customWidth="1"/>
    <col min="13" max="13" width="16.5703125" style="254" customWidth="1"/>
    <col min="14" max="14" width="16.28515625" style="254" customWidth="1"/>
    <col min="15" max="15" width="16" style="254" customWidth="1"/>
    <col min="16" max="16" width="17.140625" style="254" customWidth="1"/>
    <col min="17" max="17" width="23.7109375" style="254" customWidth="1"/>
    <col min="18" max="18" width="26.7109375" style="255" customWidth="1"/>
    <col min="19" max="16384" width="9.140625" style="254"/>
  </cols>
  <sheetData>
    <row r="1" spans="1:18">
      <c r="A1" s="253" t="s">
        <v>707</v>
      </c>
    </row>
    <row r="2" spans="1:18">
      <c r="A2" s="253"/>
    </row>
    <row r="5" spans="1:18" ht="33" customHeight="1">
      <c r="A5" s="520" t="s">
        <v>0</v>
      </c>
      <c r="B5" s="522" t="s">
        <v>1</v>
      </c>
      <c r="C5" s="522" t="s">
        <v>2</v>
      </c>
      <c r="D5" s="522" t="s">
        <v>3</v>
      </c>
      <c r="E5" s="520" t="s">
        <v>4</v>
      </c>
      <c r="F5" s="520" t="s">
        <v>5</v>
      </c>
      <c r="G5" s="520" t="s">
        <v>6</v>
      </c>
      <c r="H5" s="528" t="s">
        <v>7</v>
      </c>
      <c r="I5" s="528"/>
      <c r="J5" s="520" t="s">
        <v>8</v>
      </c>
      <c r="K5" s="529" t="s">
        <v>9</v>
      </c>
      <c r="L5" s="1080"/>
      <c r="M5" s="701" t="s">
        <v>10</v>
      </c>
      <c r="N5" s="702"/>
      <c r="O5" s="701" t="s">
        <v>11</v>
      </c>
      <c r="P5" s="702"/>
      <c r="Q5" s="520" t="s">
        <v>12</v>
      </c>
      <c r="R5" s="522" t="s">
        <v>13</v>
      </c>
    </row>
    <row r="6" spans="1:18" ht="34.5" customHeight="1">
      <c r="A6" s="521"/>
      <c r="B6" s="523"/>
      <c r="C6" s="523"/>
      <c r="D6" s="523"/>
      <c r="E6" s="521"/>
      <c r="F6" s="521"/>
      <c r="G6" s="521"/>
      <c r="H6" s="450" t="s">
        <v>14</v>
      </c>
      <c r="I6" s="450" t="s">
        <v>15</v>
      </c>
      <c r="J6" s="521"/>
      <c r="K6" s="449">
        <v>2016</v>
      </c>
      <c r="L6" s="449">
        <v>2017</v>
      </c>
      <c r="M6" s="449">
        <v>2016</v>
      </c>
      <c r="N6" s="449">
        <v>2017</v>
      </c>
      <c r="O6" s="449">
        <v>2016</v>
      </c>
      <c r="P6" s="449">
        <v>2017</v>
      </c>
      <c r="Q6" s="521"/>
      <c r="R6" s="523"/>
    </row>
    <row r="7" spans="1:18" ht="48.75" customHeight="1">
      <c r="A7" s="448" t="s">
        <v>16</v>
      </c>
      <c r="B7" s="450" t="s">
        <v>17</v>
      </c>
      <c r="C7" s="450" t="s">
        <v>18</v>
      </c>
      <c r="D7" s="450" t="s">
        <v>19</v>
      </c>
      <c r="E7" s="448" t="s">
        <v>20</v>
      </c>
      <c r="F7" s="448" t="s">
        <v>21</v>
      </c>
      <c r="G7" s="448" t="s">
        <v>22</v>
      </c>
      <c r="H7" s="450" t="s">
        <v>23</v>
      </c>
      <c r="I7" s="450" t="s">
        <v>24</v>
      </c>
      <c r="J7" s="448" t="s">
        <v>25</v>
      </c>
      <c r="K7" s="449" t="s">
        <v>26</v>
      </c>
      <c r="L7" s="449" t="s">
        <v>27</v>
      </c>
      <c r="M7" s="449" t="s">
        <v>28</v>
      </c>
      <c r="N7" s="449" t="s">
        <v>29</v>
      </c>
      <c r="O7" s="449" t="s">
        <v>30</v>
      </c>
      <c r="P7" s="449" t="s">
        <v>31</v>
      </c>
      <c r="Q7" s="448" t="s">
        <v>32</v>
      </c>
      <c r="R7" s="450" t="s">
        <v>33</v>
      </c>
    </row>
    <row r="8" spans="1:18" ht="135.75" customHeight="1">
      <c r="A8" s="456">
        <v>1</v>
      </c>
      <c r="B8" s="458">
        <v>2</v>
      </c>
      <c r="C8" s="458">
        <v>4</v>
      </c>
      <c r="D8" s="458">
        <v>2</v>
      </c>
      <c r="E8" s="457" t="s">
        <v>674</v>
      </c>
      <c r="F8" s="457" t="s">
        <v>675</v>
      </c>
      <c r="G8" s="457" t="s">
        <v>676</v>
      </c>
      <c r="H8" s="457" t="s">
        <v>34</v>
      </c>
      <c r="I8" s="483">
        <v>40</v>
      </c>
      <c r="J8" s="457" t="s">
        <v>677</v>
      </c>
      <c r="K8" s="457" t="s">
        <v>40</v>
      </c>
      <c r="L8" s="457"/>
      <c r="M8" s="484">
        <v>12279.73</v>
      </c>
      <c r="N8" s="484"/>
      <c r="O8" s="484">
        <v>12279.73</v>
      </c>
      <c r="P8" s="484"/>
      <c r="Q8" s="457" t="s">
        <v>678</v>
      </c>
      <c r="R8" s="243" t="s">
        <v>708</v>
      </c>
    </row>
    <row r="9" spans="1:18" ht="133.5" customHeight="1">
      <c r="A9" s="458">
        <v>2</v>
      </c>
      <c r="B9" s="458" t="s">
        <v>119</v>
      </c>
      <c r="C9" s="458" t="s">
        <v>43</v>
      </c>
      <c r="D9" s="458">
        <v>5</v>
      </c>
      <c r="E9" s="457" t="s">
        <v>679</v>
      </c>
      <c r="F9" s="457" t="s">
        <v>680</v>
      </c>
      <c r="G9" s="457" t="s">
        <v>37</v>
      </c>
      <c r="H9" s="457" t="s">
        <v>34</v>
      </c>
      <c r="I9" s="483">
        <v>40</v>
      </c>
      <c r="J9" s="457" t="s">
        <v>681</v>
      </c>
      <c r="K9" s="457" t="s">
        <v>38</v>
      </c>
      <c r="L9" s="457"/>
      <c r="M9" s="484">
        <v>6007.44</v>
      </c>
      <c r="N9" s="484"/>
      <c r="O9" s="484">
        <v>6007.44</v>
      </c>
      <c r="P9" s="484"/>
      <c r="Q9" s="457" t="s">
        <v>678</v>
      </c>
      <c r="R9" s="243" t="s">
        <v>709</v>
      </c>
    </row>
    <row r="10" spans="1:18" ht="196.5" customHeight="1">
      <c r="A10" s="458">
        <v>3</v>
      </c>
      <c r="B10" s="458">
        <v>1.3</v>
      </c>
      <c r="C10" s="458">
        <v>1.3</v>
      </c>
      <c r="D10" s="458">
        <v>5</v>
      </c>
      <c r="E10" s="457" t="s">
        <v>682</v>
      </c>
      <c r="F10" s="457" t="s">
        <v>683</v>
      </c>
      <c r="G10" s="457" t="s">
        <v>37</v>
      </c>
      <c r="H10" s="457" t="s">
        <v>34</v>
      </c>
      <c r="I10" s="483">
        <v>40</v>
      </c>
      <c r="J10" s="457" t="s">
        <v>684</v>
      </c>
      <c r="K10" s="457"/>
      <c r="L10" s="457" t="s">
        <v>38</v>
      </c>
      <c r="M10" s="484"/>
      <c r="N10" s="484">
        <v>6007.44</v>
      </c>
      <c r="O10" s="484"/>
      <c r="P10" s="484">
        <v>6007.44</v>
      </c>
      <c r="Q10" s="457" t="s">
        <v>678</v>
      </c>
      <c r="R10" s="243" t="s">
        <v>710</v>
      </c>
    </row>
    <row r="11" spans="1:18" ht="75" customHeight="1">
      <c r="A11" s="917">
        <v>4</v>
      </c>
      <c r="B11" s="917" t="s">
        <v>45</v>
      </c>
      <c r="C11" s="917">
        <v>4</v>
      </c>
      <c r="D11" s="917">
        <v>2</v>
      </c>
      <c r="E11" s="920" t="s">
        <v>685</v>
      </c>
      <c r="F11" s="920" t="s">
        <v>686</v>
      </c>
      <c r="G11" s="920" t="s">
        <v>687</v>
      </c>
      <c r="H11" s="485" t="s">
        <v>688</v>
      </c>
      <c r="I11" s="485">
        <v>100</v>
      </c>
      <c r="J11" s="920" t="s">
        <v>689</v>
      </c>
      <c r="K11" s="920"/>
      <c r="L11" s="920" t="s">
        <v>38</v>
      </c>
      <c r="M11" s="1096"/>
      <c r="N11" s="1096">
        <v>22608.799999999999</v>
      </c>
      <c r="O11" s="1096"/>
      <c r="P11" s="1096">
        <v>22608.799999999999</v>
      </c>
      <c r="Q11" s="920" t="s">
        <v>678</v>
      </c>
      <c r="R11" s="1083" t="s">
        <v>711</v>
      </c>
    </row>
    <row r="12" spans="1:18" ht="120" customHeight="1">
      <c r="A12" s="919"/>
      <c r="B12" s="919"/>
      <c r="C12" s="919"/>
      <c r="D12" s="919"/>
      <c r="E12" s="922"/>
      <c r="F12" s="922"/>
      <c r="G12" s="922"/>
      <c r="H12" s="485" t="s">
        <v>300</v>
      </c>
      <c r="I12" s="485" t="s">
        <v>690</v>
      </c>
      <c r="J12" s="922"/>
      <c r="K12" s="922"/>
      <c r="L12" s="922"/>
      <c r="M12" s="1097"/>
      <c r="N12" s="1097"/>
      <c r="O12" s="1097"/>
      <c r="P12" s="1097"/>
      <c r="Q12" s="922"/>
      <c r="R12" s="1084"/>
    </row>
    <row r="13" spans="1:18" ht="106.5" customHeight="1">
      <c r="A13" s="1098">
        <v>4</v>
      </c>
      <c r="B13" s="1098">
        <v>1.2</v>
      </c>
      <c r="C13" s="1098">
        <v>4</v>
      </c>
      <c r="D13" s="1098">
        <v>2</v>
      </c>
      <c r="E13" s="1099" t="s">
        <v>685</v>
      </c>
      <c r="F13" s="1099" t="s">
        <v>686</v>
      </c>
      <c r="G13" s="1099" t="s">
        <v>687</v>
      </c>
      <c r="H13" s="486" t="s">
        <v>851</v>
      </c>
      <c r="I13" s="486">
        <v>150</v>
      </c>
      <c r="J13" s="1099" t="s">
        <v>852</v>
      </c>
      <c r="K13" s="1099"/>
      <c r="L13" s="1099" t="s">
        <v>38</v>
      </c>
      <c r="M13" s="1100"/>
      <c r="N13" s="1101">
        <v>19313.55</v>
      </c>
      <c r="O13" s="1100"/>
      <c r="P13" s="1101">
        <v>19313.55</v>
      </c>
      <c r="Q13" s="1099" t="s">
        <v>678</v>
      </c>
      <c r="R13" s="1102" t="s">
        <v>711</v>
      </c>
    </row>
    <row r="14" spans="1:18" ht="115.5" customHeight="1">
      <c r="A14" s="1098"/>
      <c r="B14" s="1098"/>
      <c r="C14" s="1098"/>
      <c r="D14" s="1098"/>
      <c r="E14" s="1099"/>
      <c r="F14" s="1099"/>
      <c r="G14" s="1099"/>
      <c r="H14" s="487" t="s">
        <v>300</v>
      </c>
      <c r="I14" s="487" t="s">
        <v>690</v>
      </c>
      <c r="J14" s="1099"/>
      <c r="K14" s="1099"/>
      <c r="L14" s="1099"/>
      <c r="M14" s="1100"/>
      <c r="N14" s="1101"/>
      <c r="O14" s="1100"/>
      <c r="P14" s="1101"/>
      <c r="Q14" s="1099"/>
      <c r="R14" s="1102"/>
    </row>
    <row r="15" spans="1:18" ht="43.5" customHeight="1">
      <c r="A15" s="1103" t="s">
        <v>853</v>
      </c>
      <c r="B15" s="1103"/>
      <c r="C15" s="1103"/>
      <c r="D15" s="1103"/>
      <c r="E15" s="1103"/>
      <c r="F15" s="1103"/>
      <c r="G15" s="1103"/>
      <c r="H15" s="1103"/>
      <c r="I15" s="1103"/>
      <c r="J15" s="1103"/>
      <c r="K15" s="1103"/>
      <c r="L15" s="1103"/>
      <c r="M15" s="1103"/>
      <c r="N15" s="1103"/>
      <c r="O15" s="1103"/>
      <c r="P15" s="1103"/>
      <c r="Q15" s="1103"/>
      <c r="R15" s="1103"/>
    </row>
    <row r="16" spans="1:18" ht="72.75" customHeight="1">
      <c r="A16" s="917">
        <v>5</v>
      </c>
      <c r="B16" s="917" t="s">
        <v>45</v>
      </c>
      <c r="C16" s="917">
        <v>4</v>
      </c>
      <c r="D16" s="917">
        <v>2</v>
      </c>
      <c r="E16" s="920" t="s">
        <v>685</v>
      </c>
      <c r="F16" s="920" t="s">
        <v>686</v>
      </c>
      <c r="G16" s="920" t="s">
        <v>687</v>
      </c>
      <c r="H16" s="485" t="s">
        <v>691</v>
      </c>
      <c r="I16" s="485">
        <v>100</v>
      </c>
      <c r="J16" s="920" t="s">
        <v>689</v>
      </c>
      <c r="K16" s="920" t="s">
        <v>38</v>
      </c>
      <c r="L16" s="920"/>
      <c r="M16" s="1096">
        <v>22608.799999999999</v>
      </c>
      <c r="N16" s="1096"/>
      <c r="O16" s="1096">
        <v>22608.799999999999</v>
      </c>
      <c r="P16" s="1096"/>
      <c r="Q16" s="920" t="s">
        <v>678</v>
      </c>
      <c r="R16" s="1083" t="s">
        <v>710</v>
      </c>
    </row>
    <row r="17" spans="1:18" ht="116.25" customHeight="1">
      <c r="A17" s="919"/>
      <c r="B17" s="919"/>
      <c r="C17" s="919"/>
      <c r="D17" s="919"/>
      <c r="E17" s="922"/>
      <c r="F17" s="922"/>
      <c r="G17" s="922"/>
      <c r="H17" s="485" t="s">
        <v>300</v>
      </c>
      <c r="I17" s="485" t="s">
        <v>690</v>
      </c>
      <c r="J17" s="922"/>
      <c r="K17" s="922"/>
      <c r="L17" s="922"/>
      <c r="M17" s="1097"/>
      <c r="N17" s="1097"/>
      <c r="O17" s="1097"/>
      <c r="P17" s="1097"/>
      <c r="Q17" s="922"/>
      <c r="R17" s="1084"/>
    </row>
    <row r="18" spans="1:18" ht="90">
      <c r="A18" s="460">
        <v>6</v>
      </c>
      <c r="B18" s="488" t="s">
        <v>43</v>
      </c>
      <c r="C18" s="488">
        <v>4</v>
      </c>
      <c r="D18" s="488">
        <v>2</v>
      </c>
      <c r="E18" s="460" t="s">
        <v>692</v>
      </c>
      <c r="F18" s="460" t="s">
        <v>693</v>
      </c>
      <c r="G18" s="460" t="s">
        <v>694</v>
      </c>
      <c r="H18" s="460" t="s">
        <v>300</v>
      </c>
      <c r="I18" s="460">
        <v>45</v>
      </c>
      <c r="J18" s="460" t="s">
        <v>695</v>
      </c>
      <c r="K18" s="460" t="s">
        <v>38</v>
      </c>
      <c r="L18" s="460"/>
      <c r="M18" s="489">
        <v>13593.39</v>
      </c>
      <c r="N18" s="489"/>
      <c r="O18" s="489">
        <v>13593.39</v>
      </c>
      <c r="P18" s="489"/>
      <c r="Q18" s="460" t="s">
        <v>678</v>
      </c>
      <c r="R18" s="461" t="s">
        <v>712</v>
      </c>
    </row>
    <row r="19" spans="1:18" ht="90">
      <c r="A19" s="459">
        <v>7</v>
      </c>
      <c r="B19" s="488">
        <v>1</v>
      </c>
      <c r="C19" s="488">
        <v>4</v>
      </c>
      <c r="D19" s="488">
        <v>2</v>
      </c>
      <c r="E19" s="460" t="s">
        <v>696</v>
      </c>
      <c r="F19" s="460" t="s">
        <v>697</v>
      </c>
      <c r="G19" s="488" t="s">
        <v>37</v>
      </c>
      <c r="H19" s="460" t="s">
        <v>300</v>
      </c>
      <c r="I19" s="460">
        <v>60</v>
      </c>
      <c r="J19" s="460" t="s">
        <v>698</v>
      </c>
      <c r="K19" s="460" t="s">
        <v>38</v>
      </c>
      <c r="L19" s="460"/>
      <c r="M19" s="489">
        <v>10976.04</v>
      </c>
      <c r="N19" s="489"/>
      <c r="O19" s="489">
        <v>10976.04</v>
      </c>
      <c r="P19" s="489"/>
      <c r="Q19" s="460" t="s">
        <v>678</v>
      </c>
      <c r="R19" s="461" t="s">
        <v>709</v>
      </c>
    </row>
    <row r="20" spans="1:18" ht="141" customHeight="1">
      <c r="A20" s="459">
        <v>8</v>
      </c>
      <c r="B20" s="488">
        <v>1</v>
      </c>
      <c r="C20" s="488">
        <v>4</v>
      </c>
      <c r="D20" s="488">
        <v>2</v>
      </c>
      <c r="E20" s="460" t="s">
        <v>699</v>
      </c>
      <c r="F20" s="460" t="s">
        <v>697</v>
      </c>
      <c r="G20" s="488" t="s">
        <v>37</v>
      </c>
      <c r="H20" s="460" t="s">
        <v>300</v>
      </c>
      <c r="I20" s="460">
        <v>40</v>
      </c>
      <c r="J20" s="460" t="s">
        <v>700</v>
      </c>
      <c r="K20" s="460" t="s">
        <v>38</v>
      </c>
      <c r="L20" s="460"/>
      <c r="M20" s="489">
        <v>7374.24</v>
      </c>
      <c r="N20" s="489"/>
      <c r="O20" s="489">
        <v>7374.24</v>
      </c>
      <c r="P20" s="489"/>
      <c r="Q20" s="460" t="s">
        <v>678</v>
      </c>
      <c r="R20" s="461" t="s">
        <v>713</v>
      </c>
    </row>
    <row r="21" spans="1:18" ht="115.5" customHeight="1">
      <c r="A21" s="460">
        <v>9</v>
      </c>
      <c r="B21" s="488">
        <v>1</v>
      </c>
      <c r="C21" s="488">
        <v>5</v>
      </c>
      <c r="D21" s="488">
        <v>2</v>
      </c>
      <c r="E21" s="460" t="s">
        <v>701</v>
      </c>
      <c r="F21" s="460" t="s">
        <v>702</v>
      </c>
      <c r="G21" s="460" t="s">
        <v>703</v>
      </c>
      <c r="H21" s="460" t="s">
        <v>300</v>
      </c>
      <c r="I21" s="460">
        <v>40</v>
      </c>
      <c r="J21" s="460" t="s">
        <v>704</v>
      </c>
      <c r="K21" s="460" t="s">
        <v>38</v>
      </c>
      <c r="L21" s="460"/>
      <c r="M21" s="489">
        <v>19916.04</v>
      </c>
      <c r="N21" s="489"/>
      <c r="O21" s="489">
        <v>19916.04</v>
      </c>
      <c r="P21" s="489"/>
      <c r="Q21" s="460" t="s">
        <v>678</v>
      </c>
      <c r="R21" s="243" t="s">
        <v>711</v>
      </c>
    </row>
    <row r="22" spans="1:18" ht="225">
      <c r="A22" s="400">
        <v>10</v>
      </c>
      <c r="B22" s="400">
        <v>1</v>
      </c>
      <c r="C22" s="502">
        <v>4</v>
      </c>
      <c r="D22" s="400">
        <v>2</v>
      </c>
      <c r="E22" s="400" t="s">
        <v>1412</v>
      </c>
      <c r="F22" s="400" t="s">
        <v>1413</v>
      </c>
      <c r="G22" s="400" t="s">
        <v>51</v>
      </c>
      <c r="H22" s="400" t="s">
        <v>1414</v>
      </c>
      <c r="I22" s="400">
        <v>30</v>
      </c>
      <c r="J22" s="400" t="s">
        <v>1415</v>
      </c>
      <c r="K22" s="400"/>
      <c r="L22" s="400" t="s">
        <v>38</v>
      </c>
      <c r="M22" s="400"/>
      <c r="N22" s="490">
        <v>24424.5</v>
      </c>
      <c r="O22" s="400"/>
      <c r="P22" s="490">
        <v>24424.5</v>
      </c>
      <c r="Q22" s="400" t="s">
        <v>1416</v>
      </c>
      <c r="R22" s="400" t="s">
        <v>1417</v>
      </c>
    </row>
    <row r="23" spans="1:18" ht="57.75" customHeight="1">
      <c r="A23" s="491"/>
      <c r="B23" s="822" t="s">
        <v>1460</v>
      </c>
      <c r="C23" s="1104"/>
      <c r="D23" s="1104"/>
      <c r="E23" s="1104"/>
      <c r="F23" s="1104"/>
      <c r="G23" s="1104"/>
      <c r="H23" s="1104"/>
      <c r="I23" s="1104"/>
      <c r="J23" s="1104"/>
      <c r="K23" s="1104"/>
      <c r="L23" s="1104"/>
      <c r="M23" s="1104"/>
      <c r="N23" s="1104"/>
      <c r="O23" s="1104"/>
      <c r="P23" s="1104"/>
      <c r="Q23" s="1104"/>
      <c r="R23" s="1105"/>
    </row>
    <row r="24" spans="1:18" s="256" customFormat="1" ht="210">
      <c r="A24" s="400">
        <v>11</v>
      </c>
      <c r="B24" s="400">
        <v>1</v>
      </c>
      <c r="C24" s="502">
        <v>4</v>
      </c>
      <c r="D24" s="400">
        <v>2</v>
      </c>
      <c r="E24" s="400" t="s">
        <v>275</v>
      </c>
      <c r="F24" s="400" t="s">
        <v>1418</v>
      </c>
      <c r="G24" s="400" t="s">
        <v>210</v>
      </c>
      <c r="H24" s="400" t="s">
        <v>1414</v>
      </c>
      <c r="I24" s="400">
        <v>40</v>
      </c>
      <c r="J24" s="492" t="s">
        <v>1419</v>
      </c>
      <c r="K24" s="400"/>
      <c r="L24" s="400" t="s">
        <v>38</v>
      </c>
      <c r="M24" s="400"/>
      <c r="N24" s="490">
        <v>15971.4</v>
      </c>
      <c r="O24" s="400"/>
      <c r="P24" s="490">
        <v>15971.4</v>
      </c>
      <c r="Q24" s="400" t="s">
        <v>1416</v>
      </c>
      <c r="R24" s="400" t="s">
        <v>1417</v>
      </c>
    </row>
    <row r="25" spans="1:18" ht="50.25" customHeight="1">
      <c r="A25" s="491"/>
      <c r="B25" s="822" t="s">
        <v>1461</v>
      </c>
      <c r="C25" s="1104"/>
      <c r="D25" s="1104"/>
      <c r="E25" s="1104"/>
      <c r="F25" s="1104"/>
      <c r="G25" s="1104"/>
      <c r="H25" s="1104"/>
      <c r="I25" s="1104"/>
      <c r="J25" s="1104"/>
      <c r="K25" s="1104"/>
      <c r="L25" s="1104"/>
      <c r="M25" s="1104"/>
      <c r="N25" s="1104"/>
      <c r="O25" s="1104"/>
      <c r="P25" s="1104"/>
      <c r="Q25" s="1104"/>
      <c r="R25" s="1105"/>
    </row>
    <row r="26" spans="1:18" ht="195">
      <c r="A26" s="399">
        <v>12</v>
      </c>
      <c r="B26" s="399">
        <v>1</v>
      </c>
      <c r="C26" s="399">
        <v>4</v>
      </c>
      <c r="D26" s="399">
        <v>2</v>
      </c>
      <c r="E26" s="400" t="s">
        <v>1420</v>
      </c>
      <c r="F26" s="400" t="s">
        <v>1421</v>
      </c>
      <c r="G26" s="399" t="s">
        <v>422</v>
      </c>
      <c r="H26" s="400" t="s">
        <v>1414</v>
      </c>
      <c r="I26" s="399">
        <v>20</v>
      </c>
      <c r="J26" s="400" t="s">
        <v>1422</v>
      </c>
      <c r="K26" s="399"/>
      <c r="L26" s="400" t="s">
        <v>38</v>
      </c>
      <c r="M26" s="399"/>
      <c r="N26" s="493">
        <v>24534.63</v>
      </c>
      <c r="O26" s="399"/>
      <c r="P26" s="493">
        <v>24534.63</v>
      </c>
      <c r="Q26" s="400" t="s">
        <v>1416</v>
      </c>
      <c r="R26" s="400" t="s">
        <v>1417</v>
      </c>
    </row>
    <row r="27" spans="1:18" ht="55.5" customHeight="1">
      <c r="A27" s="494"/>
      <c r="B27" s="822" t="s">
        <v>1466</v>
      </c>
      <c r="C27" s="1104"/>
      <c r="D27" s="1104"/>
      <c r="E27" s="1104"/>
      <c r="F27" s="1104"/>
      <c r="G27" s="1104"/>
      <c r="H27" s="1104"/>
      <c r="I27" s="1104"/>
      <c r="J27" s="1104"/>
      <c r="K27" s="1104"/>
      <c r="L27" s="1104"/>
      <c r="M27" s="1104"/>
      <c r="N27" s="1104"/>
      <c r="O27" s="1104"/>
      <c r="P27" s="1104"/>
      <c r="Q27" s="1104"/>
      <c r="R27" s="1105"/>
    </row>
    <row r="28" spans="1:18" ht="255">
      <c r="A28" s="399">
        <v>13</v>
      </c>
      <c r="B28" s="399">
        <v>1</v>
      </c>
      <c r="C28" s="503">
        <v>4</v>
      </c>
      <c r="D28" s="399">
        <v>2</v>
      </c>
      <c r="E28" s="400" t="s">
        <v>1423</v>
      </c>
      <c r="F28" s="400" t="s">
        <v>1424</v>
      </c>
      <c r="G28" s="400" t="s">
        <v>210</v>
      </c>
      <c r="H28" s="400" t="s">
        <v>1414</v>
      </c>
      <c r="I28" s="399">
        <v>40</v>
      </c>
      <c r="J28" s="400" t="s">
        <v>1425</v>
      </c>
      <c r="K28" s="399"/>
      <c r="L28" s="400" t="s">
        <v>38</v>
      </c>
      <c r="M28" s="399"/>
      <c r="N28" s="493">
        <v>11720.4</v>
      </c>
      <c r="O28" s="399"/>
      <c r="P28" s="493">
        <v>11720.4</v>
      </c>
      <c r="Q28" s="400" t="s">
        <v>1416</v>
      </c>
      <c r="R28" s="400" t="s">
        <v>1417</v>
      </c>
    </row>
    <row r="29" spans="1:18" ht="57.75" customHeight="1">
      <c r="A29" s="494"/>
      <c r="B29" s="822" t="s">
        <v>1462</v>
      </c>
      <c r="C29" s="1106"/>
      <c r="D29" s="1106"/>
      <c r="E29" s="1106"/>
      <c r="F29" s="1106"/>
      <c r="G29" s="1106"/>
      <c r="H29" s="1106"/>
      <c r="I29" s="1106"/>
      <c r="J29" s="1106"/>
      <c r="K29" s="1106"/>
      <c r="L29" s="1106"/>
      <c r="M29" s="1106"/>
      <c r="N29" s="1106"/>
      <c r="O29" s="1106"/>
      <c r="P29" s="1106"/>
      <c r="Q29" s="1106"/>
      <c r="R29" s="1107"/>
    </row>
    <row r="30" spans="1:18" ht="285">
      <c r="A30" s="399">
        <v>14</v>
      </c>
      <c r="B30" s="399">
        <v>1</v>
      </c>
      <c r="C30" s="503">
        <v>4</v>
      </c>
      <c r="D30" s="399">
        <v>5</v>
      </c>
      <c r="E30" s="400" t="s">
        <v>1426</v>
      </c>
      <c r="F30" s="400" t="s">
        <v>1427</v>
      </c>
      <c r="G30" s="399" t="s">
        <v>1428</v>
      </c>
      <c r="H30" s="400" t="s">
        <v>1414</v>
      </c>
      <c r="I30" s="399">
        <v>200</v>
      </c>
      <c r="J30" s="400" t="s">
        <v>1429</v>
      </c>
      <c r="K30" s="399"/>
      <c r="L30" s="399" t="s">
        <v>38</v>
      </c>
      <c r="M30" s="399"/>
      <c r="N30" s="493">
        <v>21142.5</v>
      </c>
      <c r="O30" s="399"/>
      <c r="P30" s="493">
        <v>21142.5</v>
      </c>
      <c r="Q30" s="400" t="s">
        <v>1416</v>
      </c>
      <c r="R30" s="400" t="s">
        <v>1417</v>
      </c>
    </row>
    <row r="31" spans="1:18" ht="56.25" customHeight="1">
      <c r="A31" s="494"/>
      <c r="B31" s="822" t="s">
        <v>1463</v>
      </c>
      <c r="C31" s="1104"/>
      <c r="D31" s="1104"/>
      <c r="E31" s="1104"/>
      <c r="F31" s="1104"/>
      <c r="G31" s="1104"/>
      <c r="H31" s="1104"/>
      <c r="I31" s="1104"/>
      <c r="J31" s="1104"/>
      <c r="K31" s="1104"/>
      <c r="L31" s="1104"/>
      <c r="M31" s="1104"/>
      <c r="N31" s="1104"/>
      <c r="O31" s="1104"/>
      <c r="P31" s="1104"/>
      <c r="Q31" s="1104"/>
      <c r="R31" s="1105"/>
    </row>
    <row r="32" spans="1:18" ht="330">
      <c r="A32" s="399">
        <v>15</v>
      </c>
      <c r="B32" s="399">
        <v>1</v>
      </c>
      <c r="C32" s="399">
        <v>4</v>
      </c>
      <c r="D32" s="399">
        <v>5</v>
      </c>
      <c r="E32" s="400" t="s">
        <v>1430</v>
      </c>
      <c r="F32" s="400" t="s">
        <v>1431</v>
      </c>
      <c r="G32" s="400" t="s">
        <v>1432</v>
      </c>
      <c r="H32" s="400" t="s">
        <v>1414</v>
      </c>
      <c r="I32" s="399">
        <v>45</v>
      </c>
      <c r="J32" s="400" t="s">
        <v>1433</v>
      </c>
      <c r="K32" s="399"/>
      <c r="L32" s="399" t="s">
        <v>38</v>
      </c>
      <c r="M32" s="399"/>
      <c r="N32" s="493">
        <v>32962.5</v>
      </c>
      <c r="O32" s="399"/>
      <c r="P32" s="493">
        <v>32962.5</v>
      </c>
      <c r="Q32" s="400" t="s">
        <v>1416</v>
      </c>
      <c r="R32" s="400" t="s">
        <v>1417</v>
      </c>
    </row>
    <row r="33" spans="1:18" ht="43.5" customHeight="1">
      <c r="A33" s="494"/>
      <c r="B33" s="822" t="s">
        <v>1464</v>
      </c>
      <c r="C33" s="1104"/>
      <c r="D33" s="1104"/>
      <c r="E33" s="1104"/>
      <c r="F33" s="1104"/>
      <c r="G33" s="1104"/>
      <c r="H33" s="1104"/>
      <c r="I33" s="1104"/>
      <c r="J33" s="1104"/>
      <c r="K33" s="1104"/>
      <c r="L33" s="1104"/>
      <c r="M33" s="1104"/>
      <c r="N33" s="1104"/>
      <c r="O33" s="1104"/>
      <c r="P33" s="1104"/>
      <c r="Q33" s="1104"/>
      <c r="R33" s="1105"/>
    </row>
    <row r="34" spans="1:18" ht="135">
      <c r="A34" s="399">
        <v>16</v>
      </c>
      <c r="B34" s="399">
        <v>1</v>
      </c>
      <c r="C34" s="503">
        <v>4</v>
      </c>
      <c r="D34" s="399">
        <v>5</v>
      </c>
      <c r="E34" s="400" t="s">
        <v>1434</v>
      </c>
      <c r="F34" s="400" t="s">
        <v>1435</v>
      </c>
      <c r="G34" s="400" t="s">
        <v>210</v>
      </c>
      <c r="H34" s="400" t="s">
        <v>1414</v>
      </c>
      <c r="I34" s="399">
        <v>25</v>
      </c>
      <c r="J34" s="400" t="s">
        <v>1436</v>
      </c>
      <c r="K34" s="399"/>
      <c r="L34" s="399" t="s">
        <v>38</v>
      </c>
      <c r="M34" s="399"/>
      <c r="N34" s="493">
        <v>38602.54</v>
      </c>
      <c r="O34" s="399"/>
      <c r="P34" s="493">
        <v>38602.54</v>
      </c>
      <c r="Q34" s="400" t="s">
        <v>1416</v>
      </c>
      <c r="R34" s="400" t="s">
        <v>1417</v>
      </c>
    </row>
    <row r="35" spans="1:18" ht="57" customHeight="1">
      <c r="A35" s="494"/>
      <c r="B35" s="822" t="s">
        <v>1465</v>
      </c>
      <c r="C35" s="1104"/>
      <c r="D35" s="1104"/>
      <c r="E35" s="1104"/>
      <c r="F35" s="1104"/>
      <c r="G35" s="1104"/>
      <c r="H35" s="1104"/>
      <c r="I35" s="1104"/>
      <c r="J35" s="1104"/>
      <c r="K35" s="1104"/>
      <c r="L35" s="1104"/>
      <c r="M35" s="1104"/>
      <c r="N35" s="1104"/>
      <c r="O35" s="1104"/>
      <c r="P35" s="1104"/>
      <c r="Q35" s="1104"/>
      <c r="R35" s="1105"/>
    </row>
    <row r="38" spans="1:18">
      <c r="J38" s="717"/>
      <c r="K38" s="717" t="s">
        <v>1124</v>
      </c>
      <c r="L38" s="717"/>
      <c r="M38" s="717"/>
      <c r="N38" s="717"/>
      <c r="O38" s="717" t="s">
        <v>1125</v>
      </c>
      <c r="P38" s="717"/>
      <c r="Q38" s="717"/>
      <c r="R38" s="717"/>
    </row>
    <row r="39" spans="1:18">
      <c r="J39" s="717"/>
      <c r="K39" s="717" t="s">
        <v>1132</v>
      </c>
      <c r="L39" s="717"/>
      <c r="M39" s="717" t="s">
        <v>1133</v>
      </c>
      <c r="N39" s="717"/>
      <c r="O39" s="717">
        <v>2016</v>
      </c>
      <c r="P39" s="717"/>
      <c r="Q39" s="717">
        <v>2017</v>
      </c>
      <c r="R39" s="717"/>
    </row>
    <row r="40" spans="1:18">
      <c r="J40" s="717"/>
      <c r="K40" s="453" t="s">
        <v>1126</v>
      </c>
      <c r="L40" s="453" t="s">
        <v>1127</v>
      </c>
      <c r="M40" s="453" t="s">
        <v>1128</v>
      </c>
      <c r="N40" s="453" t="s">
        <v>1127</v>
      </c>
      <c r="O40" s="453" t="s">
        <v>1128</v>
      </c>
      <c r="P40" s="453" t="s">
        <v>1127</v>
      </c>
      <c r="Q40" s="453" t="s">
        <v>1126</v>
      </c>
      <c r="R40" s="453" t="s">
        <v>1127</v>
      </c>
    </row>
    <row r="41" spans="1:18">
      <c r="J41" s="356" t="s">
        <v>1129</v>
      </c>
      <c r="K41" s="354">
        <v>9</v>
      </c>
      <c r="L41" s="357">
        <v>121371.92</v>
      </c>
      <c r="M41" s="354" t="s">
        <v>1130</v>
      </c>
      <c r="N41" s="358" t="s">
        <v>1130</v>
      </c>
      <c r="O41" s="354" t="s">
        <v>1130</v>
      </c>
      <c r="P41" s="358" t="s">
        <v>1130</v>
      </c>
      <c r="Q41" s="354" t="s">
        <v>1130</v>
      </c>
      <c r="R41" s="354" t="s">
        <v>1130</v>
      </c>
    </row>
    <row r="42" spans="1:18">
      <c r="J42" s="356" t="s">
        <v>1131</v>
      </c>
      <c r="K42" s="354">
        <v>9</v>
      </c>
      <c r="L42" s="357">
        <v>118076.67</v>
      </c>
      <c r="M42" s="354">
        <v>7</v>
      </c>
      <c r="N42" s="474">
        <v>169358.47</v>
      </c>
      <c r="O42" s="354" t="s">
        <v>1130</v>
      </c>
      <c r="P42" s="358" t="s">
        <v>1130</v>
      </c>
      <c r="Q42" s="354" t="s">
        <v>1130</v>
      </c>
      <c r="R42" s="358" t="s">
        <v>1130</v>
      </c>
    </row>
  </sheetData>
  <mergeCells count="77">
    <mergeCell ref="B35:R35"/>
    <mergeCell ref="B29:R29"/>
    <mergeCell ref="B31:R31"/>
    <mergeCell ref="B33:R33"/>
    <mergeCell ref="B23:R23"/>
    <mergeCell ref="B25:R25"/>
    <mergeCell ref="B27:R27"/>
    <mergeCell ref="Q16:Q17"/>
    <mergeCell ref="R16:R17"/>
    <mergeCell ref="R13:R14"/>
    <mergeCell ref="A15:R15"/>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M13:M14"/>
    <mergeCell ref="N13:N14"/>
    <mergeCell ref="O13:O14"/>
    <mergeCell ref="P13:P14"/>
    <mergeCell ref="Q13:Q14"/>
    <mergeCell ref="F13:F14"/>
    <mergeCell ref="G13:G14"/>
    <mergeCell ref="J13:J14"/>
    <mergeCell ref="K13:K14"/>
    <mergeCell ref="L13:L14"/>
    <mergeCell ref="A13:A14"/>
    <mergeCell ref="B13:B14"/>
    <mergeCell ref="C13:C14"/>
    <mergeCell ref="D13:D14"/>
    <mergeCell ref="E13:E14"/>
    <mergeCell ref="R5:R6"/>
    <mergeCell ref="A11:A12"/>
    <mergeCell ref="B11:B12"/>
    <mergeCell ref="C11:C12"/>
    <mergeCell ref="D11:D12"/>
    <mergeCell ref="E11:E12"/>
    <mergeCell ref="F11:F12"/>
    <mergeCell ref="G11:G12"/>
    <mergeCell ref="J11:J12"/>
    <mergeCell ref="K11:K12"/>
    <mergeCell ref="L11:L12"/>
    <mergeCell ref="M11:M12"/>
    <mergeCell ref="N11:N12"/>
    <mergeCell ref="O11:O12"/>
    <mergeCell ref="R11:R12"/>
    <mergeCell ref="P11:P12"/>
    <mergeCell ref="Q11:Q12"/>
    <mergeCell ref="A5:A6"/>
    <mergeCell ref="B5:B6"/>
    <mergeCell ref="C5:C6"/>
    <mergeCell ref="D5:D6"/>
    <mergeCell ref="E5:E6"/>
    <mergeCell ref="F5:F6"/>
    <mergeCell ref="G5:G6"/>
    <mergeCell ref="H5:I5"/>
    <mergeCell ref="J5:J6"/>
    <mergeCell ref="K5:L5"/>
    <mergeCell ref="M5:N5"/>
    <mergeCell ref="O5:P5"/>
    <mergeCell ref="Q5:Q6"/>
    <mergeCell ref="J38:J40"/>
    <mergeCell ref="K38:N38"/>
    <mergeCell ref="O38:R38"/>
    <mergeCell ref="K39:L39"/>
    <mergeCell ref="M39:N39"/>
    <mergeCell ref="O39:P39"/>
    <mergeCell ref="Q39:R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62"/>
  <sheetViews>
    <sheetView zoomScale="80" zoomScaleNormal="80" workbookViewId="0">
      <selection activeCell="L161" sqref="L161"/>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4.42578125" customWidth="1"/>
    <col min="9" max="9" width="13.28515625" customWidth="1"/>
    <col min="10" max="10" width="28.140625" bestFit="1" customWidth="1"/>
    <col min="11" max="11" width="28.5703125" customWidth="1"/>
    <col min="12" max="12" width="19.7109375" customWidth="1"/>
    <col min="13" max="13" width="21.28515625" style="11" customWidth="1"/>
    <col min="14" max="14" width="15.28515625" style="11" customWidth="1"/>
    <col min="15" max="15" width="15" style="11" customWidth="1"/>
    <col min="16" max="16" width="15.140625" style="11" customWidth="1"/>
    <col min="17" max="17" width="22.85546875" customWidth="1"/>
    <col min="18" max="18" width="14.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860</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263" t="s">
        <v>14</v>
      </c>
      <c r="I5" s="263" t="s">
        <v>15</v>
      </c>
      <c r="J5" s="521"/>
      <c r="K5" s="264">
        <v>2016</v>
      </c>
      <c r="L5" s="264">
        <v>2017</v>
      </c>
      <c r="M5" s="264">
        <v>2016</v>
      </c>
      <c r="N5" s="264">
        <v>2017</v>
      </c>
      <c r="O5" s="264">
        <v>2016</v>
      </c>
      <c r="P5" s="264">
        <v>2017</v>
      </c>
      <c r="Q5" s="521"/>
      <c r="R5" s="523"/>
    </row>
    <row r="6" spans="1:18" s="3" customFormat="1" ht="14.25" customHeight="1">
      <c r="A6" s="262" t="s">
        <v>16</v>
      </c>
      <c r="B6" s="263" t="s">
        <v>17</v>
      </c>
      <c r="C6" s="263" t="s">
        <v>18</v>
      </c>
      <c r="D6" s="263" t="s">
        <v>19</v>
      </c>
      <c r="E6" s="262" t="s">
        <v>20</v>
      </c>
      <c r="F6" s="262" t="s">
        <v>21</v>
      </c>
      <c r="G6" s="262" t="s">
        <v>22</v>
      </c>
      <c r="H6" s="263" t="s">
        <v>23</v>
      </c>
      <c r="I6" s="263" t="s">
        <v>24</v>
      </c>
      <c r="J6" s="262" t="s">
        <v>25</v>
      </c>
      <c r="K6" s="264" t="s">
        <v>26</v>
      </c>
      <c r="L6" s="264" t="s">
        <v>27</v>
      </c>
      <c r="M6" s="264" t="s">
        <v>28</v>
      </c>
      <c r="N6" s="264" t="s">
        <v>29</v>
      </c>
      <c r="O6" s="264" t="s">
        <v>30</v>
      </c>
      <c r="P6" s="264" t="s">
        <v>31</v>
      </c>
      <c r="Q6" s="262" t="s">
        <v>32</v>
      </c>
      <c r="R6" s="263" t="s">
        <v>33</v>
      </c>
    </row>
    <row r="7" spans="1:18" ht="102">
      <c r="A7" s="280">
        <v>1</v>
      </c>
      <c r="B7" s="275">
        <v>1</v>
      </c>
      <c r="C7" s="275">
        <v>2</v>
      </c>
      <c r="D7" s="275">
        <v>2</v>
      </c>
      <c r="E7" s="281" t="s">
        <v>861</v>
      </c>
      <c r="F7" s="274" t="s">
        <v>862</v>
      </c>
      <c r="G7" s="274" t="s">
        <v>863</v>
      </c>
      <c r="H7" s="274" t="s">
        <v>34</v>
      </c>
      <c r="I7" s="274">
        <v>120</v>
      </c>
      <c r="J7" s="274" t="s">
        <v>864</v>
      </c>
      <c r="K7" s="274" t="s">
        <v>35</v>
      </c>
      <c r="L7" s="274" t="s">
        <v>44</v>
      </c>
      <c r="M7" s="282"/>
      <c r="N7" s="282">
        <v>96066</v>
      </c>
      <c r="O7" s="282"/>
      <c r="P7" s="282">
        <v>96066</v>
      </c>
      <c r="Q7" s="274" t="s">
        <v>865</v>
      </c>
      <c r="R7" s="283" t="s">
        <v>866</v>
      </c>
    </row>
    <row r="8" spans="1:18" ht="104.25" customHeight="1">
      <c r="A8" s="336">
        <v>1</v>
      </c>
      <c r="B8" s="117">
        <v>1</v>
      </c>
      <c r="C8" s="117">
        <v>2</v>
      </c>
      <c r="D8" s="117">
        <v>2</v>
      </c>
      <c r="E8" s="118" t="s">
        <v>861</v>
      </c>
      <c r="F8" s="118" t="s">
        <v>862</v>
      </c>
      <c r="G8" s="118" t="s">
        <v>863</v>
      </c>
      <c r="H8" s="118" t="s">
        <v>34</v>
      </c>
      <c r="I8" s="118">
        <v>120</v>
      </c>
      <c r="J8" s="118" t="s">
        <v>864</v>
      </c>
      <c r="K8" s="118" t="s">
        <v>35</v>
      </c>
      <c r="L8" s="118" t="s">
        <v>44</v>
      </c>
      <c r="M8" s="285"/>
      <c r="N8" s="119">
        <v>57900</v>
      </c>
      <c r="O8" s="119"/>
      <c r="P8" s="119">
        <v>57900</v>
      </c>
      <c r="Q8" s="118" t="s">
        <v>865</v>
      </c>
      <c r="R8" s="286" t="s">
        <v>866</v>
      </c>
    </row>
    <row r="9" spans="1:18" ht="26.25" customHeight="1">
      <c r="A9" s="287"/>
      <c r="B9" s="577" t="s">
        <v>867</v>
      </c>
      <c r="C9" s="578"/>
      <c r="D9" s="578"/>
      <c r="E9" s="578"/>
      <c r="F9" s="578"/>
      <c r="G9" s="578"/>
      <c r="H9" s="578"/>
      <c r="I9" s="578"/>
      <c r="J9" s="578"/>
      <c r="K9" s="578"/>
      <c r="L9" s="578"/>
      <c r="M9" s="578"/>
      <c r="N9" s="578"/>
      <c r="O9" s="578"/>
      <c r="P9" s="578"/>
      <c r="Q9" s="578"/>
      <c r="R9" s="579"/>
    </row>
    <row r="10" spans="1:18" ht="188.25" customHeight="1">
      <c r="A10" s="288">
        <v>2</v>
      </c>
      <c r="B10" s="289" t="s">
        <v>36</v>
      </c>
      <c r="C10" s="289">
        <v>3.4</v>
      </c>
      <c r="D10" s="289">
        <v>2</v>
      </c>
      <c r="E10" s="206" t="s">
        <v>868</v>
      </c>
      <c r="F10" s="206" t="s">
        <v>869</v>
      </c>
      <c r="G10" s="206" t="s">
        <v>37</v>
      </c>
      <c r="H10" s="206" t="s">
        <v>34</v>
      </c>
      <c r="I10" s="206">
        <v>70</v>
      </c>
      <c r="J10" s="206" t="s">
        <v>870</v>
      </c>
      <c r="K10" s="206" t="s">
        <v>38</v>
      </c>
      <c r="L10" s="206"/>
      <c r="M10" s="290">
        <v>21942.13</v>
      </c>
      <c r="N10" s="290"/>
      <c r="O10" s="290">
        <v>21942.13</v>
      </c>
      <c r="P10" s="290"/>
      <c r="Q10" s="206" t="s">
        <v>865</v>
      </c>
      <c r="R10" s="281" t="s">
        <v>866</v>
      </c>
    </row>
    <row r="11" spans="1:18" ht="223.5" customHeight="1">
      <c r="A11" s="336">
        <v>2</v>
      </c>
      <c r="B11" s="117" t="s">
        <v>36</v>
      </c>
      <c r="C11" s="117">
        <v>3.4</v>
      </c>
      <c r="D11" s="117">
        <v>2</v>
      </c>
      <c r="E11" s="118" t="s">
        <v>868</v>
      </c>
      <c r="F11" s="118" t="s">
        <v>869</v>
      </c>
      <c r="G11" s="118" t="s">
        <v>37</v>
      </c>
      <c r="H11" s="118" t="s">
        <v>34</v>
      </c>
      <c r="I11" s="118">
        <v>70</v>
      </c>
      <c r="J11" s="123" t="s">
        <v>871</v>
      </c>
      <c r="K11" s="118" t="s">
        <v>38</v>
      </c>
      <c r="L11" s="118"/>
      <c r="M11" s="119" t="s">
        <v>872</v>
      </c>
      <c r="N11" s="120"/>
      <c r="O11" s="119" t="s">
        <v>872</v>
      </c>
      <c r="P11" s="120"/>
      <c r="Q11" s="118" t="s">
        <v>865</v>
      </c>
      <c r="R11" s="286" t="s">
        <v>866</v>
      </c>
    </row>
    <row r="12" spans="1:18" ht="48" customHeight="1">
      <c r="A12" s="287"/>
      <c r="B12" s="698" t="s">
        <v>873</v>
      </c>
      <c r="C12" s="699"/>
      <c r="D12" s="699"/>
      <c r="E12" s="699"/>
      <c r="F12" s="699"/>
      <c r="G12" s="699"/>
      <c r="H12" s="699"/>
      <c r="I12" s="699"/>
      <c r="J12" s="699"/>
      <c r="K12" s="699"/>
      <c r="L12" s="699"/>
      <c r="M12" s="699"/>
      <c r="N12" s="699"/>
      <c r="O12" s="699"/>
      <c r="P12" s="699"/>
      <c r="Q12" s="699"/>
      <c r="R12" s="700"/>
    </row>
    <row r="13" spans="1:18" ht="132.75" customHeight="1">
      <c r="A13" s="291">
        <v>3</v>
      </c>
      <c r="B13" s="206">
        <v>1</v>
      </c>
      <c r="C13" s="292" t="s">
        <v>39</v>
      </c>
      <c r="D13" s="292">
        <v>2</v>
      </c>
      <c r="E13" s="293" t="s">
        <v>874</v>
      </c>
      <c r="F13" s="292" t="s">
        <v>875</v>
      </c>
      <c r="G13" s="206" t="s">
        <v>876</v>
      </c>
      <c r="H13" s="292" t="s">
        <v>877</v>
      </c>
      <c r="I13" s="294">
        <v>35000</v>
      </c>
      <c r="J13" s="292" t="s">
        <v>878</v>
      </c>
      <c r="K13" s="206" t="s">
        <v>40</v>
      </c>
      <c r="L13" s="292"/>
      <c r="M13" s="295">
        <v>3539.7</v>
      </c>
      <c r="N13" s="292"/>
      <c r="O13" s="296">
        <v>3539.7</v>
      </c>
      <c r="P13" s="292"/>
      <c r="Q13" s="206" t="s">
        <v>865</v>
      </c>
      <c r="R13" s="206" t="s">
        <v>866</v>
      </c>
    </row>
    <row r="14" spans="1:18" ht="138.75" customHeight="1">
      <c r="A14" s="337">
        <v>3</v>
      </c>
      <c r="B14" s="118">
        <v>1</v>
      </c>
      <c r="C14" s="209" t="s">
        <v>39</v>
      </c>
      <c r="D14" s="209">
        <v>2</v>
      </c>
      <c r="E14" s="209" t="s">
        <v>874</v>
      </c>
      <c r="F14" s="209" t="s">
        <v>875</v>
      </c>
      <c r="G14" s="118" t="s">
        <v>876</v>
      </c>
      <c r="H14" s="209" t="s">
        <v>877</v>
      </c>
      <c r="I14" s="297">
        <v>35000</v>
      </c>
      <c r="J14" s="209" t="s">
        <v>878</v>
      </c>
      <c r="K14" s="118" t="s">
        <v>40</v>
      </c>
      <c r="L14" s="209"/>
      <c r="M14" s="298">
        <v>3611.25</v>
      </c>
      <c r="N14" s="209"/>
      <c r="O14" s="299">
        <v>3611.25</v>
      </c>
      <c r="P14" s="209"/>
      <c r="Q14" s="118" t="s">
        <v>865</v>
      </c>
      <c r="R14" s="118" t="s">
        <v>866</v>
      </c>
    </row>
    <row r="15" spans="1:18" ht="27" customHeight="1">
      <c r="A15" s="287"/>
      <c r="B15" s="577" t="s">
        <v>879</v>
      </c>
      <c r="C15" s="578"/>
      <c r="D15" s="578"/>
      <c r="E15" s="578"/>
      <c r="F15" s="578"/>
      <c r="G15" s="578"/>
      <c r="H15" s="578"/>
      <c r="I15" s="578"/>
      <c r="J15" s="578"/>
      <c r="K15" s="578"/>
      <c r="L15" s="578"/>
      <c r="M15" s="578"/>
      <c r="N15" s="578"/>
      <c r="O15" s="578"/>
      <c r="P15" s="578"/>
      <c r="Q15" s="578"/>
      <c r="R15" s="579"/>
    </row>
    <row r="16" spans="1:18" ht="225" customHeight="1">
      <c r="A16" s="349">
        <v>4</v>
      </c>
      <c r="B16" s="350">
        <v>1</v>
      </c>
      <c r="C16" s="350">
        <v>4</v>
      </c>
      <c r="D16" s="350">
        <v>2</v>
      </c>
      <c r="E16" s="351" t="s">
        <v>880</v>
      </c>
      <c r="F16" s="351" t="s">
        <v>881</v>
      </c>
      <c r="G16" s="351" t="s">
        <v>882</v>
      </c>
      <c r="H16" s="351" t="s">
        <v>41</v>
      </c>
      <c r="I16" s="351">
        <v>1700</v>
      </c>
      <c r="J16" s="351" t="s">
        <v>883</v>
      </c>
      <c r="K16" s="351"/>
      <c r="L16" s="351" t="s">
        <v>38</v>
      </c>
      <c r="M16" s="352"/>
      <c r="N16" s="352">
        <v>16298</v>
      </c>
      <c r="O16" s="352"/>
      <c r="P16" s="352">
        <v>16298</v>
      </c>
      <c r="Q16" s="351" t="s">
        <v>865</v>
      </c>
      <c r="R16" s="351" t="s">
        <v>866</v>
      </c>
    </row>
    <row r="17" spans="1:18" ht="45" customHeight="1">
      <c r="A17" s="348"/>
      <c r="B17" s="685" t="s">
        <v>884</v>
      </c>
      <c r="C17" s="686"/>
      <c r="D17" s="686"/>
      <c r="E17" s="686"/>
      <c r="F17" s="686"/>
      <c r="G17" s="686"/>
      <c r="H17" s="686"/>
      <c r="I17" s="686"/>
      <c r="J17" s="686"/>
      <c r="K17" s="686"/>
      <c r="L17" s="686"/>
      <c r="M17" s="686"/>
      <c r="N17" s="686"/>
      <c r="O17" s="686"/>
      <c r="P17" s="686"/>
      <c r="Q17" s="686"/>
      <c r="R17" s="687"/>
    </row>
    <row r="18" spans="1:18" ht="187.5" customHeight="1">
      <c r="A18" s="288">
        <v>5</v>
      </c>
      <c r="B18" s="289">
        <v>1</v>
      </c>
      <c r="C18" s="289">
        <v>4</v>
      </c>
      <c r="D18" s="289">
        <v>2</v>
      </c>
      <c r="E18" s="281" t="s">
        <v>885</v>
      </c>
      <c r="F18" s="206" t="s">
        <v>886</v>
      </c>
      <c r="G18" s="206" t="s">
        <v>887</v>
      </c>
      <c r="H18" s="206" t="s">
        <v>34</v>
      </c>
      <c r="I18" s="206">
        <v>70</v>
      </c>
      <c r="J18" s="206" t="s">
        <v>888</v>
      </c>
      <c r="K18" s="206" t="s">
        <v>40</v>
      </c>
      <c r="L18" s="206"/>
      <c r="M18" s="290">
        <v>4735.62</v>
      </c>
      <c r="N18" s="290"/>
      <c r="O18" s="290">
        <v>4735.62</v>
      </c>
      <c r="P18" s="290"/>
      <c r="Q18" s="206" t="s">
        <v>865</v>
      </c>
      <c r="R18" s="281" t="s">
        <v>866</v>
      </c>
    </row>
    <row r="19" spans="1:18" ht="184.5" customHeight="1">
      <c r="A19" s="336">
        <v>5</v>
      </c>
      <c r="B19" s="117">
        <v>1</v>
      </c>
      <c r="C19" s="117">
        <v>4</v>
      </c>
      <c r="D19" s="117">
        <v>2</v>
      </c>
      <c r="E19" s="118" t="s">
        <v>885</v>
      </c>
      <c r="F19" s="118" t="s">
        <v>886</v>
      </c>
      <c r="G19" s="118" t="s">
        <v>887</v>
      </c>
      <c r="H19" s="118" t="s">
        <v>34</v>
      </c>
      <c r="I19" s="118" t="s">
        <v>889</v>
      </c>
      <c r="J19" s="118" t="s">
        <v>888</v>
      </c>
      <c r="K19" s="118" t="s">
        <v>40</v>
      </c>
      <c r="L19" s="118"/>
      <c r="M19" s="120">
        <v>4735.62</v>
      </c>
      <c r="N19" s="120"/>
      <c r="O19" s="120">
        <v>4735.62</v>
      </c>
      <c r="P19" s="120"/>
      <c r="Q19" s="118" t="s">
        <v>865</v>
      </c>
      <c r="R19" s="286" t="s">
        <v>866</v>
      </c>
    </row>
    <row r="20" spans="1:18" ht="31.5" customHeight="1">
      <c r="A20" s="287"/>
      <c r="B20" s="577" t="s">
        <v>890</v>
      </c>
      <c r="C20" s="578"/>
      <c r="D20" s="578"/>
      <c r="E20" s="578"/>
      <c r="F20" s="578"/>
      <c r="G20" s="578"/>
      <c r="H20" s="578"/>
      <c r="I20" s="578"/>
      <c r="J20" s="578"/>
      <c r="K20" s="578"/>
      <c r="L20" s="578"/>
      <c r="M20" s="578"/>
      <c r="N20" s="578"/>
      <c r="O20" s="578"/>
      <c r="P20" s="578"/>
      <c r="Q20" s="578"/>
      <c r="R20" s="579"/>
    </row>
    <row r="21" spans="1:18" ht="114.75">
      <c r="A21" s="288">
        <v>6</v>
      </c>
      <c r="B21" s="275">
        <v>1</v>
      </c>
      <c r="C21" s="275">
        <v>4</v>
      </c>
      <c r="D21" s="275">
        <v>2</v>
      </c>
      <c r="E21" s="274" t="s">
        <v>891</v>
      </c>
      <c r="F21" s="274" t="s">
        <v>892</v>
      </c>
      <c r="G21" s="274" t="s">
        <v>893</v>
      </c>
      <c r="H21" s="274" t="s">
        <v>34</v>
      </c>
      <c r="I21" s="274">
        <v>36</v>
      </c>
      <c r="J21" s="274" t="s">
        <v>894</v>
      </c>
      <c r="K21" s="274"/>
      <c r="L21" s="274" t="s">
        <v>42</v>
      </c>
      <c r="M21" s="273"/>
      <c r="N21" s="273">
        <v>100205.08</v>
      </c>
      <c r="O21" s="273"/>
      <c r="P21" s="273">
        <v>100205.08</v>
      </c>
      <c r="Q21" s="274" t="s">
        <v>865</v>
      </c>
      <c r="R21" s="283" t="s">
        <v>866</v>
      </c>
    </row>
    <row r="22" spans="1:18" ht="63.75">
      <c r="A22" s="288">
        <v>7</v>
      </c>
      <c r="B22" s="289" t="s">
        <v>43</v>
      </c>
      <c r="C22" s="289" t="s">
        <v>43</v>
      </c>
      <c r="D22" s="289">
        <v>2</v>
      </c>
      <c r="E22" s="281" t="s">
        <v>895</v>
      </c>
      <c r="F22" s="206" t="s">
        <v>896</v>
      </c>
      <c r="G22" s="206" t="s">
        <v>897</v>
      </c>
      <c r="H22" s="206" t="s">
        <v>34</v>
      </c>
      <c r="I22" s="206">
        <v>100</v>
      </c>
      <c r="J22" s="206" t="s">
        <v>898</v>
      </c>
      <c r="K22" s="206" t="s">
        <v>35</v>
      </c>
      <c r="L22" s="206" t="s">
        <v>44</v>
      </c>
      <c r="M22" s="290"/>
      <c r="N22" s="300">
        <v>33152.199999999997</v>
      </c>
      <c r="O22" s="300"/>
      <c r="P22" s="300">
        <v>33152.199999999997</v>
      </c>
      <c r="Q22" s="206" t="s">
        <v>865</v>
      </c>
      <c r="R22" s="281" t="s">
        <v>866</v>
      </c>
    </row>
    <row r="23" spans="1:18" ht="153" customHeight="1">
      <c r="A23" s="336">
        <v>7</v>
      </c>
      <c r="B23" s="117" t="s">
        <v>43</v>
      </c>
      <c r="C23" s="117" t="s">
        <v>43</v>
      </c>
      <c r="D23" s="117">
        <v>2</v>
      </c>
      <c r="E23" s="286" t="s">
        <v>895</v>
      </c>
      <c r="F23" s="118" t="s">
        <v>896</v>
      </c>
      <c r="G23" s="118" t="s">
        <v>897</v>
      </c>
      <c r="H23" s="118" t="s">
        <v>34</v>
      </c>
      <c r="I23" s="118">
        <v>100</v>
      </c>
      <c r="J23" s="123" t="s">
        <v>899</v>
      </c>
      <c r="K23" s="118" t="s">
        <v>35</v>
      </c>
      <c r="L23" s="118" t="s">
        <v>44</v>
      </c>
      <c r="M23" s="120"/>
      <c r="N23" s="119">
        <v>22671.14</v>
      </c>
      <c r="O23" s="120"/>
      <c r="P23" s="119">
        <v>22671.14</v>
      </c>
      <c r="Q23" s="118" t="s">
        <v>865</v>
      </c>
      <c r="R23" s="286" t="s">
        <v>866</v>
      </c>
    </row>
    <row r="24" spans="1:18" ht="48.75" customHeight="1">
      <c r="A24" s="287"/>
      <c r="B24" s="577" t="s">
        <v>900</v>
      </c>
      <c r="C24" s="578"/>
      <c r="D24" s="578"/>
      <c r="E24" s="578"/>
      <c r="F24" s="578"/>
      <c r="G24" s="578"/>
      <c r="H24" s="578"/>
      <c r="I24" s="578"/>
      <c r="J24" s="578"/>
      <c r="K24" s="578"/>
      <c r="L24" s="578"/>
      <c r="M24" s="578"/>
      <c r="N24" s="578"/>
      <c r="O24" s="578"/>
      <c r="P24" s="578"/>
      <c r="Q24" s="578"/>
      <c r="R24" s="579"/>
    </row>
    <row r="25" spans="1:18" ht="140.25">
      <c r="A25" s="288">
        <v>8</v>
      </c>
      <c r="B25" s="289" t="s">
        <v>45</v>
      </c>
      <c r="C25" s="289" t="s">
        <v>43</v>
      </c>
      <c r="D25" s="289">
        <v>2</v>
      </c>
      <c r="E25" s="206" t="s">
        <v>901</v>
      </c>
      <c r="F25" s="206" t="s">
        <v>902</v>
      </c>
      <c r="G25" s="206" t="s">
        <v>903</v>
      </c>
      <c r="H25" s="206" t="s">
        <v>34</v>
      </c>
      <c r="I25" s="206">
        <v>160</v>
      </c>
      <c r="J25" s="206" t="s">
        <v>904</v>
      </c>
      <c r="K25" s="206" t="s">
        <v>40</v>
      </c>
      <c r="L25" s="206"/>
      <c r="M25" s="290">
        <v>70379.399999999994</v>
      </c>
      <c r="N25" s="290"/>
      <c r="O25" s="290">
        <v>70379.399999999994</v>
      </c>
      <c r="P25" s="290"/>
      <c r="Q25" s="206" t="s">
        <v>865</v>
      </c>
      <c r="R25" s="281" t="s">
        <v>866</v>
      </c>
    </row>
    <row r="26" spans="1:18" ht="66" customHeight="1">
      <c r="A26" s="574">
        <v>8</v>
      </c>
      <c r="B26" s="574" t="s">
        <v>45</v>
      </c>
      <c r="C26" s="574" t="s">
        <v>43</v>
      </c>
      <c r="D26" s="574">
        <v>2</v>
      </c>
      <c r="E26" s="565" t="s">
        <v>901</v>
      </c>
      <c r="F26" s="565" t="s">
        <v>902</v>
      </c>
      <c r="G26" s="565" t="s">
        <v>903</v>
      </c>
      <c r="H26" s="118" t="s">
        <v>34</v>
      </c>
      <c r="I26" s="118">
        <v>160</v>
      </c>
      <c r="J26" s="565" t="s">
        <v>904</v>
      </c>
      <c r="K26" s="565" t="s">
        <v>40</v>
      </c>
      <c r="L26" s="565"/>
      <c r="M26" s="679">
        <v>63588.6</v>
      </c>
      <c r="N26" s="682"/>
      <c r="O26" s="679">
        <v>63588.6</v>
      </c>
      <c r="P26" s="682"/>
      <c r="Q26" s="565" t="s">
        <v>865</v>
      </c>
      <c r="R26" s="562" t="s">
        <v>866</v>
      </c>
    </row>
    <row r="27" spans="1:18" ht="54.75" customHeight="1">
      <c r="A27" s="576"/>
      <c r="B27" s="576"/>
      <c r="C27" s="576"/>
      <c r="D27" s="576"/>
      <c r="E27" s="567"/>
      <c r="F27" s="567"/>
      <c r="G27" s="567"/>
      <c r="H27" s="123" t="s">
        <v>905</v>
      </c>
      <c r="I27" s="123">
        <v>74</v>
      </c>
      <c r="J27" s="567"/>
      <c r="K27" s="567"/>
      <c r="L27" s="567"/>
      <c r="M27" s="681"/>
      <c r="N27" s="684"/>
      <c r="O27" s="681"/>
      <c r="P27" s="684"/>
      <c r="Q27" s="567"/>
      <c r="R27" s="564"/>
    </row>
    <row r="28" spans="1:18" ht="37.5" customHeight="1">
      <c r="A28" s="287"/>
      <c r="B28" s="695" t="s">
        <v>906</v>
      </c>
      <c r="C28" s="696"/>
      <c r="D28" s="696"/>
      <c r="E28" s="696"/>
      <c r="F28" s="696"/>
      <c r="G28" s="696"/>
      <c r="H28" s="696"/>
      <c r="I28" s="696"/>
      <c r="J28" s="696"/>
      <c r="K28" s="696"/>
      <c r="L28" s="696"/>
      <c r="M28" s="696"/>
      <c r="N28" s="696"/>
      <c r="O28" s="696"/>
      <c r="P28" s="696"/>
      <c r="Q28" s="696"/>
      <c r="R28" s="697"/>
    </row>
    <row r="29" spans="1:18" ht="89.25">
      <c r="A29" s="288">
        <v>9</v>
      </c>
      <c r="B29" s="275" t="s">
        <v>43</v>
      </c>
      <c r="C29" s="275" t="s">
        <v>45</v>
      </c>
      <c r="D29" s="275">
        <v>2</v>
      </c>
      <c r="E29" s="274" t="s">
        <v>907</v>
      </c>
      <c r="F29" s="274" t="s">
        <v>908</v>
      </c>
      <c r="G29" s="274" t="s">
        <v>909</v>
      </c>
      <c r="H29" s="274" t="s">
        <v>34</v>
      </c>
      <c r="I29" s="274">
        <v>30</v>
      </c>
      <c r="J29" s="274" t="s">
        <v>910</v>
      </c>
      <c r="K29" s="274" t="s">
        <v>44</v>
      </c>
      <c r="L29" s="274"/>
      <c r="M29" s="273">
        <v>24237.15</v>
      </c>
      <c r="N29" s="273"/>
      <c r="O29" s="273">
        <v>24237.15</v>
      </c>
      <c r="P29" s="273"/>
      <c r="Q29" s="274" t="s">
        <v>865</v>
      </c>
      <c r="R29" s="283" t="s">
        <v>866</v>
      </c>
    </row>
    <row r="30" spans="1:18" ht="46.5" customHeight="1">
      <c r="A30" s="574">
        <v>9</v>
      </c>
      <c r="B30" s="574" t="s">
        <v>43</v>
      </c>
      <c r="C30" s="574" t="s">
        <v>45</v>
      </c>
      <c r="D30" s="574">
        <v>2</v>
      </c>
      <c r="E30" s="676" t="s">
        <v>911</v>
      </c>
      <c r="F30" s="565" t="s">
        <v>908</v>
      </c>
      <c r="G30" s="565" t="s">
        <v>909</v>
      </c>
      <c r="H30" s="118" t="s">
        <v>34</v>
      </c>
      <c r="I30" s="118">
        <v>30</v>
      </c>
      <c r="J30" s="565" t="s">
        <v>910</v>
      </c>
      <c r="K30" s="565" t="s">
        <v>44</v>
      </c>
      <c r="L30" s="565"/>
      <c r="M30" s="679" t="s">
        <v>912</v>
      </c>
      <c r="N30" s="682"/>
      <c r="O30" s="679" t="s">
        <v>912</v>
      </c>
      <c r="P30" s="682"/>
      <c r="Q30" s="565" t="s">
        <v>865</v>
      </c>
      <c r="R30" s="562" t="s">
        <v>866</v>
      </c>
    </row>
    <row r="31" spans="1:18" ht="49.5" customHeight="1">
      <c r="A31" s="576"/>
      <c r="B31" s="576"/>
      <c r="C31" s="576"/>
      <c r="D31" s="576"/>
      <c r="E31" s="677"/>
      <c r="F31" s="567"/>
      <c r="G31" s="567"/>
      <c r="H31" s="123" t="s">
        <v>913</v>
      </c>
      <c r="I31" s="123">
        <v>3</v>
      </c>
      <c r="J31" s="567"/>
      <c r="K31" s="567"/>
      <c r="L31" s="567"/>
      <c r="M31" s="681"/>
      <c r="N31" s="684"/>
      <c r="O31" s="681"/>
      <c r="P31" s="684"/>
      <c r="Q31" s="567"/>
      <c r="R31" s="564"/>
    </row>
    <row r="32" spans="1:18" ht="51" customHeight="1">
      <c r="A32" s="287"/>
      <c r="B32" s="577" t="s">
        <v>914</v>
      </c>
      <c r="C32" s="578"/>
      <c r="D32" s="578"/>
      <c r="E32" s="578"/>
      <c r="F32" s="578"/>
      <c r="G32" s="578"/>
      <c r="H32" s="578"/>
      <c r="I32" s="578"/>
      <c r="J32" s="578"/>
      <c r="K32" s="578"/>
      <c r="L32" s="578"/>
      <c r="M32" s="578"/>
      <c r="N32" s="578"/>
      <c r="O32" s="578"/>
      <c r="P32" s="578"/>
      <c r="Q32" s="578"/>
      <c r="R32" s="579"/>
    </row>
    <row r="33" spans="1:18" ht="233.25" customHeight="1">
      <c r="A33" s="288">
        <v>10</v>
      </c>
      <c r="B33" s="275">
        <v>1</v>
      </c>
      <c r="C33" s="275" t="s">
        <v>915</v>
      </c>
      <c r="D33" s="275">
        <v>5</v>
      </c>
      <c r="E33" s="274" t="s">
        <v>916</v>
      </c>
      <c r="F33" s="274" t="s">
        <v>917</v>
      </c>
      <c r="G33" s="274" t="s">
        <v>918</v>
      </c>
      <c r="H33" s="274" t="s">
        <v>34</v>
      </c>
      <c r="I33" s="274">
        <v>30</v>
      </c>
      <c r="J33" s="274" t="s">
        <v>919</v>
      </c>
      <c r="K33" s="274" t="s">
        <v>38</v>
      </c>
      <c r="L33" s="274"/>
      <c r="M33" s="273">
        <v>20364</v>
      </c>
      <c r="N33" s="273"/>
      <c r="O33" s="273">
        <v>20364</v>
      </c>
      <c r="P33" s="273"/>
      <c r="Q33" s="274" t="s">
        <v>865</v>
      </c>
      <c r="R33" s="283" t="s">
        <v>866</v>
      </c>
    </row>
    <row r="34" spans="1:18" ht="228" customHeight="1">
      <c r="A34" s="336">
        <v>10</v>
      </c>
      <c r="B34" s="117">
        <v>1</v>
      </c>
      <c r="C34" s="117" t="s">
        <v>915</v>
      </c>
      <c r="D34" s="117">
        <v>5</v>
      </c>
      <c r="E34" s="118" t="s">
        <v>916</v>
      </c>
      <c r="F34" s="118" t="s">
        <v>917</v>
      </c>
      <c r="G34" s="118" t="s">
        <v>918</v>
      </c>
      <c r="H34" s="118" t="s">
        <v>34</v>
      </c>
      <c r="I34" s="118">
        <v>30</v>
      </c>
      <c r="J34" s="118" t="s">
        <v>919</v>
      </c>
      <c r="K34" s="118" t="s">
        <v>38</v>
      </c>
      <c r="L34" s="123" t="s">
        <v>44</v>
      </c>
      <c r="M34" s="119"/>
      <c r="N34" s="119">
        <v>13137</v>
      </c>
      <c r="O34" s="119"/>
      <c r="P34" s="119">
        <v>13137</v>
      </c>
      <c r="Q34" s="118" t="s">
        <v>865</v>
      </c>
      <c r="R34" s="286" t="s">
        <v>866</v>
      </c>
    </row>
    <row r="35" spans="1:18" ht="62.25" customHeight="1">
      <c r="A35" s="287"/>
      <c r="B35" s="577" t="s">
        <v>920</v>
      </c>
      <c r="C35" s="578"/>
      <c r="D35" s="578"/>
      <c r="E35" s="578"/>
      <c r="F35" s="578"/>
      <c r="G35" s="578"/>
      <c r="H35" s="578"/>
      <c r="I35" s="578"/>
      <c r="J35" s="578"/>
      <c r="K35" s="578"/>
      <c r="L35" s="578"/>
      <c r="M35" s="578"/>
      <c r="N35" s="578"/>
      <c r="O35" s="578"/>
      <c r="P35" s="578"/>
      <c r="Q35" s="578"/>
      <c r="R35" s="579"/>
    </row>
    <row r="36" spans="1:18" ht="89.25">
      <c r="A36" s="280">
        <v>11</v>
      </c>
      <c r="B36" s="275">
        <v>1</v>
      </c>
      <c r="C36" s="275" t="s">
        <v>921</v>
      </c>
      <c r="D36" s="275">
        <v>2</v>
      </c>
      <c r="E36" s="274" t="s">
        <v>922</v>
      </c>
      <c r="F36" s="274" t="s">
        <v>923</v>
      </c>
      <c r="G36" s="274" t="s">
        <v>924</v>
      </c>
      <c r="H36" s="274" t="s">
        <v>34</v>
      </c>
      <c r="I36" s="274">
        <v>46</v>
      </c>
      <c r="J36" s="274" t="s">
        <v>925</v>
      </c>
      <c r="K36" s="274" t="s">
        <v>46</v>
      </c>
      <c r="L36" s="274"/>
      <c r="M36" s="273">
        <v>33600</v>
      </c>
      <c r="N36" s="273"/>
      <c r="O36" s="273">
        <v>33600</v>
      </c>
      <c r="P36" s="273"/>
      <c r="Q36" s="274" t="s">
        <v>865</v>
      </c>
      <c r="R36" s="283" t="s">
        <v>866</v>
      </c>
    </row>
    <row r="37" spans="1:18" ht="67.5" customHeight="1">
      <c r="A37" s="671">
        <v>11</v>
      </c>
      <c r="B37" s="671">
        <v>1</v>
      </c>
      <c r="C37" s="671" t="s">
        <v>921</v>
      </c>
      <c r="D37" s="671">
        <v>2</v>
      </c>
      <c r="E37" s="672" t="s">
        <v>922</v>
      </c>
      <c r="F37" s="672" t="s">
        <v>923</v>
      </c>
      <c r="G37" s="672" t="s">
        <v>924</v>
      </c>
      <c r="H37" s="672" t="s">
        <v>34</v>
      </c>
      <c r="I37" s="676" t="s">
        <v>926</v>
      </c>
      <c r="J37" s="678" t="s">
        <v>927</v>
      </c>
      <c r="K37" s="672" t="s">
        <v>46</v>
      </c>
      <c r="L37" s="672"/>
      <c r="M37" s="674">
        <v>19559.61</v>
      </c>
      <c r="N37" s="674"/>
      <c r="O37" s="674">
        <v>19559.61</v>
      </c>
      <c r="P37" s="673"/>
      <c r="Q37" s="672" t="s">
        <v>865</v>
      </c>
      <c r="R37" s="675" t="s">
        <v>866</v>
      </c>
    </row>
    <row r="38" spans="1:18" ht="54.75" customHeight="1">
      <c r="A38" s="671"/>
      <c r="B38" s="671"/>
      <c r="C38" s="671"/>
      <c r="D38" s="671"/>
      <c r="E38" s="672"/>
      <c r="F38" s="672"/>
      <c r="G38" s="672"/>
      <c r="H38" s="672"/>
      <c r="I38" s="677"/>
      <c r="J38" s="678"/>
      <c r="K38" s="672"/>
      <c r="L38" s="672"/>
      <c r="M38" s="674"/>
      <c r="N38" s="674"/>
      <c r="O38" s="674"/>
      <c r="P38" s="673"/>
      <c r="Q38" s="672"/>
      <c r="R38" s="675"/>
    </row>
    <row r="39" spans="1:18" ht="42" customHeight="1">
      <c r="A39" s="284"/>
      <c r="B39" s="577" t="s">
        <v>928</v>
      </c>
      <c r="C39" s="578"/>
      <c r="D39" s="578"/>
      <c r="E39" s="578"/>
      <c r="F39" s="578"/>
      <c r="G39" s="578"/>
      <c r="H39" s="578"/>
      <c r="I39" s="578"/>
      <c r="J39" s="578"/>
      <c r="K39" s="578"/>
      <c r="L39" s="578"/>
      <c r="M39" s="578"/>
      <c r="N39" s="578"/>
      <c r="O39" s="578"/>
      <c r="P39" s="578"/>
      <c r="Q39" s="578"/>
      <c r="R39" s="579"/>
    </row>
    <row r="40" spans="1:18" ht="153">
      <c r="A40" s="280">
        <v>12</v>
      </c>
      <c r="B40" s="275" t="s">
        <v>43</v>
      </c>
      <c r="C40" s="275">
        <v>1</v>
      </c>
      <c r="D40" s="275">
        <v>5</v>
      </c>
      <c r="E40" s="274" t="s">
        <v>929</v>
      </c>
      <c r="F40" s="274" t="s">
        <v>930</v>
      </c>
      <c r="G40" s="274" t="s">
        <v>931</v>
      </c>
      <c r="H40" s="274" t="s">
        <v>34</v>
      </c>
      <c r="I40" s="274">
        <v>80</v>
      </c>
      <c r="J40" s="274" t="s">
        <v>932</v>
      </c>
      <c r="K40" s="274" t="s">
        <v>38</v>
      </c>
      <c r="L40" s="274" t="s">
        <v>47</v>
      </c>
      <c r="M40" s="273"/>
      <c r="N40" s="273">
        <v>59813.599999999999</v>
      </c>
      <c r="O40" s="273"/>
      <c r="P40" s="273">
        <v>59813.599999999999</v>
      </c>
      <c r="Q40" s="274" t="s">
        <v>865</v>
      </c>
      <c r="R40" s="283" t="s">
        <v>866</v>
      </c>
    </row>
    <row r="41" spans="1:18" ht="153">
      <c r="A41" s="336">
        <v>12</v>
      </c>
      <c r="B41" s="117" t="s">
        <v>43</v>
      </c>
      <c r="C41" s="117">
        <v>1</v>
      </c>
      <c r="D41" s="117">
        <v>5</v>
      </c>
      <c r="E41" s="118" t="s">
        <v>929</v>
      </c>
      <c r="F41" s="118" t="s">
        <v>930</v>
      </c>
      <c r="G41" s="118" t="s">
        <v>931</v>
      </c>
      <c r="H41" s="118" t="s">
        <v>34</v>
      </c>
      <c r="I41" s="118">
        <v>80</v>
      </c>
      <c r="J41" s="118" t="s">
        <v>932</v>
      </c>
      <c r="K41" s="286" t="s">
        <v>38</v>
      </c>
      <c r="L41" s="123" t="s">
        <v>40</v>
      </c>
      <c r="M41" s="120"/>
      <c r="N41" s="120">
        <v>59813.599999999999</v>
      </c>
      <c r="O41" s="120"/>
      <c r="P41" s="120">
        <v>59813.599999999999</v>
      </c>
      <c r="Q41" s="118" t="s">
        <v>865</v>
      </c>
      <c r="R41" s="286" t="s">
        <v>866</v>
      </c>
    </row>
    <row r="42" spans="1:18" ht="27" customHeight="1">
      <c r="A42" s="287"/>
      <c r="B42" s="559" t="s">
        <v>933</v>
      </c>
      <c r="C42" s="560"/>
      <c r="D42" s="560"/>
      <c r="E42" s="560"/>
      <c r="F42" s="560"/>
      <c r="G42" s="560"/>
      <c r="H42" s="560"/>
      <c r="I42" s="560"/>
      <c r="J42" s="560"/>
      <c r="K42" s="560"/>
      <c r="L42" s="560"/>
      <c r="M42" s="560"/>
      <c r="N42" s="560"/>
      <c r="O42" s="560"/>
      <c r="P42" s="560"/>
      <c r="Q42" s="560"/>
      <c r="R42" s="561"/>
    </row>
    <row r="43" spans="1:18" ht="184.5" customHeight="1">
      <c r="A43" s="349">
        <v>13</v>
      </c>
      <c r="B43" s="350">
        <v>1</v>
      </c>
      <c r="C43" s="350" t="s">
        <v>934</v>
      </c>
      <c r="D43" s="350">
        <v>5</v>
      </c>
      <c r="E43" s="351" t="s">
        <v>935</v>
      </c>
      <c r="F43" s="351" t="s">
        <v>936</v>
      </c>
      <c r="G43" s="351" t="s">
        <v>48</v>
      </c>
      <c r="H43" s="351" t="s">
        <v>937</v>
      </c>
      <c r="I43" s="473">
        <v>1700</v>
      </c>
      <c r="J43" s="351" t="s">
        <v>938</v>
      </c>
      <c r="K43" s="351"/>
      <c r="L43" s="351" t="s">
        <v>35</v>
      </c>
      <c r="M43" s="352"/>
      <c r="N43" s="352">
        <v>24666.5</v>
      </c>
      <c r="O43" s="352"/>
      <c r="P43" s="352">
        <v>24666.5</v>
      </c>
      <c r="Q43" s="351" t="s">
        <v>865</v>
      </c>
      <c r="R43" s="351" t="s">
        <v>866</v>
      </c>
    </row>
    <row r="44" spans="1:18" ht="35.25" customHeight="1">
      <c r="A44" s="348"/>
      <c r="B44" s="685" t="s">
        <v>939</v>
      </c>
      <c r="C44" s="686"/>
      <c r="D44" s="686"/>
      <c r="E44" s="686"/>
      <c r="F44" s="686"/>
      <c r="G44" s="686"/>
      <c r="H44" s="686"/>
      <c r="I44" s="686"/>
      <c r="J44" s="686"/>
      <c r="K44" s="686"/>
      <c r="L44" s="686"/>
      <c r="M44" s="686"/>
      <c r="N44" s="686"/>
      <c r="O44" s="686"/>
      <c r="P44" s="686"/>
      <c r="Q44" s="686"/>
      <c r="R44" s="687"/>
    </row>
    <row r="45" spans="1:18" ht="45.75" customHeight="1">
      <c r="A45" s="692">
        <v>14</v>
      </c>
      <c r="B45" s="583" t="s">
        <v>45</v>
      </c>
      <c r="C45" s="583" t="s">
        <v>43</v>
      </c>
      <c r="D45" s="583">
        <v>5</v>
      </c>
      <c r="E45" s="586" t="s">
        <v>940</v>
      </c>
      <c r="F45" s="586" t="s">
        <v>941</v>
      </c>
      <c r="G45" s="586" t="s">
        <v>942</v>
      </c>
      <c r="H45" s="206" t="s">
        <v>943</v>
      </c>
      <c r="I45" s="206">
        <v>200</v>
      </c>
      <c r="J45" s="586" t="s">
        <v>944</v>
      </c>
      <c r="K45" s="586" t="s">
        <v>35</v>
      </c>
      <c r="L45" s="586"/>
      <c r="M45" s="688">
        <v>130066</v>
      </c>
      <c r="N45" s="688"/>
      <c r="O45" s="688">
        <v>130066</v>
      </c>
      <c r="P45" s="688"/>
      <c r="Q45" s="586" t="s">
        <v>865</v>
      </c>
      <c r="R45" s="589" t="s">
        <v>866</v>
      </c>
    </row>
    <row r="46" spans="1:18" ht="50.25" customHeight="1">
      <c r="A46" s="693"/>
      <c r="B46" s="584"/>
      <c r="C46" s="584"/>
      <c r="D46" s="584"/>
      <c r="E46" s="587"/>
      <c r="F46" s="587"/>
      <c r="G46" s="587"/>
      <c r="H46" s="206" t="s">
        <v>49</v>
      </c>
      <c r="I46" s="206">
        <v>100</v>
      </c>
      <c r="J46" s="587"/>
      <c r="K46" s="587"/>
      <c r="L46" s="587"/>
      <c r="M46" s="689"/>
      <c r="N46" s="689"/>
      <c r="O46" s="689"/>
      <c r="P46" s="689"/>
      <c r="Q46" s="587"/>
      <c r="R46" s="590"/>
    </row>
    <row r="47" spans="1:18" ht="51.75" customHeight="1">
      <c r="A47" s="694"/>
      <c r="B47" s="585"/>
      <c r="C47" s="585"/>
      <c r="D47" s="585"/>
      <c r="E47" s="588"/>
      <c r="F47" s="588"/>
      <c r="G47" s="588"/>
      <c r="H47" s="206" t="s">
        <v>945</v>
      </c>
      <c r="I47" s="206">
        <v>350</v>
      </c>
      <c r="J47" s="588"/>
      <c r="K47" s="588"/>
      <c r="L47" s="588"/>
      <c r="M47" s="690"/>
      <c r="N47" s="690"/>
      <c r="O47" s="690"/>
      <c r="P47" s="690"/>
      <c r="Q47" s="588"/>
      <c r="R47" s="591"/>
    </row>
    <row r="48" spans="1:18" ht="46.5" customHeight="1">
      <c r="A48" s="574">
        <v>14</v>
      </c>
      <c r="B48" s="574">
        <v>1.2</v>
      </c>
      <c r="C48" s="574">
        <v>1.4</v>
      </c>
      <c r="D48" s="574">
        <v>5</v>
      </c>
      <c r="E48" s="676" t="s">
        <v>946</v>
      </c>
      <c r="F48" s="565" t="s">
        <v>947</v>
      </c>
      <c r="G48" s="565" t="s">
        <v>942</v>
      </c>
      <c r="H48" s="118" t="s">
        <v>943</v>
      </c>
      <c r="I48" s="118">
        <v>200</v>
      </c>
      <c r="J48" s="565" t="s">
        <v>948</v>
      </c>
      <c r="K48" s="565" t="s">
        <v>35</v>
      </c>
      <c r="L48" s="565"/>
      <c r="M48" s="679">
        <v>119738.12</v>
      </c>
      <c r="N48" s="679"/>
      <c r="O48" s="679">
        <v>119738.12</v>
      </c>
      <c r="P48" s="682"/>
      <c r="Q48" s="565" t="s">
        <v>949</v>
      </c>
      <c r="R48" s="562" t="s">
        <v>866</v>
      </c>
    </row>
    <row r="49" spans="1:18" ht="33.75" customHeight="1">
      <c r="A49" s="575"/>
      <c r="B49" s="575"/>
      <c r="C49" s="575"/>
      <c r="D49" s="575"/>
      <c r="E49" s="691"/>
      <c r="F49" s="566"/>
      <c r="G49" s="566"/>
      <c r="H49" s="118" t="s">
        <v>49</v>
      </c>
      <c r="I49" s="118">
        <v>100</v>
      </c>
      <c r="J49" s="566"/>
      <c r="K49" s="566"/>
      <c r="L49" s="566"/>
      <c r="M49" s="680"/>
      <c r="N49" s="680"/>
      <c r="O49" s="680"/>
      <c r="P49" s="683"/>
      <c r="Q49" s="566"/>
      <c r="R49" s="563"/>
    </row>
    <row r="50" spans="1:18" ht="33.75" customHeight="1">
      <c r="A50" s="575"/>
      <c r="B50" s="575"/>
      <c r="C50" s="575"/>
      <c r="D50" s="575"/>
      <c r="E50" s="691"/>
      <c r="F50" s="566"/>
      <c r="G50" s="566"/>
      <c r="H50" s="123" t="s">
        <v>950</v>
      </c>
      <c r="I50" s="123">
        <v>2</v>
      </c>
      <c r="J50" s="566"/>
      <c r="K50" s="566"/>
      <c r="L50" s="566"/>
      <c r="M50" s="680"/>
      <c r="N50" s="680"/>
      <c r="O50" s="680"/>
      <c r="P50" s="683"/>
      <c r="Q50" s="566"/>
      <c r="R50" s="563"/>
    </row>
    <row r="51" spans="1:18" ht="70.5" customHeight="1">
      <c r="A51" s="576"/>
      <c r="B51" s="576"/>
      <c r="C51" s="576"/>
      <c r="D51" s="576"/>
      <c r="E51" s="677"/>
      <c r="F51" s="567"/>
      <c r="G51" s="567"/>
      <c r="H51" s="118" t="s">
        <v>945</v>
      </c>
      <c r="I51" s="118">
        <v>350</v>
      </c>
      <c r="J51" s="567"/>
      <c r="K51" s="567"/>
      <c r="L51" s="567"/>
      <c r="M51" s="681"/>
      <c r="N51" s="681"/>
      <c r="O51" s="681"/>
      <c r="P51" s="684"/>
      <c r="Q51" s="567"/>
      <c r="R51" s="564"/>
    </row>
    <row r="52" spans="1:18" ht="24.75" customHeight="1">
      <c r="A52" s="284"/>
      <c r="B52" s="559" t="s">
        <v>951</v>
      </c>
      <c r="C52" s="560"/>
      <c r="D52" s="560"/>
      <c r="E52" s="560"/>
      <c r="F52" s="560"/>
      <c r="G52" s="560"/>
      <c r="H52" s="560"/>
      <c r="I52" s="560"/>
      <c r="J52" s="560"/>
      <c r="K52" s="560"/>
      <c r="L52" s="560"/>
      <c r="M52" s="560"/>
      <c r="N52" s="560"/>
      <c r="O52" s="560"/>
      <c r="P52" s="560"/>
      <c r="Q52" s="560"/>
      <c r="R52" s="561"/>
    </row>
    <row r="53" spans="1:18" ht="243" customHeight="1">
      <c r="A53" s="288">
        <v>15</v>
      </c>
      <c r="B53" s="289" t="s">
        <v>45</v>
      </c>
      <c r="C53" s="289" t="s">
        <v>915</v>
      </c>
      <c r="D53" s="289">
        <v>5</v>
      </c>
      <c r="E53" s="281" t="s">
        <v>952</v>
      </c>
      <c r="F53" s="206" t="s">
        <v>953</v>
      </c>
      <c r="G53" s="206" t="s">
        <v>954</v>
      </c>
      <c r="H53" s="206" t="s">
        <v>955</v>
      </c>
      <c r="I53" s="206">
        <v>55</v>
      </c>
      <c r="J53" s="206" t="s">
        <v>956</v>
      </c>
      <c r="K53" s="206" t="s">
        <v>50</v>
      </c>
      <c r="L53" s="206"/>
      <c r="M53" s="290">
        <v>6262.69</v>
      </c>
      <c r="N53" s="290"/>
      <c r="O53" s="290">
        <v>6262.69</v>
      </c>
      <c r="P53" s="290"/>
      <c r="Q53" s="206" t="s">
        <v>865</v>
      </c>
      <c r="R53" s="281" t="s">
        <v>866</v>
      </c>
    </row>
    <row r="54" spans="1:18" ht="226.5" customHeight="1">
      <c r="A54" s="336">
        <v>15</v>
      </c>
      <c r="B54" s="117" t="s">
        <v>45</v>
      </c>
      <c r="C54" s="117" t="s">
        <v>915</v>
      </c>
      <c r="D54" s="117">
        <v>5</v>
      </c>
      <c r="E54" s="118" t="s">
        <v>952</v>
      </c>
      <c r="F54" s="118" t="s">
        <v>953</v>
      </c>
      <c r="G54" s="118" t="s">
        <v>954</v>
      </c>
      <c r="H54" s="118" t="s">
        <v>955</v>
      </c>
      <c r="I54" s="123" t="s">
        <v>957</v>
      </c>
      <c r="J54" s="118" t="s">
        <v>956</v>
      </c>
      <c r="K54" s="123" t="s">
        <v>42</v>
      </c>
      <c r="L54" s="118"/>
      <c r="M54" s="301">
        <v>6270.69</v>
      </c>
      <c r="N54" s="301"/>
      <c r="O54" s="301">
        <v>6270.69</v>
      </c>
      <c r="P54" s="120"/>
      <c r="Q54" s="118" t="s">
        <v>865</v>
      </c>
      <c r="R54" s="286" t="s">
        <v>866</v>
      </c>
    </row>
    <row r="55" spans="1:18" ht="33" customHeight="1">
      <c r="A55" s="287"/>
      <c r="B55" s="559" t="s">
        <v>958</v>
      </c>
      <c r="C55" s="560"/>
      <c r="D55" s="560"/>
      <c r="E55" s="560"/>
      <c r="F55" s="560"/>
      <c r="G55" s="560"/>
      <c r="H55" s="560"/>
      <c r="I55" s="560"/>
      <c r="J55" s="560"/>
      <c r="K55" s="560"/>
      <c r="L55" s="560"/>
      <c r="M55" s="560"/>
      <c r="N55" s="560"/>
      <c r="O55" s="560"/>
      <c r="P55" s="560"/>
      <c r="Q55" s="560"/>
      <c r="R55" s="561"/>
    </row>
    <row r="56" spans="1:18" ht="216.75">
      <c r="A56" s="288">
        <v>16</v>
      </c>
      <c r="B56" s="275" t="s">
        <v>45</v>
      </c>
      <c r="C56" s="275" t="s">
        <v>915</v>
      </c>
      <c r="D56" s="275">
        <v>5</v>
      </c>
      <c r="E56" s="274" t="s">
        <v>952</v>
      </c>
      <c r="F56" s="274" t="s">
        <v>953</v>
      </c>
      <c r="G56" s="274" t="s">
        <v>37</v>
      </c>
      <c r="H56" s="274" t="s">
        <v>34</v>
      </c>
      <c r="I56" s="274">
        <v>50</v>
      </c>
      <c r="J56" s="274" t="s">
        <v>956</v>
      </c>
      <c r="K56" s="274"/>
      <c r="L56" s="274" t="s">
        <v>47</v>
      </c>
      <c r="M56" s="273"/>
      <c r="N56" s="273">
        <v>14921.55</v>
      </c>
      <c r="O56" s="273"/>
      <c r="P56" s="273">
        <v>14921.55</v>
      </c>
      <c r="Q56" s="274" t="s">
        <v>865</v>
      </c>
      <c r="R56" s="283" t="s">
        <v>866</v>
      </c>
    </row>
    <row r="57" spans="1:18" ht="216.75">
      <c r="A57" s="336">
        <v>16</v>
      </c>
      <c r="B57" s="117" t="s">
        <v>45</v>
      </c>
      <c r="C57" s="117" t="s">
        <v>915</v>
      </c>
      <c r="D57" s="117">
        <v>5</v>
      </c>
      <c r="E57" s="118" t="s">
        <v>952</v>
      </c>
      <c r="F57" s="118" t="s">
        <v>953</v>
      </c>
      <c r="G57" s="118" t="s">
        <v>37</v>
      </c>
      <c r="H57" s="118" t="s">
        <v>34</v>
      </c>
      <c r="I57" s="118">
        <v>50</v>
      </c>
      <c r="J57" s="123" t="s">
        <v>959</v>
      </c>
      <c r="K57" s="118"/>
      <c r="L57" s="121" t="s">
        <v>53</v>
      </c>
      <c r="M57" s="120"/>
      <c r="N57" s="120">
        <v>14921.55</v>
      </c>
      <c r="O57" s="120"/>
      <c r="P57" s="120">
        <v>14921.55</v>
      </c>
      <c r="Q57" s="118" t="s">
        <v>865</v>
      </c>
      <c r="R57" s="286" t="s">
        <v>866</v>
      </c>
    </row>
    <row r="58" spans="1:18" ht="30" customHeight="1">
      <c r="A58" s="287"/>
      <c r="B58" s="559" t="s">
        <v>960</v>
      </c>
      <c r="C58" s="560"/>
      <c r="D58" s="560"/>
      <c r="E58" s="560"/>
      <c r="F58" s="560"/>
      <c r="G58" s="560"/>
      <c r="H58" s="560"/>
      <c r="I58" s="560"/>
      <c r="J58" s="560"/>
      <c r="K58" s="560"/>
      <c r="L58" s="560"/>
      <c r="M58" s="560"/>
      <c r="N58" s="560"/>
      <c r="O58" s="560"/>
      <c r="P58" s="560"/>
      <c r="Q58" s="560"/>
      <c r="R58" s="561"/>
    </row>
    <row r="59" spans="1:18" ht="63.75">
      <c r="A59" s="288">
        <v>17</v>
      </c>
      <c r="B59" s="289">
        <v>1</v>
      </c>
      <c r="C59" s="289">
        <v>4</v>
      </c>
      <c r="D59" s="289">
        <v>2</v>
      </c>
      <c r="E59" s="206" t="s">
        <v>961</v>
      </c>
      <c r="F59" s="206" t="s">
        <v>962</v>
      </c>
      <c r="G59" s="206" t="s">
        <v>963</v>
      </c>
      <c r="H59" s="206" t="s">
        <v>964</v>
      </c>
      <c r="I59" s="206">
        <v>1</v>
      </c>
      <c r="J59" s="206" t="s">
        <v>965</v>
      </c>
      <c r="K59" s="206" t="s">
        <v>40</v>
      </c>
      <c r="L59" s="206"/>
      <c r="M59" s="290">
        <v>84863.49</v>
      </c>
      <c r="N59" s="290"/>
      <c r="O59" s="290">
        <v>84863.49</v>
      </c>
      <c r="P59" s="290"/>
      <c r="Q59" s="206" t="s">
        <v>865</v>
      </c>
      <c r="R59" s="281" t="s">
        <v>866</v>
      </c>
    </row>
    <row r="60" spans="1:18" ht="63.75">
      <c r="A60" s="302">
        <v>18</v>
      </c>
      <c r="B60" s="275">
        <v>1</v>
      </c>
      <c r="C60" s="275">
        <v>4</v>
      </c>
      <c r="D60" s="275">
        <v>2</v>
      </c>
      <c r="E60" s="274" t="s">
        <v>961</v>
      </c>
      <c r="F60" s="274" t="s">
        <v>962</v>
      </c>
      <c r="G60" s="274" t="s">
        <v>963</v>
      </c>
      <c r="H60" s="274" t="s">
        <v>964</v>
      </c>
      <c r="I60" s="274">
        <v>1</v>
      </c>
      <c r="J60" s="274" t="s">
        <v>965</v>
      </c>
      <c r="K60" s="274"/>
      <c r="L60" s="274" t="s">
        <v>40</v>
      </c>
      <c r="M60" s="273"/>
      <c r="N60" s="273">
        <v>119613.32</v>
      </c>
      <c r="O60" s="273"/>
      <c r="P60" s="273">
        <v>119613.32</v>
      </c>
      <c r="Q60" s="274" t="s">
        <v>865</v>
      </c>
      <c r="R60" s="283" t="s">
        <v>866</v>
      </c>
    </row>
    <row r="61" spans="1:18" ht="63.75">
      <c r="A61" s="336">
        <v>18</v>
      </c>
      <c r="B61" s="117">
        <v>1</v>
      </c>
      <c r="C61" s="117">
        <v>4</v>
      </c>
      <c r="D61" s="117">
        <v>2</v>
      </c>
      <c r="E61" s="303" t="s">
        <v>966</v>
      </c>
      <c r="F61" s="118" t="s">
        <v>962</v>
      </c>
      <c r="G61" s="118" t="s">
        <v>963</v>
      </c>
      <c r="H61" s="118" t="s">
        <v>964</v>
      </c>
      <c r="I61" s="118">
        <v>1</v>
      </c>
      <c r="J61" s="118" t="s">
        <v>965</v>
      </c>
      <c r="K61" s="118"/>
      <c r="L61" s="118" t="s">
        <v>40</v>
      </c>
      <c r="M61" s="120"/>
      <c r="N61" s="121">
        <v>96603.27</v>
      </c>
      <c r="O61" s="304"/>
      <c r="P61" s="121">
        <v>96603.27</v>
      </c>
      <c r="Q61" s="118" t="s">
        <v>865</v>
      </c>
      <c r="R61" s="286" t="s">
        <v>866</v>
      </c>
    </row>
    <row r="62" spans="1:18" ht="23.25" customHeight="1">
      <c r="A62" s="287"/>
      <c r="B62" s="559" t="s">
        <v>967</v>
      </c>
      <c r="C62" s="560"/>
      <c r="D62" s="560"/>
      <c r="E62" s="560"/>
      <c r="F62" s="560"/>
      <c r="G62" s="560"/>
      <c r="H62" s="560"/>
      <c r="I62" s="560"/>
      <c r="J62" s="560"/>
      <c r="K62" s="560"/>
      <c r="L62" s="560"/>
      <c r="M62" s="560"/>
      <c r="N62" s="560"/>
      <c r="O62" s="560"/>
      <c r="P62" s="560"/>
      <c r="Q62" s="560"/>
      <c r="R62" s="561"/>
    </row>
    <row r="63" spans="1:18" ht="149.25" customHeight="1">
      <c r="A63" s="288">
        <v>19</v>
      </c>
      <c r="B63" s="289">
        <v>1</v>
      </c>
      <c r="C63" s="289">
        <v>4</v>
      </c>
      <c r="D63" s="289">
        <v>2</v>
      </c>
      <c r="E63" s="206" t="s">
        <v>968</v>
      </c>
      <c r="F63" s="206" t="s">
        <v>969</v>
      </c>
      <c r="G63" s="206" t="s">
        <v>970</v>
      </c>
      <c r="H63" s="206" t="s">
        <v>34</v>
      </c>
      <c r="I63" s="206">
        <v>30</v>
      </c>
      <c r="J63" s="206" t="s">
        <v>971</v>
      </c>
      <c r="K63" s="206" t="s">
        <v>42</v>
      </c>
      <c r="L63" s="206"/>
      <c r="M63" s="290">
        <v>26672.7</v>
      </c>
      <c r="N63" s="290"/>
      <c r="O63" s="290">
        <v>26672.7</v>
      </c>
      <c r="P63" s="290"/>
      <c r="Q63" s="206" t="s">
        <v>865</v>
      </c>
      <c r="R63" s="281" t="s">
        <v>866</v>
      </c>
    </row>
    <row r="64" spans="1:18" ht="156.75" customHeight="1">
      <c r="A64" s="336">
        <v>19</v>
      </c>
      <c r="B64" s="117">
        <v>1</v>
      </c>
      <c r="C64" s="117">
        <v>4</v>
      </c>
      <c r="D64" s="117">
        <v>2</v>
      </c>
      <c r="E64" s="118" t="s">
        <v>968</v>
      </c>
      <c r="F64" s="118" t="s">
        <v>969</v>
      </c>
      <c r="G64" s="118" t="s">
        <v>970</v>
      </c>
      <c r="H64" s="118" t="s">
        <v>34</v>
      </c>
      <c r="I64" s="123">
        <v>29</v>
      </c>
      <c r="J64" s="118" t="s">
        <v>971</v>
      </c>
      <c r="K64" s="118" t="s">
        <v>42</v>
      </c>
      <c r="L64" s="118"/>
      <c r="M64" s="305" t="s">
        <v>972</v>
      </c>
      <c r="N64" s="304"/>
      <c r="O64" s="304" t="s">
        <v>973</v>
      </c>
      <c r="P64" s="306"/>
      <c r="Q64" s="118" t="s">
        <v>865</v>
      </c>
      <c r="R64" s="286" t="s">
        <v>866</v>
      </c>
    </row>
    <row r="65" spans="1:18" ht="30" customHeight="1">
      <c r="A65" s="287"/>
      <c r="B65" s="559" t="s">
        <v>974</v>
      </c>
      <c r="C65" s="560"/>
      <c r="D65" s="560"/>
      <c r="E65" s="560"/>
      <c r="F65" s="560"/>
      <c r="G65" s="560"/>
      <c r="H65" s="560"/>
      <c r="I65" s="560"/>
      <c r="J65" s="560"/>
      <c r="K65" s="560"/>
      <c r="L65" s="560"/>
      <c r="M65" s="560"/>
      <c r="N65" s="560"/>
      <c r="O65" s="560"/>
      <c r="P65" s="560"/>
      <c r="Q65" s="560"/>
      <c r="R65" s="561"/>
    </row>
    <row r="66" spans="1:18" ht="153">
      <c r="A66" s="302">
        <v>20</v>
      </c>
      <c r="B66" s="275">
        <v>1</v>
      </c>
      <c r="C66" s="275">
        <v>4</v>
      </c>
      <c r="D66" s="275">
        <v>2</v>
      </c>
      <c r="E66" s="274" t="s">
        <v>975</v>
      </c>
      <c r="F66" s="274" t="s">
        <v>976</v>
      </c>
      <c r="G66" s="274" t="s">
        <v>51</v>
      </c>
      <c r="H66" s="274" t="s">
        <v>34</v>
      </c>
      <c r="I66" s="274">
        <v>35</v>
      </c>
      <c r="J66" s="274" t="s">
        <v>977</v>
      </c>
      <c r="K66" s="274"/>
      <c r="L66" s="274" t="s">
        <v>42</v>
      </c>
      <c r="M66" s="273"/>
      <c r="N66" s="273">
        <v>32152.95</v>
      </c>
      <c r="O66" s="273"/>
      <c r="P66" s="273">
        <v>32152.95</v>
      </c>
      <c r="Q66" s="274" t="s">
        <v>865</v>
      </c>
      <c r="R66" s="283" t="s">
        <v>866</v>
      </c>
    </row>
    <row r="67" spans="1:18" ht="153">
      <c r="A67" s="336">
        <v>20</v>
      </c>
      <c r="B67" s="117">
        <v>1</v>
      </c>
      <c r="C67" s="117">
        <v>4</v>
      </c>
      <c r="D67" s="117">
        <v>2</v>
      </c>
      <c r="E67" s="118" t="s">
        <v>975</v>
      </c>
      <c r="F67" s="118" t="s">
        <v>976</v>
      </c>
      <c r="G67" s="118" t="s">
        <v>51</v>
      </c>
      <c r="H67" s="118" t="s">
        <v>34</v>
      </c>
      <c r="I67" s="123">
        <v>31</v>
      </c>
      <c r="J67" s="118" t="s">
        <v>977</v>
      </c>
      <c r="K67" s="118"/>
      <c r="L67" s="118" t="s">
        <v>42</v>
      </c>
      <c r="M67" s="120"/>
      <c r="N67" s="120">
        <v>32152.95</v>
      </c>
      <c r="O67" s="120"/>
      <c r="P67" s="120">
        <v>32152.95</v>
      </c>
      <c r="Q67" s="118" t="s">
        <v>865</v>
      </c>
      <c r="R67" s="286" t="s">
        <v>866</v>
      </c>
    </row>
    <row r="68" spans="1:18" ht="34.5" customHeight="1">
      <c r="A68" s="287"/>
      <c r="B68" s="559" t="s">
        <v>978</v>
      </c>
      <c r="C68" s="560"/>
      <c r="D68" s="560"/>
      <c r="E68" s="560"/>
      <c r="F68" s="560"/>
      <c r="G68" s="560"/>
      <c r="H68" s="560"/>
      <c r="I68" s="560"/>
      <c r="J68" s="560"/>
      <c r="K68" s="560"/>
      <c r="L68" s="560"/>
      <c r="M68" s="560"/>
      <c r="N68" s="560"/>
      <c r="O68" s="560"/>
      <c r="P68" s="560"/>
      <c r="Q68" s="560"/>
      <c r="R68" s="561"/>
    </row>
    <row r="69" spans="1:18" ht="267.75">
      <c r="A69" s="280">
        <v>21</v>
      </c>
      <c r="B69" s="275">
        <v>1</v>
      </c>
      <c r="C69" s="275" t="s">
        <v>52</v>
      </c>
      <c r="D69" s="275">
        <v>2</v>
      </c>
      <c r="E69" s="274" t="s">
        <v>979</v>
      </c>
      <c r="F69" s="274" t="s">
        <v>980</v>
      </c>
      <c r="G69" s="274" t="s">
        <v>37</v>
      </c>
      <c r="H69" s="274" t="s">
        <v>34</v>
      </c>
      <c r="I69" s="274">
        <v>200</v>
      </c>
      <c r="J69" s="274" t="s">
        <v>981</v>
      </c>
      <c r="K69" s="274" t="s">
        <v>35</v>
      </c>
      <c r="L69" s="274"/>
      <c r="M69" s="273">
        <v>138602.29999999999</v>
      </c>
      <c r="N69" s="273"/>
      <c r="O69" s="273">
        <v>138602.29999999999</v>
      </c>
      <c r="P69" s="273"/>
      <c r="Q69" s="274" t="s">
        <v>865</v>
      </c>
      <c r="R69" s="283" t="s">
        <v>866</v>
      </c>
    </row>
    <row r="70" spans="1:18" ht="132" customHeight="1">
      <c r="A70" s="671">
        <v>21</v>
      </c>
      <c r="B70" s="671">
        <v>1</v>
      </c>
      <c r="C70" s="671" t="s">
        <v>52</v>
      </c>
      <c r="D70" s="671">
        <v>2</v>
      </c>
      <c r="E70" s="672" t="s">
        <v>979</v>
      </c>
      <c r="F70" s="672" t="s">
        <v>980</v>
      </c>
      <c r="G70" s="672" t="s">
        <v>37</v>
      </c>
      <c r="H70" s="672" t="s">
        <v>34</v>
      </c>
      <c r="I70" s="676" t="s">
        <v>982</v>
      </c>
      <c r="J70" s="672" t="s">
        <v>981</v>
      </c>
      <c r="K70" s="675" t="s">
        <v>35</v>
      </c>
      <c r="L70" s="678" t="s">
        <v>40</v>
      </c>
      <c r="M70" s="673"/>
      <c r="N70" s="674">
        <v>138602.29999999999</v>
      </c>
      <c r="O70" s="674"/>
      <c r="P70" s="674">
        <v>138602.29999999999</v>
      </c>
      <c r="Q70" s="672" t="s">
        <v>865</v>
      </c>
      <c r="R70" s="675" t="s">
        <v>866</v>
      </c>
    </row>
    <row r="71" spans="1:18" ht="147.75" customHeight="1">
      <c r="A71" s="671"/>
      <c r="B71" s="671"/>
      <c r="C71" s="671"/>
      <c r="D71" s="671"/>
      <c r="E71" s="672"/>
      <c r="F71" s="672"/>
      <c r="G71" s="672"/>
      <c r="H71" s="672"/>
      <c r="I71" s="677"/>
      <c r="J71" s="672"/>
      <c r="K71" s="675"/>
      <c r="L71" s="678"/>
      <c r="M71" s="673"/>
      <c r="N71" s="674"/>
      <c r="O71" s="674"/>
      <c r="P71" s="674"/>
      <c r="Q71" s="672"/>
      <c r="R71" s="675"/>
    </row>
    <row r="72" spans="1:18" ht="38.25" customHeight="1">
      <c r="A72" s="287"/>
      <c r="B72" s="660" t="s">
        <v>983</v>
      </c>
      <c r="C72" s="661"/>
      <c r="D72" s="661"/>
      <c r="E72" s="661"/>
      <c r="F72" s="661"/>
      <c r="G72" s="661"/>
      <c r="H72" s="661"/>
      <c r="I72" s="661"/>
      <c r="J72" s="661"/>
      <c r="K72" s="661"/>
      <c r="L72" s="661"/>
      <c r="M72" s="661"/>
      <c r="N72" s="661"/>
      <c r="O72" s="661"/>
      <c r="P72" s="661"/>
      <c r="Q72" s="661"/>
      <c r="R72" s="662"/>
    </row>
    <row r="73" spans="1:18" ht="335.25" customHeight="1">
      <c r="A73" s="291">
        <v>22</v>
      </c>
      <c r="B73" s="289" t="s">
        <v>45</v>
      </c>
      <c r="C73" s="289" t="s">
        <v>52</v>
      </c>
      <c r="D73" s="289">
        <v>5</v>
      </c>
      <c r="E73" s="206" t="s">
        <v>984</v>
      </c>
      <c r="F73" s="206" t="s">
        <v>985</v>
      </c>
      <c r="G73" s="206" t="s">
        <v>893</v>
      </c>
      <c r="H73" s="206" t="s">
        <v>34</v>
      </c>
      <c r="I73" s="206">
        <v>25</v>
      </c>
      <c r="J73" s="206" t="s">
        <v>986</v>
      </c>
      <c r="K73" s="206" t="s">
        <v>38</v>
      </c>
      <c r="L73" s="206"/>
      <c r="M73" s="307">
        <v>110695.5</v>
      </c>
      <c r="N73" s="307"/>
      <c r="O73" s="307">
        <v>110695.5</v>
      </c>
      <c r="P73" s="307"/>
      <c r="Q73" s="206" t="s">
        <v>865</v>
      </c>
      <c r="R73" s="281" t="s">
        <v>866</v>
      </c>
    </row>
    <row r="74" spans="1:18" ht="328.5" customHeight="1">
      <c r="A74" s="336">
        <v>22</v>
      </c>
      <c r="B74" s="117" t="s">
        <v>45</v>
      </c>
      <c r="C74" s="117" t="s">
        <v>52</v>
      </c>
      <c r="D74" s="117">
        <v>5</v>
      </c>
      <c r="E74" s="118" t="s">
        <v>984</v>
      </c>
      <c r="F74" s="118" t="s">
        <v>985</v>
      </c>
      <c r="G74" s="118" t="s">
        <v>893</v>
      </c>
      <c r="H74" s="118" t="s">
        <v>34</v>
      </c>
      <c r="I74" s="118">
        <v>25</v>
      </c>
      <c r="J74" s="118" t="s">
        <v>986</v>
      </c>
      <c r="K74" s="118" t="s">
        <v>38</v>
      </c>
      <c r="L74" s="118"/>
      <c r="M74" s="121">
        <v>76200</v>
      </c>
      <c r="N74" s="121"/>
      <c r="O74" s="121">
        <v>76200</v>
      </c>
      <c r="P74" s="308"/>
      <c r="Q74" s="118" t="s">
        <v>865</v>
      </c>
      <c r="R74" s="286" t="s">
        <v>866</v>
      </c>
    </row>
    <row r="75" spans="1:18" ht="21.75" customHeight="1">
      <c r="A75" s="287"/>
      <c r="B75" s="559" t="s">
        <v>987</v>
      </c>
      <c r="C75" s="560"/>
      <c r="D75" s="560"/>
      <c r="E75" s="560"/>
      <c r="F75" s="560"/>
      <c r="G75" s="560"/>
      <c r="H75" s="560"/>
      <c r="I75" s="560"/>
      <c r="J75" s="560"/>
      <c r="K75" s="560"/>
      <c r="L75" s="560"/>
      <c r="M75" s="560"/>
      <c r="N75" s="560"/>
      <c r="O75" s="560"/>
      <c r="P75" s="560"/>
      <c r="Q75" s="560"/>
      <c r="R75" s="561"/>
    </row>
    <row r="76" spans="1:18" ht="102">
      <c r="A76" s="309">
        <v>23</v>
      </c>
      <c r="B76" s="289">
        <v>1.2</v>
      </c>
      <c r="C76" s="289">
        <v>4</v>
      </c>
      <c r="D76" s="289">
        <v>2</v>
      </c>
      <c r="E76" s="206" t="s">
        <v>988</v>
      </c>
      <c r="F76" s="206" t="s">
        <v>989</v>
      </c>
      <c r="G76" s="206" t="s">
        <v>990</v>
      </c>
      <c r="H76" s="206" t="s">
        <v>34</v>
      </c>
      <c r="I76" s="206">
        <v>92</v>
      </c>
      <c r="J76" s="206" t="s">
        <v>991</v>
      </c>
      <c r="K76" s="206" t="s">
        <v>38</v>
      </c>
      <c r="L76" s="206" t="s">
        <v>46</v>
      </c>
      <c r="M76" s="295"/>
      <c r="N76" s="295">
        <v>26619.56</v>
      </c>
      <c r="O76" s="295"/>
      <c r="P76" s="295">
        <v>26619.56</v>
      </c>
      <c r="Q76" s="206" t="s">
        <v>865</v>
      </c>
      <c r="R76" s="281" t="s">
        <v>866</v>
      </c>
    </row>
    <row r="77" spans="1:18" ht="98.25" customHeight="1">
      <c r="A77" s="309">
        <v>24</v>
      </c>
      <c r="B77" s="289">
        <v>1</v>
      </c>
      <c r="C77" s="289" t="s">
        <v>43</v>
      </c>
      <c r="D77" s="289">
        <v>2</v>
      </c>
      <c r="E77" s="206" t="s">
        <v>992</v>
      </c>
      <c r="F77" s="206" t="s">
        <v>993</v>
      </c>
      <c r="G77" s="206" t="s">
        <v>994</v>
      </c>
      <c r="H77" s="206" t="s">
        <v>34</v>
      </c>
      <c r="I77" s="206">
        <v>24</v>
      </c>
      <c r="J77" s="206" t="s">
        <v>995</v>
      </c>
      <c r="K77" s="206" t="s">
        <v>53</v>
      </c>
      <c r="L77" s="206"/>
      <c r="M77" s="295">
        <v>49842.62</v>
      </c>
      <c r="N77" s="295"/>
      <c r="O77" s="295">
        <v>49842.62</v>
      </c>
      <c r="P77" s="295"/>
      <c r="Q77" s="206" t="s">
        <v>865</v>
      </c>
      <c r="R77" s="281" t="s">
        <v>866</v>
      </c>
    </row>
    <row r="78" spans="1:18" ht="102" customHeight="1">
      <c r="A78" s="336">
        <v>24</v>
      </c>
      <c r="B78" s="117">
        <v>1</v>
      </c>
      <c r="C78" s="117" t="s">
        <v>43</v>
      </c>
      <c r="D78" s="117">
        <v>2</v>
      </c>
      <c r="E78" s="118" t="s">
        <v>992</v>
      </c>
      <c r="F78" s="118" t="s">
        <v>993</v>
      </c>
      <c r="G78" s="118" t="s">
        <v>994</v>
      </c>
      <c r="H78" s="118" t="s">
        <v>34</v>
      </c>
      <c r="I78" s="118">
        <v>24</v>
      </c>
      <c r="J78" s="118" t="s">
        <v>995</v>
      </c>
      <c r="K78" s="118" t="s">
        <v>53</v>
      </c>
      <c r="L78" s="118"/>
      <c r="M78" s="310" t="s">
        <v>996</v>
      </c>
      <c r="N78" s="121"/>
      <c r="O78" s="310" t="s">
        <v>996</v>
      </c>
      <c r="P78" s="122"/>
      <c r="Q78" s="118" t="s">
        <v>865</v>
      </c>
      <c r="R78" s="286" t="s">
        <v>866</v>
      </c>
    </row>
    <row r="79" spans="1:18" ht="21.75" customHeight="1">
      <c r="A79" s="284"/>
      <c r="B79" s="559" t="s">
        <v>997</v>
      </c>
      <c r="C79" s="560"/>
      <c r="D79" s="560"/>
      <c r="E79" s="560"/>
      <c r="F79" s="560"/>
      <c r="G79" s="560"/>
      <c r="H79" s="560"/>
      <c r="I79" s="560"/>
      <c r="J79" s="560"/>
      <c r="K79" s="560"/>
      <c r="L79" s="560"/>
      <c r="M79" s="560"/>
      <c r="N79" s="560"/>
      <c r="O79" s="560"/>
      <c r="P79" s="560"/>
      <c r="Q79" s="560"/>
      <c r="R79" s="561"/>
    </row>
    <row r="80" spans="1:18" ht="93" customHeight="1">
      <c r="A80" s="663">
        <v>25</v>
      </c>
      <c r="B80" s="665" t="s">
        <v>54</v>
      </c>
      <c r="C80" s="665">
        <v>3.4</v>
      </c>
      <c r="D80" s="665">
        <v>5</v>
      </c>
      <c r="E80" s="667" t="s">
        <v>998</v>
      </c>
      <c r="F80" s="658" t="s">
        <v>999</v>
      </c>
      <c r="G80" s="658" t="s">
        <v>1000</v>
      </c>
      <c r="H80" s="311" t="s">
        <v>1001</v>
      </c>
      <c r="I80" s="311">
        <v>200</v>
      </c>
      <c r="J80" s="658" t="s">
        <v>1002</v>
      </c>
      <c r="K80" s="658" t="s">
        <v>38</v>
      </c>
      <c r="L80" s="658"/>
      <c r="M80" s="669">
        <v>10000</v>
      </c>
      <c r="N80" s="669"/>
      <c r="O80" s="669">
        <v>10000</v>
      </c>
      <c r="P80" s="669"/>
      <c r="Q80" s="658" t="s">
        <v>865</v>
      </c>
      <c r="R80" s="653" t="s">
        <v>866</v>
      </c>
    </row>
    <row r="81" spans="1:18" ht="160.5" customHeight="1">
      <c r="A81" s="664"/>
      <c r="B81" s="666"/>
      <c r="C81" s="666"/>
      <c r="D81" s="666"/>
      <c r="E81" s="668"/>
      <c r="F81" s="659"/>
      <c r="G81" s="659"/>
      <c r="H81" s="311" t="s">
        <v>1003</v>
      </c>
      <c r="I81" s="311">
        <v>50</v>
      </c>
      <c r="J81" s="659"/>
      <c r="K81" s="659"/>
      <c r="L81" s="659"/>
      <c r="M81" s="670"/>
      <c r="N81" s="670"/>
      <c r="O81" s="670"/>
      <c r="P81" s="670"/>
      <c r="Q81" s="659"/>
      <c r="R81" s="655"/>
    </row>
    <row r="82" spans="1:18" ht="72.75" customHeight="1">
      <c r="A82" s="656">
        <v>25</v>
      </c>
      <c r="B82" s="656" t="s">
        <v>54</v>
      </c>
      <c r="C82" s="615">
        <v>3.4</v>
      </c>
      <c r="D82" s="615">
        <v>5</v>
      </c>
      <c r="E82" s="617" t="s">
        <v>998</v>
      </c>
      <c r="F82" s="617" t="s">
        <v>999</v>
      </c>
      <c r="G82" s="617" t="s">
        <v>1000</v>
      </c>
      <c r="H82" s="312" t="s">
        <v>1001</v>
      </c>
      <c r="I82" s="312">
        <v>200</v>
      </c>
      <c r="J82" s="646" t="s">
        <v>1004</v>
      </c>
      <c r="K82" s="617" t="s">
        <v>38</v>
      </c>
      <c r="L82" s="617"/>
      <c r="M82" s="613">
        <v>4200</v>
      </c>
      <c r="N82" s="630"/>
      <c r="O82" s="613">
        <v>4200</v>
      </c>
      <c r="P82" s="630"/>
      <c r="Q82" s="617" t="s">
        <v>865</v>
      </c>
      <c r="R82" s="562" t="s">
        <v>866</v>
      </c>
    </row>
    <row r="83" spans="1:18" ht="161.25" customHeight="1">
      <c r="A83" s="656"/>
      <c r="B83" s="656"/>
      <c r="C83" s="616"/>
      <c r="D83" s="616"/>
      <c r="E83" s="618"/>
      <c r="F83" s="618"/>
      <c r="G83" s="618"/>
      <c r="H83" s="313" t="s">
        <v>1005</v>
      </c>
      <c r="I83" s="313">
        <v>50</v>
      </c>
      <c r="J83" s="647"/>
      <c r="K83" s="618"/>
      <c r="L83" s="618"/>
      <c r="M83" s="614"/>
      <c r="N83" s="631"/>
      <c r="O83" s="614"/>
      <c r="P83" s="631"/>
      <c r="Q83" s="618"/>
      <c r="R83" s="563"/>
    </row>
    <row r="84" spans="1:18" ht="72.75" customHeight="1">
      <c r="A84" s="657"/>
      <c r="B84" s="657"/>
      <c r="C84" s="635"/>
      <c r="D84" s="635"/>
      <c r="E84" s="636"/>
      <c r="F84" s="636"/>
      <c r="G84" s="636"/>
      <c r="H84" s="314" t="s">
        <v>1006</v>
      </c>
      <c r="I84" s="314">
        <v>148</v>
      </c>
      <c r="J84" s="648"/>
      <c r="K84" s="636"/>
      <c r="L84" s="636"/>
      <c r="M84" s="649"/>
      <c r="N84" s="635"/>
      <c r="O84" s="649"/>
      <c r="P84" s="635"/>
      <c r="Q84" s="636"/>
      <c r="R84" s="636"/>
    </row>
    <row r="85" spans="1:18" ht="41.25" customHeight="1">
      <c r="A85" s="284"/>
      <c r="B85" s="621" t="s">
        <v>1007</v>
      </c>
      <c r="C85" s="622"/>
      <c r="D85" s="622"/>
      <c r="E85" s="622"/>
      <c r="F85" s="622"/>
      <c r="G85" s="622"/>
      <c r="H85" s="622"/>
      <c r="I85" s="622"/>
      <c r="J85" s="622"/>
      <c r="K85" s="622"/>
      <c r="L85" s="622"/>
      <c r="M85" s="622"/>
      <c r="N85" s="622"/>
      <c r="O85" s="622"/>
      <c r="P85" s="622"/>
      <c r="Q85" s="622"/>
      <c r="R85" s="623"/>
    </row>
    <row r="86" spans="1:18" ht="38.25">
      <c r="A86" s="637">
        <v>26</v>
      </c>
      <c r="B86" s="640">
        <v>1</v>
      </c>
      <c r="C86" s="640">
        <v>4</v>
      </c>
      <c r="D86" s="640">
        <v>2</v>
      </c>
      <c r="E86" s="643" t="s">
        <v>1008</v>
      </c>
      <c r="F86" s="643" t="s">
        <v>1009</v>
      </c>
      <c r="G86" s="643" t="s">
        <v>1010</v>
      </c>
      <c r="H86" s="274" t="s">
        <v>1011</v>
      </c>
      <c r="I86" s="274">
        <v>1</v>
      </c>
      <c r="J86" s="643" t="s">
        <v>1012</v>
      </c>
      <c r="K86" s="643" t="s">
        <v>38</v>
      </c>
      <c r="L86" s="643"/>
      <c r="M86" s="650">
        <v>149118.32999999999</v>
      </c>
      <c r="N86" s="650"/>
      <c r="O86" s="650">
        <v>149118.32999999999</v>
      </c>
      <c r="P86" s="650"/>
      <c r="Q86" s="643" t="s">
        <v>865</v>
      </c>
      <c r="R86" s="653" t="s">
        <v>866</v>
      </c>
    </row>
    <row r="87" spans="1:18" ht="25.5">
      <c r="A87" s="638"/>
      <c r="B87" s="641"/>
      <c r="C87" s="641"/>
      <c r="D87" s="641"/>
      <c r="E87" s="644"/>
      <c r="F87" s="644"/>
      <c r="G87" s="644"/>
      <c r="H87" s="274" t="s">
        <v>1013</v>
      </c>
      <c r="I87" s="274">
        <v>700</v>
      </c>
      <c r="J87" s="644"/>
      <c r="K87" s="644"/>
      <c r="L87" s="644"/>
      <c r="M87" s="651"/>
      <c r="N87" s="651"/>
      <c r="O87" s="651"/>
      <c r="P87" s="651"/>
      <c r="Q87" s="644"/>
      <c r="R87" s="654"/>
    </row>
    <row r="88" spans="1:18" ht="25.5">
      <c r="A88" s="638"/>
      <c r="B88" s="641"/>
      <c r="C88" s="641"/>
      <c r="D88" s="641"/>
      <c r="E88" s="644"/>
      <c r="F88" s="644"/>
      <c r="G88" s="644"/>
      <c r="H88" s="274" t="s">
        <v>1014</v>
      </c>
      <c r="I88" s="274">
        <v>3500</v>
      </c>
      <c r="J88" s="644"/>
      <c r="K88" s="644"/>
      <c r="L88" s="644"/>
      <c r="M88" s="651"/>
      <c r="N88" s="651"/>
      <c r="O88" s="651"/>
      <c r="P88" s="651"/>
      <c r="Q88" s="644"/>
      <c r="R88" s="654"/>
    </row>
    <row r="89" spans="1:18" ht="38.25">
      <c r="A89" s="638"/>
      <c r="B89" s="641"/>
      <c r="C89" s="641"/>
      <c r="D89" s="641"/>
      <c r="E89" s="644"/>
      <c r="F89" s="644"/>
      <c r="G89" s="644"/>
      <c r="H89" s="274" t="s">
        <v>1015</v>
      </c>
      <c r="I89" s="274">
        <v>7000</v>
      </c>
      <c r="J89" s="644"/>
      <c r="K89" s="644"/>
      <c r="L89" s="644"/>
      <c r="M89" s="651"/>
      <c r="N89" s="651"/>
      <c r="O89" s="651"/>
      <c r="P89" s="651"/>
      <c r="Q89" s="644"/>
      <c r="R89" s="654"/>
    </row>
    <row r="90" spans="1:18">
      <c r="A90" s="638"/>
      <c r="B90" s="641"/>
      <c r="C90" s="641"/>
      <c r="D90" s="641"/>
      <c r="E90" s="644"/>
      <c r="F90" s="644"/>
      <c r="G90" s="644"/>
      <c r="H90" s="274" t="s">
        <v>1016</v>
      </c>
      <c r="I90" s="274">
        <v>200</v>
      </c>
      <c r="J90" s="644"/>
      <c r="K90" s="644"/>
      <c r="L90" s="644"/>
      <c r="M90" s="651"/>
      <c r="N90" s="651"/>
      <c r="O90" s="651"/>
      <c r="P90" s="651"/>
      <c r="Q90" s="644"/>
      <c r="R90" s="654"/>
    </row>
    <row r="91" spans="1:18" ht="129" customHeight="1">
      <c r="A91" s="639"/>
      <c r="B91" s="642"/>
      <c r="C91" s="642"/>
      <c r="D91" s="642"/>
      <c r="E91" s="645"/>
      <c r="F91" s="645"/>
      <c r="G91" s="645"/>
      <c r="H91" s="274" t="s">
        <v>1017</v>
      </c>
      <c r="I91" s="274">
        <v>50</v>
      </c>
      <c r="J91" s="645"/>
      <c r="K91" s="645"/>
      <c r="L91" s="645"/>
      <c r="M91" s="652"/>
      <c r="N91" s="652"/>
      <c r="O91" s="652"/>
      <c r="P91" s="652"/>
      <c r="Q91" s="645"/>
      <c r="R91" s="655"/>
    </row>
    <row r="92" spans="1:18" ht="48.75" customHeight="1">
      <c r="A92" s="615">
        <v>26</v>
      </c>
      <c r="B92" s="615">
        <v>1</v>
      </c>
      <c r="C92" s="615">
        <v>4</v>
      </c>
      <c r="D92" s="615">
        <v>2</v>
      </c>
      <c r="E92" s="617" t="s">
        <v>1008</v>
      </c>
      <c r="F92" s="619" t="s">
        <v>1018</v>
      </c>
      <c r="G92" s="565" t="s">
        <v>1010</v>
      </c>
      <c r="H92" s="118" t="s">
        <v>1011</v>
      </c>
      <c r="I92" s="118">
        <v>1</v>
      </c>
      <c r="J92" s="617" t="s">
        <v>1012</v>
      </c>
      <c r="K92" s="617" t="s">
        <v>38</v>
      </c>
      <c r="L92" s="617"/>
      <c r="M92" s="613">
        <v>90365.440000000002</v>
      </c>
      <c r="N92" s="630"/>
      <c r="O92" s="613">
        <v>90395.44</v>
      </c>
      <c r="P92" s="315"/>
      <c r="Q92" s="617" t="s">
        <v>865</v>
      </c>
      <c r="R92" s="562" t="s">
        <v>866</v>
      </c>
    </row>
    <row r="93" spans="1:18" ht="37.5" customHeight="1">
      <c r="A93" s="616"/>
      <c r="B93" s="616"/>
      <c r="C93" s="616"/>
      <c r="D93" s="616"/>
      <c r="E93" s="618"/>
      <c r="F93" s="620"/>
      <c r="G93" s="566"/>
      <c r="H93" s="118" t="s">
        <v>1013</v>
      </c>
      <c r="I93" s="123">
        <v>4200</v>
      </c>
      <c r="J93" s="618"/>
      <c r="K93" s="618"/>
      <c r="L93" s="618"/>
      <c r="M93" s="614"/>
      <c r="N93" s="631"/>
      <c r="O93" s="614"/>
      <c r="P93" s="315"/>
      <c r="Q93" s="618"/>
      <c r="R93" s="563"/>
    </row>
    <row r="94" spans="1:18" ht="49.5" customHeight="1">
      <c r="A94" s="616"/>
      <c r="B94" s="616"/>
      <c r="C94" s="616"/>
      <c r="D94" s="616"/>
      <c r="E94" s="618"/>
      <c r="F94" s="620"/>
      <c r="G94" s="566"/>
      <c r="H94" s="118" t="s">
        <v>1014</v>
      </c>
      <c r="I94" s="118">
        <v>3500</v>
      </c>
      <c r="J94" s="618"/>
      <c r="K94" s="618"/>
      <c r="L94" s="618"/>
      <c r="M94" s="614"/>
      <c r="N94" s="631"/>
      <c r="O94" s="614"/>
      <c r="P94" s="315"/>
      <c r="Q94" s="618"/>
      <c r="R94" s="563"/>
    </row>
    <row r="95" spans="1:18" ht="55.5" customHeight="1">
      <c r="A95" s="616"/>
      <c r="B95" s="616"/>
      <c r="C95" s="616"/>
      <c r="D95" s="616"/>
      <c r="E95" s="618"/>
      <c r="F95" s="620"/>
      <c r="G95" s="566"/>
      <c r="H95" s="123" t="s">
        <v>1019</v>
      </c>
      <c r="I95" s="123">
        <v>8000</v>
      </c>
      <c r="J95" s="618"/>
      <c r="K95" s="618"/>
      <c r="L95" s="618"/>
      <c r="M95" s="614"/>
      <c r="N95" s="631"/>
      <c r="O95" s="614"/>
      <c r="P95" s="315"/>
      <c r="Q95" s="618"/>
      <c r="R95" s="563"/>
    </row>
    <row r="96" spans="1:18" ht="42" customHeight="1">
      <c r="A96" s="616"/>
      <c r="B96" s="616"/>
      <c r="C96" s="616"/>
      <c r="D96" s="616"/>
      <c r="E96" s="618"/>
      <c r="F96" s="620"/>
      <c r="G96" s="566"/>
      <c r="H96" s="118" t="s">
        <v>1016</v>
      </c>
      <c r="I96" s="118">
        <v>200</v>
      </c>
      <c r="J96" s="618"/>
      <c r="K96" s="618"/>
      <c r="L96" s="618"/>
      <c r="M96" s="614"/>
      <c r="N96" s="631"/>
      <c r="O96" s="614"/>
      <c r="P96" s="315"/>
      <c r="Q96" s="618"/>
      <c r="R96" s="563"/>
    </row>
    <row r="97" spans="1:18" ht="70.5" customHeight="1">
      <c r="A97" s="616"/>
      <c r="B97" s="616"/>
      <c r="C97" s="616"/>
      <c r="D97" s="616"/>
      <c r="E97" s="618"/>
      <c r="F97" s="620"/>
      <c r="G97" s="566"/>
      <c r="H97" s="267" t="s">
        <v>1017</v>
      </c>
      <c r="I97" s="267">
        <v>50</v>
      </c>
      <c r="J97" s="618"/>
      <c r="K97" s="618"/>
      <c r="L97" s="618"/>
      <c r="M97" s="614"/>
      <c r="N97" s="631"/>
      <c r="O97" s="614"/>
      <c r="P97" s="315"/>
      <c r="Q97" s="618"/>
      <c r="R97" s="563"/>
    </row>
    <row r="98" spans="1:18" ht="36" customHeight="1">
      <c r="A98" s="284"/>
      <c r="B98" s="621" t="s">
        <v>1020</v>
      </c>
      <c r="C98" s="622"/>
      <c r="D98" s="622"/>
      <c r="E98" s="622"/>
      <c r="F98" s="622"/>
      <c r="G98" s="622"/>
      <c r="H98" s="622"/>
      <c r="I98" s="622"/>
      <c r="J98" s="622"/>
      <c r="K98" s="622"/>
      <c r="L98" s="622"/>
      <c r="M98" s="622"/>
      <c r="N98" s="622"/>
      <c r="O98" s="622"/>
      <c r="P98" s="622"/>
      <c r="Q98" s="622"/>
      <c r="R98" s="623"/>
    </row>
    <row r="99" spans="1:18" ht="45.75" customHeight="1">
      <c r="A99" s="624" t="s">
        <v>1021</v>
      </c>
      <c r="B99" s="610">
        <v>1</v>
      </c>
      <c r="C99" s="610">
        <v>4</v>
      </c>
      <c r="D99" s="610">
        <v>2</v>
      </c>
      <c r="E99" s="627" t="s">
        <v>1022</v>
      </c>
      <c r="F99" s="589" t="s">
        <v>1023</v>
      </c>
      <c r="G99" s="610" t="s">
        <v>1024</v>
      </c>
      <c r="H99" s="316" t="s">
        <v>1025</v>
      </c>
      <c r="I99" s="317">
        <v>1200</v>
      </c>
      <c r="J99" s="589" t="s">
        <v>1026</v>
      </c>
      <c r="K99" s="610" t="s">
        <v>38</v>
      </c>
      <c r="L99" s="610"/>
      <c r="M99" s="632">
        <v>210487.44</v>
      </c>
      <c r="N99" s="610"/>
      <c r="O99" s="632">
        <v>210487.44</v>
      </c>
      <c r="P99" s="610"/>
      <c r="Q99" s="589" t="s">
        <v>865</v>
      </c>
      <c r="R99" s="589" t="s">
        <v>866</v>
      </c>
    </row>
    <row r="100" spans="1:18" ht="45.75" customHeight="1">
      <c r="A100" s="625"/>
      <c r="B100" s="611"/>
      <c r="C100" s="611"/>
      <c r="D100" s="611"/>
      <c r="E100" s="628"/>
      <c r="F100" s="590"/>
      <c r="G100" s="611"/>
      <c r="H100" s="318" t="s">
        <v>1027</v>
      </c>
      <c r="I100" s="316" t="s">
        <v>1028</v>
      </c>
      <c r="J100" s="590"/>
      <c r="K100" s="611"/>
      <c r="L100" s="611"/>
      <c r="M100" s="633"/>
      <c r="N100" s="611"/>
      <c r="O100" s="633"/>
      <c r="P100" s="611"/>
      <c r="Q100" s="590"/>
      <c r="R100" s="590"/>
    </row>
    <row r="101" spans="1:18" ht="140.25" customHeight="1">
      <c r="A101" s="626"/>
      <c r="B101" s="612"/>
      <c r="C101" s="612"/>
      <c r="D101" s="612"/>
      <c r="E101" s="629"/>
      <c r="F101" s="591"/>
      <c r="G101" s="612"/>
      <c r="H101" s="318" t="s">
        <v>1029</v>
      </c>
      <c r="I101" s="316" t="s">
        <v>1030</v>
      </c>
      <c r="J101" s="591"/>
      <c r="K101" s="612"/>
      <c r="L101" s="612"/>
      <c r="M101" s="634"/>
      <c r="N101" s="612"/>
      <c r="O101" s="634"/>
      <c r="P101" s="612"/>
      <c r="Q101" s="591"/>
      <c r="R101" s="591"/>
    </row>
    <row r="102" spans="1:18" ht="55.5" customHeight="1">
      <c r="A102" s="602">
        <v>27</v>
      </c>
      <c r="B102" s="602">
        <v>1</v>
      </c>
      <c r="C102" s="602">
        <v>4</v>
      </c>
      <c r="D102" s="602">
        <v>2</v>
      </c>
      <c r="E102" s="602" t="s">
        <v>1022</v>
      </c>
      <c r="F102" s="562" t="s">
        <v>1023</v>
      </c>
      <c r="G102" s="602" t="s">
        <v>1024</v>
      </c>
      <c r="H102" s="319" t="s">
        <v>1025</v>
      </c>
      <c r="I102" s="320">
        <v>1200</v>
      </c>
      <c r="J102" s="562" t="s">
        <v>1026</v>
      </c>
      <c r="K102" s="602"/>
      <c r="L102" s="605" t="s">
        <v>44</v>
      </c>
      <c r="M102" s="568"/>
      <c r="N102" s="568" t="s">
        <v>1031</v>
      </c>
      <c r="O102" s="568"/>
      <c r="P102" s="568" t="s">
        <v>1031</v>
      </c>
      <c r="Q102" s="562" t="s">
        <v>865</v>
      </c>
      <c r="R102" s="562" t="s">
        <v>866</v>
      </c>
    </row>
    <row r="103" spans="1:18" ht="55.5" customHeight="1">
      <c r="A103" s="603"/>
      <c r="B103" s="603"/>
      <c r="C103" s="603"/>
      <c r="D103" s="603"/>
      <c r="E103" s="603"/>
      <c r="F103" s="563"/>
      <c r="G103" s="603"/>
      <c r="H103" s="321" t="s">
        <v>1027</v>
      </c>
      <c r="I103" s="321" t="s">
        <v>1032</v>
      </c>
      <c r="J103" s="563"/>
      <c r="K103" s="603"/>
      <c r="L103" s="606"/>
      <c r="M103" s="569"/>
      <c r="N103" s="569"/>
      <c r="O103" s="569"/>
      <c r="P103" s="569"/>
      <c r="Q103" s="563"/>
      <c r="R103" s="563"/>
    </row>
    <row r="104" spans="1:18" ht="120.75" customHeight="1">
      <c r="A104" s="604"/>
      <c r="B104" s="604"/>
      <c r="C104" s="604"/>
      <c r="D104" s="604"/>
      <c r="E104" s="604"/>
      <c r="F104" s="564"/>
      <c r="G104" s="604"/>
      <c r="H104" s="322" t="s">
        <v>1029</v>
      </c>
      <c r="I104" s="319" t="s">
        <v>1030</v>
      </c>
      <c r="J104" s="564"/>
      <c r="K104" s="604"/>
      <c r="L104" s="607"/>
      <c r="M104" s="570"/>
      <c r="N104" s="570"/>
      <c r="O104" s="570"/>
      <c r="P104" s="570"/>
      <c r="Q104" s="564"/>
      <c r="R104" s="564"/>
    </row>
    <row r="105" spans="1:18" ht="36.75" customHeight="1">
      <c r="A105" s="284"/>
      <c r="B105" s="599" t="s">
        <v>1033</v>
      </c>
      <c r="C105" s="600"/>
      <c r="D105" s="600"/>
      <c r="E105" s="600"/>
      <c r="F105" s="600"/>
      <c r="G105" s="600"/>
      <c r="H105" s="600"/>
      <c r="I105" s="600"/>
      <c r="J105" s="600"/>
      <c r="K105" s="600"/>
      <c r="L105" s="600"/>
      <c r="M105" s="600"/>
      <c r="N105" s="600"/>
      <c r="O105" s="600"/>
      <c r="P105" s="600"/>
      <c r="Q105" s="600"/>
      <c r="R105" s="601"/>
    </row>
    <row r="106" spans="1:18" ht="76.5" customHeight="1">
      <c r="A106" s="580">
        <v>28</v>
      </c>
      <c r="B106" s="586">
        <v>1</v>
      </c>
      <c r="C106" s="586">
        <v>1</v>
      </c>
      <c r="D106" s="586">
        <v>5</v>
      </c>
      <c r="E106" s="586" t="s">
        <v>1034</v>
      </c>
      <c r="F106" s="586" t="s">
        <v>1035</v>
      </c>
      <c r="G106" s="586" t="s">
        <v>1036</v>
      </c>
      <c r="H106" s="206" t="s">
        <v>1037</v>
      </c>
      <c r="I106" s="206">
        <v>1000</v>
      </c>
      <c r="J106" s="586" t="s">
        <v>1038</v>
      </c>
      <c r="K106" s="586" t="s">
        <v>53</v>
      </c>
      <c r="L106" s="586"/>
      <c r="M106" s="608">
        <v>22140</v>
      </c>
      <c r="N106" s="608"/>
      <c r="O106" s="608">
        <v>22140</v>
      </c>
      <c r="P106" s="608"/>
      <c r="Q106" s="586" t="s">
        <v>865</v>
      </c>
      <c r="R106" s="589" t="s">
        <v>866</v>
      </c>
    </row>
    <row r="107" spans="1:18" ht="76.5" customHeight="1">
      <c r="A107" s="582"/>
      <c r="B107" s="588"/>
      <c r="C107" s="588"/>
      <c r="D107" s="588"/>
      <c r="E107" s="588"/>
      <c r="F107" s="588"/>
      <c r="G107" s="588"/>
      <c r="H107" s="206" t="s">
        <v>1039</v>
      </c>
      <c r="I107" s="206">
        <v>1</v>
      </c>
      <c r="J107" s="588"/>
      <c r="K107" s="588"/>
      <c r="L107" s="588"/>
      <c r="M107" s="609"/>
      <c r="N107" s="609"/>
      <c r="O107" s="609"/>
      <c r="P107" s="609"/>
      <c r="Q107" s="588"/>
      <c r="R107" s="591"/>
    </row>
    <row r="108" spans="1:18" ht="76.5" customHeight="1">
      <c r="A108" s="565">
        <v>28</v>
      </c>
      <c r="B108" s="565">
        <v>1</v>
      </c>
      <c r="C108" s="565">
        <v>1</v>
      </c>
      <c r="D108" s="565">
        <v>5</v>
      </c>
      <c r="E108" s="565" t="s">
        <v>1034</v>
      </c>
      <c r="F108" s="565" t="s">
        <v>1035</v>
      </c>
      <c r="G108" s="565" t="s">
        <v>1036</v>
      </c>
      <c r="H108" s="123" t="s">
        <v>1037</v>
      </c>
      <c r="I108" s="123">
        <v>1019</v>
      </c>
      <c r="J108" s="565" t="s">
        <v>1038</v>
      </c>
      <c r="K108" s="565" t="s">
        <v>53</v>
      </c>
      <c r="L108" s="565"/>
      <c r="M108" s="595">
        <v>22041.599999999999</v>
      </c>
      <c r="N108" s="595"/>
      <c r="O108" s="595">
        <v>22041.599999999999</v>
      </c>
      <c r="P108" s="597"/>
      <c r="Q108" s="565" t="s">
        <v>865</v>
      </c>
      <c r="R108" s="562" t="s">
        <v>866</v>
      </c>
    </row>
    <row r="109" spans="1:18" ht="57.75" customHeight="1">
      <c r="A109" s="567"/>
      <c r="B109" s="567"/>
      <c r="C109" s="567"/>
      <c r="D109" s="567"/>
      <c r="E109" s="567"/>
      <c r="F109" s="567"/>
      <c r="G109" s="567"/>
      <c r="H109" s="118" t="s">
        <v>1039</v>
      </c>
      <c r="I109" s="118">
        <v>1</v>
      </c>
      <c r="J109" s="567"/>
      <c r="K109" s="567"/>
      <c r="L109" s="567"/>
      <c r="M109" s="596"/>
      <c r="N109" s="596"/>
      <c r="O109" s="596"/>
      <c r="P109" s="598"/>
      <c r="Q109" s="567"/>
      <c r="R109" s="564"/>
    </row>
    <row r="110" spans="1:18" ht="28.5" customHeight="1">
      <c r="A110" s="284"/>
      <c r="B110" s="577" t="s">
        <v>1040</v>
      </c>
      <c r="C110" s="578"/>
      <c r="D110" s="578"/>
      <c r="E110" s="578"/>
      <c r="F110" s="578"/>
      <c r="G110" s="578"/>
      <c r="H110" s="578"/>
      <c r="I110" s="578"/>
      <c r="J110" s="578"/>
      <c r="K110" s="578"/>
      <c r="L110" s="578"/>
      <c r="M110" s="578"/>
      <c r="N110" s="578"/>
      <c r="O110" s="578"/>
      <c r="P110" s="578"/>
      <c r="Q110" s="578"/>
      <c r="R110" s="579"/>
    </row>
    <row r="111" spans="1:18" ht="282.75" customHeight="1">
      <c r="A111" s="353" t="s">
        <v>1041</v>
      </c>
      <c r="B111" s="275">
        <v>1.6</v>
      </c>
      <c r="C111" s="275">
        <v>4.5</v>
      </c>
      <c r="D111" s="275">
        <v>2</v>
      </c>
      <c r="E111" s="274" t="s">
        <v>1042</v>
      </c>
      <c r="F111" s="274" t="s">
        <v>1043</v>
      </c>
      <c r="G111" s="274" t="s">
        <v>1044</v>
      </c>
      <c r="H111" s="274" t="s">
        <v>55</v>
      </c>
      <c r="I111" s="274">
        <v>1000</v>
      </c>
      <c r="J111" s="274" t="s">
        <v>1045</v>
      </c>
      <c r="K111" s="274" t="s">
        <v>38</v>
      </c>
      <c r="L111" s="274"/>
      <c r="M111" s="21">
        <v>119068.98</v>
      </c>
      <c r="N111" s="21"/>
      <c r="O111" s="21">
        <v>119068.98</v>
      </c>
      <c r="P111" s="21"/>
      <c r="Q111" s="274" t="s">
        <v>865</v>
      </c>
      <c r="R111" s="324" t="s">
        <v>866</v>
      </c>
    </row>
    <row r="112" spans="1:18" ht="320.25" customHeight="1">
      <c r="A112" s="336">
        <v>29</v>
      </c>
      <c r="B112" s="117">
        <v>1.6</v>
      </c>
      <c r="C112" s="117">
        <v>4.5</v>
      </c>
      <c r="D112" s="117">
        <v>2</v>
      </c>
      <c r="E112" s="118" t="s">
        <v>1042</v>
      </c>
      <c r="F112" s="303" t="s">
        <v>1046</v>
      </c>
      <c r="G112" s="286" t="s">
        <v>1044</v>
      </c>
      <c r="H112" s="286" t="s">
        <v>55</v>
      </c>
      <c r="I112" s="286">
        <v>1000</v>
      </c>
      <c r="J112" s="303" t="s">
        <v>1047</v>
      </c>
      <c r="K112" s="123" t="s">
        <v>53</v>
      </c>
      <c r="L112" s="123" t="s">
        <v>40</v>
      </c>
      <c r="M112" s="122"/>
      <c r="N112" s="121">
        <v>119068.98</v>
      </c>
      <c r="O112" s="121"/>
      <c r="P112" s="121">
        <v>119068.98</v>
      </c>
      <c r="Q112" s="118" t="s">
        <v>865</v>
      </c>
      <c r="R112" s="286" t="s">
        <v>866</v>
      </c>
    </row>
    <row r="113" spans="1:18" ht="39.75" customHeight="1">
      <c r="A113" s="284"/>
      <c r="B113" s="577" t="s">
        <v>1048</v>
      </c>
      <c r="C113" s="578"/>
      <c r="D113" s="578"/>
      <c r="E113" s="578"/>
      <c r="F113" s="578"/>
      <c r="G113" s="578"/>
      <c r="H113" s="578"/>
      <c r="I113" s="578"/>
      <c r="J113" s="578"/>
      <c r="K113" s="578"/>
      <c r="L113" s="578"/>
      <c r="M113" s="578"/>
      <c r="N113" s="578"/>
      <c r="O113" s="578"/>
      <c r="P113" s="578"/>
      <c r="Q113" s="578"/>
      <c r="R113" s="579"/>
    </row>
    <row r="114" spans="1:18" ht="48" customHeight="1">
      <c r="A114" s="580">
        <v>30</v>
      </c>
      <c r="B114" s="583">
        <v>1.6</v>
      </c>
      <c r="C114" s="583" t="s">
        <v>56</v>
      </c>
      <c r="D114" s="583">
        <v>5</v>
      </c>
      <c r="E114" s="586" t="s">
        <v>1049</v>
      </c>
      <c r="F114" s="586" t="s">
        <v>1050</v>
      </c>
      <c r="G114" s="586" t="s">
        <v>1051</v>
      </c>
      <c r="H114" s="206" t="s">
        <v>1052</v>
      </c>
      <c r="I114" s="206">
        <v>250</v>
      </c>
      <c r="J114" s="586" t="s">
        <v>1053</v>
      </c>
      <c r="K114" s="586" t="s">
        <v>53</v>
      </c>
      <c r="L114" s="586"/>
      <c r="M114" s="592">
        <v>212122.23</v>
      </c>
      <c r="N114" s="592"/>
      <c r="O114" s="592">
        <v>212122.23</v>
      </c>
      <c r="P114" s="592"/>
      <c r="Q114" s="586" t="s">
        <v>865</v>
      </c>
      <c r="R114" s="589" t="s">
        <v>866</v>
      </c>
    </row>
    <row r="115" spans="1:18" ht="38.25">
      <c r="A115" s="581"/>
      <c r="B115" s="584"/>
      <c r="C115" s="584"/>
      <c r="D115" s="584"/>
      <c r="E115" s="587"/>
      <c r="F115" s="587"/>
      <c r="G115" s="587"/>
      <c r="H115" s="206" t="s">
        <v>1054</v>
      </c>
      <c r="I115" s="206" t="s">
        <v>1055</v>
      </c>
      <c r="J115" s="587"/>
      <c r="K115" s="587"/>
      <c r="L115" s="587"/>
      <c r="M115" s="593"/>
      <c r="N115" s="593"/>
      <c r="O115" s="593"/>
      <c r="P115" s="593"/>
      <c r="Q115" s="587"/>
      <c r="R115" s="590"/>
    </row>
    <row r="116" spans="1:18">
      <c r="A116" s="581"/>
      <c r="B116" s="584"/>
      <c r="C116" s="584"/>
      <c r="D116" s="584"/>
      <c r="E116" s="587"/>
      <c r="F116" s="587"/>
      <c r="G116" s="587"/>
      <c r="H116" s="206" t="s">
        <v>57</v>
      </c>
      <c r="I116" s="206">
        <v>5</v>
      </c>
      <c r="J116" s="587"/>
      <c r="K116" s="587"/>
      <c r="L116" s="587"/>
      <c r="M116" s="593"/>
      <c r="N116" s="593"/>
      <c r="O116" s="593"/>
      <c r="P116" s="593"/>
      <c r="Q116" s="587"/>
      <c r="R116" s="590"/>
    </row>
    <row r="117" spans="1:18" ht="25.5">
      <c r="A117" s="581"/>
      <c r="B117" s="584"/>
      <c r="C117" s="584"/>
      <c r="D117" s="584"/>
      <c r="E117" s="587"/>
      <c r="F117" s="587"/>
      <c r="G117" s="587"/>
      <c r="H117" s="206" t="s">
        <v>1056</v>
      </c>
      <c r="I117" s="206" t="s">
        <v>1057</v>
      </c>
      <c r="J117" s="587"/>
      <c r="K117" s="587"/>
      <c r="L117" s="587"/>
      <c r="M117" s="593"/>
      <c r="N117" s="593"/>
      <c r="O117" s="593"/>
      <c r="P117" s="593"/>
      <c r="Q117" s="587"/>
      <c r="R117" s="590"/>
    </row>
    <row r="118" spans="1:18" ht="121.5" customHeight="1">
      <c r="A118" s="582"/>
      <c r="B118" s="585"/>
      <c r="C118" s="585"/>
      <c r="D118" s="585"/>
      <c r="E118" s="588"/>
      <c r="F118" s="588"/>
      <c r="G118" s="588"/>
      <c r="H118" s="206" t="s">
        <v>1058</v>
      </c>
      <c r="I118" s="206" t="s">
        <v>1059</v>
      </c>
      <c r="J118" s="588"/>
      <c r="K118" s="588"/>
      <c r="L118" s="588"/>
      <c r="M118" s="594"/>
      <c r="N118" s="594"/>
      <c r="O118" s="594"/>
      <c r="P118" s="594"/>
      <c r="Q118" s="588"/>
      <c r="R118" s="591"/>
    </row>
    <row r="119" spans="1:18" ht="37.5" customHeight="1">
      <c r="A119" s="574">
        <v>30</v>
      </c>
      <c r="B119" s="574">
        <v>1.6</v>
      </c>
      <c r="C119" s="574" t="s">
        <v>56</v>
      </c>
      <c r="D119" s="574">
        <v>5</v>
      </c>
      <c r="E119" s="565" t="s">
        <v>1049</v>
      </c>
      <c r="F119" s="565" t="s">
        <v>1050</v>
      </c>
      <c r="G119" s="565" t="s">
        <v>1051</v>
      </c>
      <c r="H119" s="118" t="s">
        <v>329</v>
      </c>
      <c r="I119" s="118">
        <v>250</v>
      </c>
      <c r="J119" s="565" t="s">
        <v>1053</v>
      </c>
      <c r="K119" s="565" t="s">
        <v>53</v>
      </c>
      <c r="L119" s="565"/>
      <c r="M119" s="568">
        <v>209585.98</v>
      </c>
      <c r="N119" s="568"/>
      <c r="O119" s="568">
        <v>209585.98</v>
      </c>
      <c r="P119" s="571"/>
      <c r="Q119" s="565" t="s">
        <v>865</v>
      </c>
      <c r="R119" s="562" t="s">
        <v>866</v>
      </c>
    </row>
    <row r="120" spans="1:18" ht="37.5" customHeight="1">
      <c r="A120" s="575"/>
      <c r="B120" s="575"/>
      <c r="C120" s="575"/>
      <c r="D120" s="575"/>
      <c r="E120" s="566"/>
      <c r="F120" s="566"/>
      <c r="G120" s="566"/>
      <c r="H120" s="123" t="s">
        <v>1060</v>
      </c>
      <c r="I120" s="123" t="s">
        <v>1061</v>
      </c>
      <c r="J120" s="566"/>
      <c r="K120" s="566"/>
      <c r="L120" s="566"/>
      <c r="M120" s="569"/>
      <c r="N120" s="569"/>
      <c r="O120" s="569"/>
      <c r="P120" s="572"/>
      <c r="Q120" s="566"/>
      <c r="R120" s="563"/>
    </row>
    <row r="121" spans="1:18" ht="37.5" customHeight="1">
      <c r="A121" s="575"/>
      <c r="B121" s="575"/>
      <c r="C121" s="575"/>
      <c r="D121" s="575"/>
      <c r="E121" s="566"/>
      <c r="F121" s="566"/>
      <c r="G121" s="566"/>
      <c r="H121" s="118" t="s">
        <v>1054</v>
      </c>
      <c r="I121" s="118" t="s">
        <v>1055</v>
      </c>
      <c r="J121" s="566"/>
      <c r="K121" s="566"/>
      <c r="L121" s="566"/>
      <c r="M121" s="569"/>
      <c r="N121" s="569"/>
      <c r="O121" s="569"/>
      <c r="P121" s="572"/>
      <c r="Q121" s="566"/>
      <c r="R121" s="563"/>
    </row>
    <row r="122" spans="1:18" ht="37.5" customHeight="1">
      <c r="A122" s="575"/>
      <c r="B122" s="575"/>
      <c r="C122" s="575"/>
      <c r="D122" s="575"/>
      <c r="E122" s="566"/>
      <c r="F122" s="566"/>
      <c r="G122" s="566"/>
      <c r="H122" s="118" t="s">
        <v>57</v>
      </c>
      <c r="I122" s="118">
        <v>5</v>
      </c>
      <c r="J122" s="566"/>
      <c r="K122" s="566"/>
      <c r="L122" s="566"/>
      <c r="M122" s="569"/>
      <c r="N122" s="569"/>
      <c r="O122" s="569"/>
      <c r="P122" s="572"/>
      <c r="Q122" s="566"/>
      <c r="R122" s="563"/>
    </row>
    <row r="123" spans="1:18" ht="37.5" customHeight="1">
      <c r="A123" s="575"/>
      <c r="B123" s="575"/>
      <c r="C123" s="575"/>
      <c r="D123" s="575"/>
      <c r="E123" s="566"/>
      <c r="F123" s="566"/>
      <c r="G123" s="566"/>
      <c r="H123" s="123" t="s">
        <v>1062</v>
      </c>
      <c r="I123" s="118" t="s">
        <v>1057</v>
      </c>
      <c r="J123" s="566"/>
      <c r="K123" s="566"/>
      <c r="L123" s="566"/>
      <c r="M123" s="569"/>
      <c r="N123" s="569"/>
      <c r="O123" s="569"/>
      <c r="P123" s="572"/>
      <c r="Q123" s="566"/>
      <c r="R123" s="563"/>
    </row>
    <row r="124" spans="1:18" ht="96" customHeight="1">
      <c r="A124" s="576"/>
      <c r="B124" s="576"/>
      <c r="C124" s="576"/>
      <c r="D124" s="576"/>
      <c r="E124" s="567"/>
      <c r="F124" s="567"/>
      <c r="G124" s="567"/>
      <c r="H124" s="118" t="s">
        <v>1058</v>
      </c>
      <c r="I124" s="118" t="s">
        <v>1059</v>
      </c>
      <c r="J124" s="567"/>
      <c r="K124" s="567"/>
      <c r="L124" s="567"/>
      <c r="M124" s="570"/>
      <c r="N124" s="570"/>
      <c r="O124" s="570"/>
      <c r="P124" s="573"/>
      <c r="Q124" s="567"/>
      <c r="R124" s="564"/>
    </row>
    <row r="125" spans="1:18" ht="24" customHeight="1">
      <c r="A125" s="284"/>
      <c r="B125" s="559" t="s">
        <v>1063</v>
      </c>
      <c r="C125" s="560"/>
      <c r="D125" s="560"/>
      <c r="E125" s="560"/>
      <c r="F125" s="560"/>
      <c r="G125" s="560"/>
      <c r="H125" s="560"/>
      <c r="I125" s="560"/>
      <c r="J125" s="560"/>
      <c r="K125" s="560"/>
      <c r="L125" s="560"/>
      <c r="M125" s="560"/>
      <c r="N125" s="560"/>
      <c r="O125" s="560"/>
      <c r="P125" s="560"/>
      <c r="Q125" s="560"/>
      <c r="R125" s="561"/>
    </row>
    <row r="126" spans="1:18" ht="63.75">
      <c r="A126" s="325">
        <v>31</v>
      </c>
      <c r="B126" s="289">
        <v>1</v>
      </c>
      <c r="C126" s="289">
        <v>4</v>
      </c>
      <c r="D126" s="289">
        <v>2</v>
      </c>
      <c r="E126" s="206" t="s">
        <v>1064</v>
      </c>
      <c r="F126" s="206" t="s">
        <v>1065</v>
      </c>
      <c r="G126" s="206" t="s">
        <v>963</v>
      </c>
      <c r="H126" s="206" t="s">
        <v>964</v>
      </c>
      <c r="I126" s="206">
        <v>1</v>
      </c>
      <c r="J126" s="206" t="s">
        <v>1066</v>
      </c>
      <c r="K126" s="206" t="s">
        <v>38</v>
      </c>
      <c r="L126" s="206"/>
      <c r="M126" s="326">
        <v>87717.64</v>
      </c>
      <c r="N126" s="326"/>
      <c r="O126" s="326">
        <v>87717.64</v>
      </c>
      <c r="P126" s="326"/>
      <c r="Q126" s="206" t="s">
        <v>865</v>
      </c>
      <c r="R126" s="281" t="s">
        <v>866</v>
      </c>
    </row>
    <row r="127" spans="1:18" ht="63.75">
      <c r="A127" s="336">
        <v>31</v>
      </c>
      <c r="B127" s="117">
        <v>1</v>
      </c>
      <c r="C127" s="117">
        <v>4</v>
      </c>
      <c r="D127" s="117">
        <v>2</v>
      </c>
      <c r="E127" s="118" t="s">
        <v>1064</v>
      </c>
      <c r="F127" s="118" t="s">
        <v>1065</v>
      </c>
      <c r="G127" s="118" t="s">
        <v>963</v>
      </c>
      <c r="H127" s="118" t="s">
        <v>964</v>
      </c>
      <c r="I127" s="118">
        <v>1</v>
      </c>
      <c r="J127" s="118" t="s">
        <v>1066</v>
      </c>
      <c r="K127" s="118" t="s">
        <v>38</v>
      </c>
      <c r="L127" s="118"/>
      <c r="M127" s="123" t="s">
        <v>1067</v>
      </c>
      <c r="N127" s="210"/>
      <c r="O127" s="123" t="s">
        <v>1068</v>
      </c>
      <c r="P127" s="210"/>
      <c r="Q127" s="118" t="s">
        <v>865</v>
      </c>
      <c r="R127" s="286" t="s">
        <v>866</v>
      </c>
    </row>
    <row r="128" spans="1:18" ht="21" customHeight="1">
      <c r="A128" s="284"/>
      <c r="B128" s="559" t="s">
        <v>1069</v>
      </c>
      <c r="C128" s="560"/>
      <c r="D128" s="560"/>
      <c r="E128" s="560"/>
      <c r="F128" s="560"/>
      <c r="G128" s="560"/>
      <c r="H128" s="560"/>
      <c r="I128" s="560"/>
      <c r="J128" s="560"/>
      <c r="K128" s="560"/>
      <c r="L128" s="560"/>
      <c r="M128" s="560"/>
      <c r="N128" s="560"/>
      <c r="O128" s="560"/>
      <c r="P128" s="560"/>
      <c r="Q128" s="560"/>
      <c r="R128" s="561"/>
    </row>
    <row r="129" spans="1:18" ht="178.5">
      <c r="A129" s="291">
        <v>32</v>
      </c>
      <c r="B129" s="327">
        <v>1</v>
      </c>
      <c r="C129" s="327">
        <v>4</v>
      </c>
      <c r="D129" s="327">
        <v>2</v>
      </c>
      <c r="E129" s="272" t="s">
        <v>1070</v>
      </c>
      <c r="F129" s="272" t="s">
        <v>1071</v>
      </c>
      <c r="G129" s="272" t="s">
        <v>954</v>
      </c>
      <c r="H129" s="272" t="s">
        <v>34</v>
      </c>
      <c r="I129" s="272">
        <v>110</v>
      </c>
      <c r="J129" s="272" t="s">
        <v>1072</v>
      </c>
      <c r="K129" s="272" t="s">
        <v>38</v>
      </c>
      <c r="L129" s="272"/>
      <c r="M129" s="328">
        <v>43144.5</v>
      </c>
      <c r="N129" s="328"/>
      <c r="O129" s="328">
        <v>43144.5</v>
      </c>
      <c r="P129" s="328"/>
      <c r="Q129" s="272" t="s">
        <v>865</v>
      </c>
      <c r="R129" s="281" t="s">
        <v>866</v>
      </c>
    </row>
    <row r="130" spans="1:18" ht="178.5">
      <c r="A130" s="335">
        <v>32</v>
      </c>
      <c r="B130" s="269">
        <v>1</v>
      </c>
      <c r="C130" s="269">
        <v>4</v>
      </c>
      <c r="D130" s="269">
        <v>2</v>
      </c>
      <c r="E130" s="268" t="s">
        <v>1070</v>
      </c>
      <c r="F130" s="268" t="s">
        <v>1071</v>
      </c>
      <c r="G130" s="268" t="s">
        <v>954</v>
      </c>
      <c r="H130" s="268" t="s">
        <v>34</v>
      </c>
      <c r="I130" s="321" t="s">
        <v>1073</v>
      </c>
      <c r="J130" s="268" t="s">
        <v>1072</v>
      </c>
      <c r="K130" s="268" t="s">
        <v>38</v>
      </c>
      <c r="L130" s="268"/>
      <c r="M130" s="123" t="s">
        <v>1074</v>
      </c>
      <c r="N130" s="329"/>
      <c r="O130" s="123" t="s">
        <v>1075</v>
      </c>
      <c r="P130" s="271"/>
      <c r="Q130" s="268" t="s">
        <v>865</v>
      </c>
      <c r="R130" s="286" t="s">
        <v>866</v>
      </c>
    </row>
    <row r="131" spans="1:18" ht="23.25" customHeight="1">
      <c r="A131" s="284"/>
      <c r="B131" s="559" t="s">
        <v>1076</v>
      </c>
      <c r="C131" s="560"/>
      <c r="D131" s="560"/>
      <c r="E131" s="560"/>
      <c r="F131" s="560"/>
      <c r="G131" s="560"/>
      <c r="H131" s="560"/>
      <c r="I131" s="560"/>
      <c r="J131" s="560"/>
      <c r="K131" s="560"/>
      <c r="L131" s="560"/>
      <c r="M131" s="560"/>
      <c r="N131" s="560"/>
      <c r="O131" s="560"/>
      <c r="P131" s="560"/>
      <c r="Q131" s="560"/>
      <c r="R131" s="561"/>
    </row>
    <row r="132" spans="1:18" ht="191.25">
      <c r="A132" s="323">
        <v>33</v>
      </c>
      <c r="B132" s="289">
        <v>1</v>
      </c>
      <c r="C132" s="289">
        <v>4</v>
      </c>
      <c r="D132" s="289">
        <v>2</v>
      </c>
      <c r="E132" s="206" t="s">
        <v>1077</v>
      </c>
      <c r="F132" s="206" t="s">
        <v>1078</v>
      </c>
      <c r="G132" s="206" t="s">
        <v>970</v>
      </c>
      <c r="H132" s="206" t="s">
        <v>34</v>
      </c>
      <c r="I132" s="206">
        <v>42</v>
      </c>
      <c r="J132" s="206" t="s">
        <v>1079</v>
      </c>
      <c r="K132" s="206" t="s">
        <v>38</v>
      </c>
      <c r="L132" s="206"/>
      <c r="M132" s="326">
        <v>36959.79</v>
      </c>
      <c r="N132" s="326"/>
      <c r="O132" s="326">
        <v>36959.79</v>
      </c>
      <c r="P132" s="326"/>
      <c r="Q132" s="206" t="s">
        <v>865</v>
      </c>
      <c r="R132" s="281" t="s">
        <v>866</v>
      </c>
    </row>
    <row r="133" spans="1:18" ht="191.25">
      <c r="A133" s="336">
        <v>33</v>
      </c>
      <c r="B133" s="117">
        <v>1</v>
      </c>
      <c r="C133" s="117">
        <v>4</v>
      </c>
      <c r="D133" s="117">
        <v>2</v>
      </c>
      <c r="E133" s="118" t="s">
        <v>1077</v>
      </c>
      <c r="F133" s="118" t="s">
        <v>1078</v>
      </c>
      <c r="G133" s="118" t="s">
        <v>970</v>
      </c>
      <c r="H133" s="118" t="s">
        <v>34</v>
      </c>
      <c r="I133" s="123">
        <v>41</v>
      </c>
      <c r="J133" s="118" t="s">
        <v>1079</v>
      </c>
      <c r="K133" s="118" t="s">
        <v>38</v>
      </c>
      <c r="L133" s="118"/>
      <c r="M133" s="330">
        <v>33452.300000000003</v>
      </c>
      <c r="N133" s="301"/>
      <c r="O133" s="330">
        <v>33452.300000000003</v>
      </c>
      <c r="P133" s="301"/>
      <c r="Q133" s="118" t="s">
        <v>865</v>
      </c>
      <c r="R133" s="286" t="s">
        <v>866</v>
      </c>
    </row>
    <row r="134" spans="1:18" ht="25.5" customHeight="1">
      <c r="A134" s="284"/>
      <c r="B134" s="559" t="s">
        <v>1080</v>
      </c>
      <c r="C134" s="560"/>
      <c r="D134" s="560"/>
      <c r="E134" s="560"/>
      <c r="F134" s="560"/>
      <c r="G134" s="560"/>
      <c r="H134" s="560"/>
      <c r="I134" s="560"/>
      <c r="J134" s="560"/>
      <c r="K134" s="560"/>
      <c r="L134" s="560"/>
      <c r="M134" s="560"/>
      <c r="N134" s="560"/>
      <c r="O134" s="560"/>
      <c r="P134" s="560"/>
      <c r="Q134" s="560"/>
      <c r="R134" s="561"/>
    </row>
    <row r="135" spans="1:18" ht="114.75">
      <c r="A135" s="309">
        <v>34</v>
      </c>
      <c r="B135" s="289">
        <v>1</v>
      </c>
      <c r="C135" s="289">
        <v>4</v>
      </c>
      <c r="D135" s="289">
        <v>2</v>
      </c>
      <c r="E135" s="206" t="s">
        <v>1081</v>
      </c>
      <c r="F135" s="206" t="s">
        <v>1082</v>
      </c>
      <c r="G135" s="206" t="s">
        <v>1083</v>
      </c>
      <c r="H135" s="206" t="s">
        <v>34</v>
      </c>
      <c r="I135" s="206">
        <v>40</v>
      </c>
      <c r="J135" s="206" t="s">
        <v>1084</v>
      </c>
      <c r="K135" s="206" t="s">
        <v>38</v>
      </c>
      <c r="L135" s="206"/>
      <c r="M135" s="326">
        <v>23364.09</v>
      </c>
      <c r="N135" s="326"/>
      <c r="O135" s="326">
        <v>23364.09</v>
      </c>
      <c r="P135" s="326"/>
      <c r="Q135" s="206" t="s">
        <v>865</v>
      </c>
      <c r="R135" s="281" t="s">
        <v>866</v>
      </c>
    </row>
    <row r="136" spans="1:18" ht="122.25" customHeight="1">
      <c r="A136" s="336">
        <v>34</v>
      </c>
      <c r="B136" s="117">
        <v>1</v>
      </c>
      <c r="C136" s="117">
        <v>4</v>
      </c>
      <c r="D136" s="117">
        <v>2</v>
      </c>
      <c r="E136" s="118" t="s">
        <v>1081</v>
      </c>
      <c r="F136" s="118" t="s">
        <v>1082</v>
      </c>
      <c r="G136" s="118" t="s">
        <v>1083</v>
      </c>
      <c r="H136" s="118" t="s">
        <v>34</v>
      </c>
      <c r="I136" s="123" t="s">
        <v>1085</v>
      </c>
      <c r="J136" s="118" t="s">
        <v>1084</v>
      </c>
      <c r="K136" s="118" t="s">
        <v>38</v>
      </c>
      <c r="L136" s="118"/>
      <c r="M136" s="301">
        <v>19652.96</v>
      </c>
      <c r="N136" s="301"/>
      <c r="O136" s="331">
        <v>19652.96</v>
      </c>
      <c r="P136" s="210"/>
      <c r="Q136" s="118" t="s">
        <v>865</v>
      </c>
      <c r="R136" s="286" t="s">
        <v>866</v>
      </c>
    </row>
    <row r="137" spans="1:18" ht="24" customHeight="1">
      <c r="A137" s="284"/>
      <c r="B137" s="559" t="s">
        <v>1086</v>
      </c>
      <c r="C137" s="560"/>
      <c r="D137" s="560"/>
      <c r="E137" s="560"/>
      <c r="F137" s="560"/>
      <c r="G137" s="560"/>
      <c r="H137" s="560"/>
      <c r="I137" s="560"/>
      <c r="J137" s="560"/>
      <c r="K137" s="560"/>
      <c r="L137" s="560"/>
      <c r="M137" s="560"/>
      <c r="N137" s="560"/>
      <c r="O137" s="560"/>
      <c r="P137" s="560"/>
      <c r="Q137" s="560"/>
      <c r="R137" s="561"/>
    </row>
    <row r="138" spans="1:18" ht="191.25">
      <c r="A138" s="323">
        <v>35</v>
      </c>
      <c r="B138" s="289">
        <v>1</v>
      </c>
      <c r="C138" s="289">
        <v>1.4</v>
      </c>
      <c r="D138" s="289">
        <v>5</v>
      </c>
      <c r="E138" s="206" t="s">
        <v>1087</v>
      </c>
      <c r="F138" s="206" t="s">
        <v>1088</v>
      </c>
      <c r="G138" s="206" t="s">
        <v>1089</v>
      </c>
      <c r="H138" s="206" t="s">
        <v>34</v>
      </c>
      <c r="I138" s="206">
        <v>40</v>
      </c>
      <c r="J138" s="206" t="s">
        <v>1090</v>
      </c>
      <c r="K138" s="206" t="s">
        <v>38</v>
      </c>
      <c r="L138" s="206"/>
      <c r="M138" s="326">
        <v>127014.87</v>
      </c>
      <c r="N138" s="326"/>
      <c r="O138" s="326">
        <v>127014.87</v>
      </c>
      <c r="P138" s="326"/>
      <c r="Q138" s="206" t="s">
        <v>865</v>
      </c>
      <c r="R138" s="281" t="s">
        <v>866</v>
      </c>
    </row>
    <row r="139" spans="1:18" ht="191.25">
      <c r="A139" s="336">
        <v>35</v>
      </c>
      <c r="B139" s="117">
        <v>1</v>
      </c>
      <c r="C139" s="117">
        <v>1.4</v>
      </c>
      <c r="D139" s="117">
        <v>5</v>
      </c>
      <c r="E139" s="118" t="s">
        <v>1087</v>
      </c>
      <c r="F139" s="118" t="s">
        <v>1088</v>
      </c>
      <c r="G139" s="118" t="s">
        <v>1089</v>
      </c>
      <c r="H139" s="118" t="s">
        <v>34</v>
      </c>
      <c r="I139" s="123">
        <v>37</v>
      </c>
      <c r="J139" s="118" t="s">
        <v>1090</v>
      </c>
      <c r="K139" s="118" t="s">
        <v>38</v>
      </c>
      <c r="L139" s="118"/>
      <c r="M139" s="332">
        <v>119553.42</v>
      </c>
      <c r="N139" s="304"/>
      <c r="O139" s="332">
        <v>119553.42</v>
      </c>
      <c r="P139" s="210"/>
      <c r="Q139" s="118" t="s">
        <v>865</v>
      </c>
      <c r="R139" s="286" t="s">
        <v>866</v>
      </c>
    </row>
    <row r="140" spans="1:18" ht="26.25" customHeight="1">
      <c r="A140" s="284"/>
      <c r="B140" s="559" t="s">
        <v>1091</v>
      </c>
      <c r="C140" s="560"/>
      <c r="D140" s="560"/>
      <c r="E140" s="560"/>
      <c r="F140" s="560"/>
      <c r="G140" s="560"/>
      <c r="H140" s="560"/>
      <c r="I140" s="560"/>
      <c r="J140" s="560"/>
      <c r="K140" s="560"/>
      <c r="L140" s="560"/>
      <c r="M140" s="560"/>
      <c r="N140" s="560"/>
      <c r="O140" s="560"/>
      <c r="P140" s="560"/>
      <c r="Q140" s="560"/>
      <c r="R140" s="561"/>
    </row>
    <row r="141" spans="1:18" ht="127.5">
      <c r="A141" s="333">
        <v>36</v>
      </c>
      <c r="B141" s="275">
        <v>1.2</v>
      </c>
      <c r="C141" s="275">
        <v>3.4</v>
      </c>
      <c r="D141" s="275">
        <v>5</v>
      </c>
      <c r="E141" s="274" t="s">
        <v>1092</v>
      </c>
      <c r="F141" s="274" t="s">
        <v>1093</v>
      </c>
      <c r="G141" s="274" t="s">
        <v>37</v>
      </c>
      <c r="H141" s="265" t="s">
        <v>34</v>
      </c>
      <c r="I141" s="265">
        <v>200</v>
      </c>
      <c r="J141" s="274" t="s">
        <v>1094</v>
      </c>
      <c r="K141" s="274" t="s">
        <v>53</v>
      </c>
      <c r="L141" s="265"/>
      <c r="M141" s="266">
        <v>122057.9</v>
      </c>
      <c r="N141" s="266"/>
      <c r="O141" s="266">
        <v>122057.9</v>
      </c>
      <c r="P141" s="266"/>
      <c r="Q141" s="274" t="s">
        <v>865</v>
      </c>
      <c r="R141" s="283" t="s">
        <v>866</v>
      </c>
    </row>
    <row r="142" spans="1:18" ht="127.5">
      <c r="A142" s="336">
        <v>36</v>
      </c>
      <c r="B142" s="117">
        <v>1.2</v>
      </c>
      <c r="C142" s="117">
        <v>3.4</v>
      </c>
      <c r="D142" s="117">
        <v>5</v>
      </c>
      <c r="E142" s="118" t="s">
        <v>1092</v>
      </c>
      <c r="F142" s="118" t="s">
        <v>1093</v>
      </c>
      <c r="G142" s="118" t="s">
        <v>37</v>
      </c>
      <c r="H142" s="268" t="s">
        <v>34</v>
      </c>
      <c r="I142" s="270">
        <v>220</v>
      </c>
      <c r="J142" s="118" t="s">
        <v>1094</v>
      </c>
      <c r="K142" s="118" t="s">
        <v>53</v>
      </c>
      <c r="L142" s="268"/>
      <c r="M142" s="334">
        <v>75592.3</v>
      </c>
      <c r="N142" s="329"/>
      <c r="O142" s="334">
        <v>75592.3</v>
      </c>
      <c r="P142" s="271"/>
      <c r="Q142" s="118" t="s">
        <v>865</v>
      </c>
      <c r="R142" s="286" t="s">
        <v>866</v>
      </c>
    </row>
    <row r="143" spans="1:18" ht="24" customHeight="1">
      <c r="A143" s="284"/>
      <c r="B143" s="559" t="s">
        <v>1095</v>
      </c>
      <c r="C143" s="560"/>
      <c r="D143" s="560"/>
      <c r="E143" s="560"/>
      <c r="F143" s="560"/>
      <c r="G143" s="560"/>
      <c r="H143" s="560"/>
      <c r="I143" s="560"/>
      <c r="J143" s="560"/>
      <c r="K143" s="560"/>
      <c r="L143" s="560"/>
      <c r="M143" s="560"/>
      <c r="N143" s="560"/>
      <c r="O143" s="560"/>
      <c r="P143" s="560"/>
      <c r="Q143" s="560"/>
      <c r="R143" s="561"/>
    </row>
    <row r="144" spans="1:18" ht="115.5" customHeight="1">
      <c r="A144" s="359">
        <v>37</v>
      </c>
      <c r="B144" s="359">
        <v>1</v>
      </c>
      <c r="C144" s="359">
        <v>4</v>
      </c>
      <c r="D144" s="359">
        <v>5</v>
      </c>
      <c r="E144" s="359" t="s">
        <v>1096</v>
      </c>
      <c r="F144" s="359" t="s">
        <v>1097</v>
      </c>
      <c r="G144" s="359" t="s">
        <v>1098</v>
      </c>
      <c r="H144" s="359" t="s">
        <v>300</v>
      </c>
      <c r="I144" s="359">
        <v>200</v>
      </c>
      <c r="J144" s="359" t="s">
        <v>1099</v>
      </c>
      <c r="K144" s="359"/>
      <c r="L144" s="359" t="s">
        <v>1100</v>
      </c>
      <c r="M144" s="359"/>
      <c r="N144" s="360">
        <v>110931.94</v>
      </c>
      <c r="O144" s="359"/>
      <c r="P144" s="360">
        <v>110931.94</v>
      </c>
      <c r="Q144" s="359" t="s">
        <v>865</v>
      </c>
      <c r="R144" s="359" t="s">
        <v>866</v>
      </c>
    </row>
    <row r="145" spans="1:18" ht="43.5" customHeight="1">
      <c r="A145" s="369"/>
      <c r="B145" s="703" t="s">
        <v>1121</v>
      </c>
      <c r="C145" s="704"/>
      <c r="D145" s="704"/>
      <c r="E145" s="704"/>
      <c r="F145" s="704"/>
      <c r="G145" s="704"/>
      <c r="H145" s="704"/>
      <c r="I145" s="704"/>
      <c r="J145" s="704"/>
      <c r="K145" s="704"/>
      <c r="L145" s="704"/>
      <c r="M145" s="704"/>
      <c r="N145" s="704"/>
      <c r="O145" s="704"/>
      <c r="P145" s="704"/>
      <c r="Q145" s="704"/>
      <c r="R145" s="705"/>
    </row>
    <row r="146" spans="1:18" ht="152.25" customHeight="1">
      <c r="A146" s="359">
        <v>38</v>
      </c>
      <c r="B146" s="359">
        <v>1</v>
      </c>
      <c r="C146" s="359">
        <v>4</v>
      </c>
      <c r="D146" s="359">
        <v>5</v>
      </c>
      <c r="E146" s="359" t="s">
        <v>1101</v>
      </c>
      <c r="F146" s="359" t="s">
        <v>1102</v>
      </c>
      <c r="G146" s="359" t="s">
        <v>1103</v>
      </c>
      <c r="H146" s="359" t="s">
        <v>1104</v>
      </c>
      <c r="I146" s="359">
        <v>22</v>
      </c>
      <c r="J146" s="359" t="s">
        <v>1105</v>
      </c>
      <c r="K146" s="361"/>
      <c r="L146" s="359" t="s">
        <v>35</v>
      </c>
      <c r="M146" s="359"/>
      <c r="N146" s="360">
        <v>6480</v>
      </c>
      <c r="O146" s="359"/>
      <c r="P146" s="360">
        <v>6480</v>
      </c>
      <c r="Q146" s="359" t="s">
        <v>865</v>
      </c>
      <c r="R146" s="359" t="s">
        <v>866</v>
      </c>
    </row>
    <row r="147" spans="1:18" ht="28.5" customHeight="1">
      <c r="A147" s="369"/>
      <c r="B147" s="706" t="s">
        <v>1120</v>
      </c>
      <c r="C147" s="707"/>
      <c r="D147" s="707"/>
      <c r="E147" s="707"/>
      <c r="F147" s="707"/>
      <c r="G147" s="707"/>
      <c r="H147" s="707"/>
      <c r="I147" s="707"/>
      <c r="J147" s="707"/>
      <c r="K147" s="707"/>
      <c r="L147" s="707"/>
      <c r="M147" s="707"/>
      <c r="N147" s="707"/>
      <c r="O147" s="707"/>
      <c r="P147" s="707"/>
      <c r="Q147" s="707"/>
      <c r="R147" s="708"/>
    </row>
    <row r="148" spans="1:18" ht="105" customHeight="1">
      <c r="A148" s="370">
        <v>39</v>
      </c>
      <c r="B148" s="362">
        <v>1</v>
      </c>
      <c r="C148" s="362">
        <v>4</v>
      </c>
      <c r="D148" s="362">
        <v>5</v>
      </c>
      <c r="E148" s="359" t="s">
        <v>1106</v>
      </c>
      <c r="F148" s="359" t="s">
        <v>1107</v>
      </c>
      <c r="G148" s="362" t="s">
        <v>882</v>
      </c>
      <c r="H148" s="359" t="s">
        <v>41</v>
      </c>
      <c r="I148" s="362">
        <v>35000</v>
      </c>
      <c r="J148" s="359" t="s">
        <v>1108</v>
      </c>
      <c r="K148" s="362"/>
      <c r="L148" s="362" t="s">
        <v>35</v>
      </c>
      <c r="M148" s="362"/>
      <c r="N148" s="363">
        <v>16891.25</v>
      </c>
      <c r="O148" s="362"/>
      <c r="P148" s="363">
        <v>16891.25</v>
      </c>
      <c r="Q148" s="359" t="s">
        <v>865</v>
      </c>
      <c r="R148" s="359" t="s">
        <v>866</v>
      </c>
    </row>
    <row r="149" spans="1:18" ht="25.5" customHeight="1">
      <c r="A149" s="371"/>
      <c r="B149" s="709" t="s">
        <v>1119</v>
      </c>
      <c r="C149" s="709"/>
      <c r="D149" s="709"/>
      <c r="E149" s="709"/>
      <c r="F149" s="709"/>
      <c r="G149" s="709"/>
      <c r="H149" s="709"/>
      <c r="I149" s="709"/>
      <c r="J149" s="709"/>
      <c r="K149" s="709"/>
      <c r="L149" s="709"/>
      <c r="M149" s="709"/>
      <c r="N149" s="709"/>
      <c r="O149" s="709"/>
      <c r="P149" s="709"/>
      <c r="Q149" s="709"/>
      <c r="R149" s="709"/>
    </row>
    <row r="150" spans="1:18" ht="94.5" customHeight="1">
      <c r="A150" s="715">
        <v>40</v>
      </c>
      <c r="B150" s="710">
        <v>1</v>
      </c>
      <c r="C150" s="710">
        <v>4</v>
      </c>
      <c r="D150" s="710">
        <v>2</v>
      </c>
      <c r="E150" s="711" t="s">
        <v>1109</v>
      </c>
      <c r="F150" s="711" t="s">
        <v>1110</v>
      </c>
      <c r="G150" s="711" t="s">
        <v>1111</v>
      </c>
      <c r="H150" s="359" t="s">
        <v>110</v>
      </c>
      <c r="I150" s="359">
        <v>250</v>
      </c>
      <c r="J150" s="712" t="s">
        <v>1112</v>
      </c>
      <c r="K150" s="711"/>
      <c r="L150" s="711" t="s">
        <v>42</v>
      </c>
      <c r="M150" s="711"/>
      <c r="N150" s="713">
        <v>30433.4</v>
      </c>
      <c r="O150" s="711"/>
      <c r="P150" s="713">
        <v>30433.4</v>
      </c>
      <c r="Q150" s="711" t="s">
        <v>865</v>
      </c>
      <c r="R150" s="711" t="s">
        <v>866</v>
      </c>
    </row>
    <row r="151" spans="1:18" ht="129" customHeight="1">
      <c r="A151" s="716"/>
      <c r="B151" s="710"/>
      <c r="C151" s="710"/>
      <c r="D151" s="710"/>
      <c r="E151" s="710"/>
      <c r="F151" s="711"/>
      <c r="G151" s="711"/>
      <c r="H151" s="359" t="s">
        <v>1113</v>
      </c>
      <c r="I151" s="362">
        <v>30</v>
      </c>
      <c r="J151" s="712"/>
      <c r="K151" s="711"/>
      <c r="L151" s="711"/>
      <c r="M151" s="711"/>
      <c r="N151" s="713"/>
      <c r="O151" s="711"/>
      <c r="P151" s="713"/>
      <c r="Q151" s="711"/>
      <c r="R151" s="711"/>
    </row>
    <row r="152" spans="1:18" ht="33.75" customHeight="1">
      <c r="A152" s="371"/>
      <c r="B152" s="709" t="s">
        <v>1122</v>
      </c>
      <c r="C152" s="709"/>
      <c r="D152" s="709"/>
      <c r="E152" s="709"/>
      <c r="F152" s="709"/>
      <c r="G152" s="709"/>
      <c r="H152" s="714"/>
      <c r="I152" s="714"/>
      <c r="J152" s="714"/>
      <c r="K152" s="714"/>
      <c r="L152" s="714"/>
      <c r="M152" s="714"/>
      <c r="N152" s="714"/>
      <c r="O152" s="714"/>
      <c r="P152" s="714"/>
      <c r="Q152" s="714"/>
      <c r="R152" s="714"/>
    </row>
    <row r="153" spans="1:18" ht="136.5" customHeight="1">
      <c r="A153" s="362">
        <v>41</v>
      </c>
      <c r="B153" s="362">
        <v>1</v>
      </c>
      <c r="C153" s="362">
        <v>4</v>
      </c>
      <c r="D153" s="362">
        <v>2</v>
      </c>
      <c r="E153" s="359" t="s">
        <v>1114</v>
      </c>
      <c r="F153" s="359" t="s">
        <v>1115</v>
      </c>
      <c r="G153" s="359" t="s">
        <v>1116</v>
      </c>
      <c r="H153" s="359" t="s">
        <v>1117</v>
      </c>
      <c r="I153" s="362">
        <v>2</v>
      </c>
      <c r="J153" s="359" t="s">
        <v>1118</v>
      </c>
      <c r="K153" s="362"/>
      <c r="L153" s="362" t="s">
        <v>35</v>
      </c>
      <c r="M153" s="362"/>
      <c r="N153" s="363">
        <v>21200</v>
      </c>
      <c r="O153" s="362"/>
      <c r="P153" s="363">
        <v>21200</v>
      </c>
      <c r="Q153" s="359" t="s">
        <v>865</v>
      </c>
      <c r="R153" s="359" t="s">
        <v>866</v>
      </c>
    </row>
    <row r="154" spans="1:18" ht="38.25" customHeight="1">
      <c r="A154" s="372"/>
      <c r="B154" s="714" t="s">
        <v>1123</v>
      </c>
      <c r="C154" s="714"/>
      <c r="D154" s="714"/>
      <c r="E154" s="714"/>
      <c r="F154" s="714"/>
      <c r="G154" s="714"/>
      <c r="H154" s="714"/>
      <c r="I154" s="714"/>
      <c r="J154" s="714"/>
      <c r="K154" s="714"/>
      <c r="L154" s="714"/>
      <c r="M154" s="714"/>
      <c r="N154" s="714"/>
      <c r="O154" s="714"/>
      <c r="P154" s="714"/>
      <c r="Q154" s="714"/>
      <c r="R154" s="714"/>
    </row>
    <row r="158" spans="1:18">
      <c r="J158" s="717"/>
      <c r="K158" s="717" t="s">
        <v>1124</v>
      </c>
      <c r="L158" s="717"/>
      <c r="M158" s="717"/>
      <c r="N158" s="717"/>
      <c r="O158" s="717" t="s">
        <v>1125</v>
      </c>
      <c r="P158" s="717"/>
      <c r="Q158" s="717"/>
      <c r="R158" s="717"/>
    </row>
    <row r="159" spans="1:18">
      <c r="J159" s="717"/>
      <c r="K159" s="717" t="s">
        <v>1132</v>
      </c>
      <c r="L159" s="717"/>
      <c r="M159" s="717" t="s">
        <v>1133</v>
      </c>
      <c r="N159" s="717"/>
      <c r="O159" s="717">
        <v>2016</v>
      </c>
      <c r="P159" s="717"/>
      <c r="Q159" s="717">
        <v>2017</v>
      </c>
      <c r="R159" s="717"/>
    </row>
    <row r="160" spans="1:18">
      <c r="J160" s="717"/>
      <c r="K160" s="355" t="s">
        <v>1126</v>
      </c>
      <c r="L160" s="355" t="s">
        <v>1127</v>
      </c>
      <c r="M160" s="355" t="s">
        <v>1128</v>
      </c>
      <c r="N160" s="355" t="s">
        <v>1127</v>
      </c>
      <c r="O160" s="355" t="s">
        <v>1128</v>
      </c>
      <c r="P160" s="355" t="s">
        <v>1127</v>
      </c>
      <c r="Q160" s="355" t="s">
        <v>1126</v>
      </c>
      <c r="R160" s="355" t="s">
        <v>1127</v>
      </c>
    </row>
    <row r="161" spans="10:18">
      <c r="J161" s="356" t="s">
        <v>1129</v>
      </c>
      <c r="K161" s="354">
        <v>36</v>
      </c>
      <c r="L161" s="357">
        <v>2412507.83</v>
      </c>
      <c r="M161" s="354" t="s">
        <v>1130</v>
      </c>
      <c r="N161" s="358" t="s">
        <v>1130</v>
      </c>
      <c r="O161" s="354" t="s">
        <v>1130</v>
      </c>
      <c r="P161" s="358" t="s">
        <v>1130</v>
      </c>
      <c r="Q161" s="354" t="s">
        <v>1130</v>
      </c>
      <c r="R161" s="354" t="s">
        <v>1130</v>
      </c>
    </row>
    <row r="162" spans="10:18">
      <c r="J162" s="356" t="s">
        <v>1131</v>
      </c>
      <c r="K162" s="354">
        <v>34</v>
      </c>
      <c r="L162" s="357">
        <v>1634736.81</v>
      </c>
      <c r="M162" s="354">
        <v>5</v>
      </c>
      <c r="N162" s="357">
        <v>185936.59</v>
      </c>
      <c r="O162" s="354" t="s">
        <v>1130</v>
      </c>
      <c r="P162" s="358" t="s">
        <v>1130</v>
      </c>
      <c r="Q162" s="354" t="s">
        <v>1130</v>
      </c>
      <c r="R162" s="358" t="s">
        <v>1130</v>
      </c>
    </row>
  </sheetData>
  <mergeCells count="334">
    <mergeCell ref="B154:R154"/>
    <mergeCell ref="A150:A151"/>
    <mergeCell ref="J158:J160"/>
    <mergeCell ref="K158:N158"/>
    <mergeCell ref="O158:R158"/>
    <mergeCell ref="K159:L159"/>
    <mergeCell ref="M159:N159"/>
    <mergeCell ref="O159:P159"/>
    <mergeCell ref="Q159:R159"/>
    <mergeCell ref="B152:R152"/>
    <mergeCell ref="B145:R145"/>
    <mergeCell ref="B147:R147"/>
    <mergeCell ref="B149:R149"/>
    <mergeCell ref="B150:B151"/>
    <mergeCell ref="C150:C151"/>
    <mergeCell ref="D150:D151"/>
    <mergeCell ref="E150:E151"/>
    <mergeCell ref="F150:F151"/>
    <mergeCell ref="G150:G151"/>
    <mergeCell ref="J150:J151"/>
    <mergeCell ref="K150:K151"/>
    <mergeCell ref="L150:L151"/>
    <mergeCell ref="M150:M151"/>
    <mergeCell ref="N150:N151"/>
    <mergeCell ref="O150:O151"/>
    <mergeCell ref="P150:P151"/>
    <mergeCell ref="Q150:Q151"/>
    <mergeCell ref="R150:R151"/>
    <mergeCell ref="A4:A5"/>
    <mergeCell ref="B4:B5"/>
    <mergeCell ref="C4:C5"/>
    <mergeCell ref="D4:D5"/>
    <mergeCell ref="E4:E5"/>
    <mergeCell ref="F4:F5"/>
    <mergeCell ref="Q4:Q5"/>
    <mergeCell ref="R4:R5"/>
    <mergeCell ref="B9:R9"/>
    <mergeCell ref="B12:R12"/>
    <mergeCell ref="B15:R15"/>
    <mergeCell ref="B17:R17"/>
    <mergeCell ref="G4:G5"/>
    <mergeCell ref="H4:I4"/>
    <mergeCell ref="J4:J5"/>
    <mergeCell ref="K4:L4"/>
    <mergeCell ref="M4:N4"/>
    <mergeCell ref="O4:P4"/>
    <mergeCell ref="B20:R20"/>
    <mergeCell ref="B24:R24"/>
    <mergeCell ref="A26:A27"/>
    <mergeCell ref="B26:B27"/>
    <mergeCell ref="C26:C27"/>
    <mergeCell ref="D26:D27"/>
    <mergeCell ref="E26:E27"/>
    <mergeCell ref="F26:F27"/>
    <mergeCell ref="G26:G27"/>
    <mergeCell ref="J26:J27"/>
    <mergeCell ref="Q26:Q27"/>
    <mergeCell ref="R26:R27"/>
    <mergeCell ref="B28:R28"/>
    <mergeCell ref="A30:A31"/>
    <mergeCell ref="B30:B31"/>
    <mergeCell ref="C30:C31"/>
    <mergeCell ref="D30:D31"/>
    <mergeCell ref="E30:E31"/>
    <mergeCell ref="F30:F31"/>
    <mergeCell ref="G30:G31"/>
    <mergeCell ref="K26:K27"/>
    <mergeCell ref="L26:L27"/>
    <mergeCell ref="M26:M27"/>
    <mergeCell ref="N26:N27"/>
    <mergeCell ref="O26:O27"/>
    <mergeCell ref="P26:P27"/>
    <mergeCell ref="P30:P31"/>
    <mergeCell ref="Q30:Q31"/>
    <mergeCell ref="R30:R31"/>
    <mergeCell ref="J30:J31"/>
    <mergeCell ref="K30:K31"/>
    <mergeCell ref="L30:L31"/>
    <mergeCell ref="M30:M31"/>
    <mergeCell ref="N30:N31"/>
    <mergeCell ref="O30:O31"/>
    <mergeCell ref="B32:R32"/>
    <mergeCell ref="B35:R35"/>
    <mergeCell ref="A37:A38"/>
    <mergeCell ref="B37:B38"/>
    <mergeCell ref="C37:C38"/>
    <mergeCell ref="D37:D38"/>
    <mergeCell ref="E37:E38"/>
    <mergeCell ref="F37:F38"/>
    <mergeCell ref="G37:G38"/>
    <mergeCell ref="H37:H38"/>
    <mergeCell ref="I37:I38"/>
    <mergeCell ref="J37:J38"/>
    <mergeCell ref="K37:K38"/>
    <mergeCell ref="R37:R38"/>
    <mergeCell ref="L37:L38"/>
    <mergeCell ref="M37:M38"/>
    <mergeCell ref="N37:N38"/>
    <mergeCell ref="O37:O38"/>
    <mergeCell ref="P37:P38"/>
    <mergeCell ref="Q37:Q38"/>
    <mergeCell ref="A48:A51"/>
    <mergeCell ref="B48:B51"/>
    <mergeCell ref="C48:C51"/>
    <mergeCell ref="D48:D51"/>
    <mergeCell ref="E48:E51"/>
    <mergeCell ref="F48:F51"/>
    <mergeCell ref="G45:G47"/>
    <mergeCell ref="J45:J47"/>
    <mergeCell ref="K45:K47"/>
    <mergeCell ref="A45:A47"/>
    <mergeCell ref="B45:B47"/>
    <mergeCell ref="C45:C47"/>
    <mergeCell ref="D45:D47"/>
    <mergeCell ref="E45:E47"/>
    <mergeCell ref="F45:F47"/>
    <mergeCell ref="O48:O51"/>
    <mergeCell ref="P48:P51"/>
    <mergeCell ref="Q48:Q51"/>
    <mergeCell ref="R48:R51"/>
    <mergeCell ref="B39:R39"/>
    <mergeCell ref="B42:R42"/>
    <mergeCell ref="B52:R52"/>
    <mergeCell ref="B55:R55"/>
    <mergeCell ref="G48:G51"/>
    <mergeCell ref="J48:J51"/>
    <mergeCell ref="K48:K51"/>
    <mergeCell ref="L48:L51"/>
    <mergeCell ref="M48:M51"/>
    <mergeCell ref="N48:N51"/>
    <mergeCell ref="B44:R44"/>
    <mergeCell ref="O45:O47"/>
    <mergeCell ref="P45:P47"/>
    <mergeCell ref="Q45:Q47"/>
    <mergeCell ref="R45:R47"/>
    <mergeCell ref="L45:L47"/>
    <mergeCell ref="M45:M47"/>
    <mergeCell ref="N45:N47"/>
    <mergeCell ref="B58:R58"/>
    <mergeCell ref="B62:R62"/>
    <mergeCell ref="B65:R65"/>
    <mergeCell ref="B68:R68"/>
    <mergeCell ref="A70:A71"/>
    <mergeCell ref="B70:B71"/>
    <mergeCell ref="C70:C71"/>
    <mergeCell ref="D70:D71"/>
    <mergeCell ref="E70:E71"/>
    <mergeCell ref="F70:F71"/>
    <mergeCell ref="M70:M71"/>
    <mergeCell ref="N70:N71"/>
    <mergeCell ref="O70:O71"/>
    <mergeCell ref="P70:P71"/>
    <mergeCell ref="Q70:Q71"/>
    <mergeCell ref="R70:R71"/>
    <mergeCell ref="G70:G71"/>
    <mergeCell ref="H70:H71"/>
    <mergeCell ref="I70:I71"/>
    <mergeCell ref="J70:J71"/>
    <mergeCell ref="K70:K71"/>
    <mergeCell ref="L70:L71"/>
    <mergeCell ref="J80:J81"/>
    <mergeCell ref="K80:K81"/>
    <mergeCell ref="B72:R72"/>
    <mergeCell ref="B75:R75"/>
    <mergeCell ref="B79:R79"/>
    <mergeCell ref="A80:A81"/>
    <mergeCell ref="B80:B81"/>
    <mergeCell ref="C80:C81"/>
    <mergeCell ref="D80:D81"/>
    <mergeCell ref="E80:E81"/>
    <mergeCell ref="F80:F81"/>
    <mergeCell ref="G80:G81"/>
    <mergeCell ref="P80:P81"/>
    <mergeCell ref="Q80:Q81"/>
    <mergeCell ref="R80:R81"/>
    <mergeCell ref="L80:L81"/>
    <mergeCell ref="M80:M81"/>
    <mergeCell ref="N80:N81"/>
    <mergeCell ref="O80:O81"/>
    <mergeCell ref="B82:B84"/>
    <mergeCell ref="C82:C84"/>
    <mergeCell ref="D82:D84"/>
    <mergeCell ref="E82:E84"/>
    <mergeCell ref="F82:F84"/>
    <mergeCell ref="G82:G84"/>
    <mergeCell ref="G86:G91"/>
    <mergeCell ref="J86:J91"/>
    <mergeCell ref="K86:K91"/>
    <mergeCell ref="P82:P84"/>
    <mergeCell ref="Q82:Q84"/>
    <mergeCell ref="R82:R84"/>
    <mergeCell ref="B85:R85"/>
    <mergeCell ref="A86:A91"/>
    <mergeCell ref="B86:B91"/>
    <mergeCell ref="C86:C91"/>
    <mergeCell ref="D86:D91"/>
    <mergeCell ref="E86:E91"/>
    <mergeCell ref="F86:F91"/>
    <mergeCell ref="J82:J84"/>
    <mergeCell ref="K82:K84"/>
    <mergeCell ref="L82:L84"/>
    <mergeCell ref="M82:M84"/>
    <mergeCell ref="N82:N84"/>
    <mergeCell ref="O82:O84"/>
    <mergeCell ref="O86:O91"/>
    <mergeCell ref="P86:P91"/>
    <mergeCell ref="Q86:Q91"/>
    <mergeCell ref="R86:R91"/>
    <mergeCell ref="L86:L91"/>
    <mergeCell ref="M86:M91"/>
    <mergeCell ref="N86:N91"/>
    <mergeCell ref="A82:A84"/>
    <mergeCell ref="Q92:Q97"/>
    <mergeCell ref="R92:R97"/>
    <mergeCell ref="B98:R98"/>
    <mergeCell ref="A99:A101"/>
    <mergeCell ref="B99:B101"/>
    <mergeCell ref="C99:C101"/>
    <mergeCell ref="D99:D101"/>
    <mergeCell ref="E99:E101"/>
    <mergeCell ref="F99:F101"/>
    <mergeCell ref="G92:G97"/>
    <mergeCell ref="J92:J97"/>
    <mergeCell ref="K92:K97"/>
    <mergeCell ref="L92:L97"/>
    <mergeCell ref="M92:M97"/>
    <mergeCell ref="N92:N97"/>
    <mergeCell ref="O99:O101"/>
    <mergeCell ref="P99:P101"/>
    <mergeCell ref="Q99:Q101"/>
    <mergeCell ref="R99:R101"/>
    <mergeCell ref="L99:L101"/>
    <mergeCell ref="M99:M101"/>
    <mergeCell ref="N99:N101"/>
    <mergeCell ref="A92:A97"/>
    <mergeCell ref="B92:B97"/>
    <mergeCell ref="C102:C104"/>
    <mergeCell ref="D102:D104"/>
    <mergeCell ref="E102:E104"/>
    <mergeCell ref="F102:F104"/>
    <mergeCell ref="G99:G101"/>
    <mergeCell ref="J99:J101"/>
    <mergeCell ref="K99:K101"/>
    <mergeCell ref="O92:O97"/>
    <mergeCell ref="C92:C97"/>
    <mergeCell ref="D92:D97"/>
    <mergeCell ref="E92:E97"/>
    <mergeCell ref="F92:F97"/>
    <mergeCell ref="O102:O104"/>
    <mergeCell ref="P102:P104"/>
    <mergeCell ref="Q102:Q104"/>
    <mergeCell ref="R102:R104"/>
    <mergeCell ref="B105:R105"/>
    <mergeCell ref="A106:A107"/>
    <mergeCell ref="B106:B107"/>
    <mergeCell ref="C106:C107"/>
    <mergeCell ref="D106:D107"/>
    <mergeCell ref="E106:E107"/>
    <mergeCell ref="G102:G104"/>
    <mergeCell ref="J102:J104"/>
    <mergeCell ref="K102:K104"/>
    <mergeCell ref="L102:L104"/>
    <mergeCell ref="M102:M104"/>
    <mergeCell ref="N102:N104"/>
    <mergeCell ref="N106:N107"/>
    <mergeCell ref="O106:O107"/>
    <mergeCell ref="P106:P107"/>
    <mergeCell ref="Q106:Q107"/>
    <mergeCell ref="R106:R107"/>
    <mergeCell ref="L106:L107"/>
    <mergeCell ref="M106:M107"/>
    <mergeCell ref="A102:A104"/>
    <mergeCell ref="B102:B104"/>
    <mergeCell ref="A108:A109"/>
    <mergeCell ref="B108:B109"/>
    <mergeCell ref="C108:C109"/>
    <mergeCell ref="D108:D109"/>
    <mergeCell ref="E108:E109"/>
    <mergeCell ref="F106:F107"/>
    <mergeCell ref="G106:G107"/>
    <mergeCell ref="J106:J107"/>
    <mergeCell ref="K106:K107"/>
    <mergeCell ref="N108:N109"/>
    <mergeCell ref="O108:O109"/>
    <mergeCell ref="P108:P109"/>
    <mergeCell ref="Q108:Q109"/>
    <mergeCell ref="R108:R109"/>
    <mergeCell ref="B110:R110"/>
    <mergeCell ref="F108:F109"/>
    <mergeCell ref="G108:G109"/>
    <mergeCell ref="J108:J109"/>
    <mergeCell ref="K108:K109"/>
    <mergeCell ref="L108:L109"/>
    <mergeCell ref="M108:M109"/>
    <mergeCell ref="B113:R113"/>
    <mergeCell ref="A114:A118"/>
    <mergeCell ref="B114:B118"/>
    <mergeCell ref="C114:C118"/>
    <mergeCell ref="D114:D118"/>
    <mergeCell ref="E114:E118"/>
    <mergeCell ref="F114:F118"/>
    <mergeCell ref="G114:G118"/>
    <mergeCell ref="J114:J118"/>
    <mergeCell ref="K114:K118"/>
    <mergeCell ref="R114:R118"/>
    <mergeCell ref="L114:L118"/>
    <mergeCell ref="M114:M118"/>
    <mergeCell ref="N114:N118"/>
    <mergeCell ref="O114:O118"/>
    <mergeCell ref="P114:P118"/>
    <mergeCell ref="Q114:Q118"/>
    <mergeCell ref="A119:A124"/>
    <mergeCell ref="B119:B124"/>
    <mergeCell ref="C119:C124"/>
    <mergeCell ref="D119:D124"/>
    <mergeCell ref="E119:E124"/>
    <mergeCell ref="F119:F124"/>
    <mergeCell ref="G119:G124"/>
    <mergeCell ref="J119:J124"/>
    <mergeCell ref="K119:K124"/>
    <mergeCell ref="B140:R140"/>
    <mergeCell ref="B143:R143"/>
    <mergeCell ref="R119:R124"/>
    <mergeCell ref="B125:R125"/>
    <mergeCell ref="B128:R128"/>
    <mergeCell ref="B131:R131"/>
    <mergeCell ref="B134:R134"/>
    <mergeCell ref="B137:R137"/>
    <mergeCell ref="L119:L124"/>
    <mergeCell ref="M119:M124"/>
    <mergeCell ref="N119:N124"/>
    <mergeCell ref="O119:O124"/>
    <mergeCell ref="P119:P124"/>
    <mergeCell ref="Q119:Q124"/>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1"/>
  <sheetViews>
    <sheetView zoomScale="80" zoomScaleNormal="80" workbookViewId="0">
      <selection activeCell="A2" sqref="A2"/>
    </sheetView>
  </sheetViews>
  <sheetFormatPr defaultRowHeight="15"/>
  <cols>
    <col min="1" max="1" width="4.7109375" bestFit="1" customWidth="1"/>
    <col min="2" max="2" width="8.85546875" bestFit="1" customWidth="1"/>
    <col min="3" max="3" width="10" bestFit="1" customWidth="1"/>
    <col min="4" max="4" width="9.7109375" bestFit="1" customWidth="1"/>
    <col min="5" max="5" width="31.5703125" customWidth="1"/>
    <col min="6" max="6" width="73.71093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8.855468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85</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18" ht="59.25" customHeight="1">
      <c r="A7" s="76">
        <v>1</v>
      </c>
      <c r="B7" s="81">
        <v>1</v>
      </c>
      <c r="C7" s="81">
        <v>4</v>
      </c>
      <c r="D7" s="81">
        <v>5</v>
      </c>
      <c r="E7" s="84" t="s">
        <v>58</v>
      </c>
      <c r="F7" s="84" t="s">
        <v>59</v>
      </c>
      <c r="G7" s="84" t="s">
        <v>60</v>
      </c>
      <c r="H7" s="84" t="s">
        <v>34</v>
      </c>
      <c r="I7" s="84">
        <v>160</v>
      </c>
      <c r="J7" s="84" t="s">
        <v>61</v>
      </c>
      <c r="K7" s="84" t="s">
        <v>38</v>
      </c>
      <c r="L7" s="84" t="s">
        <v>40</v>
      </c>
      <c r="M7" s="12"/>
      <c r="N7" s="12">
        <v>71134.320000000007</v>
      </c>
      <c r="O7" s="12"/>
      <c r="P7" s="12">
        <v>71134.320000000007</v>
      </c>
      <c r="Q7" s="84" t="s">
        <v>62</v>
      </c>
      <c r="R7" s="84" t="s">
        <v>705</v>
      </c>
    </row>
    <row r="8" spans="1:18" ht="57.75" customHeight="1">
      <c r="A8" s="102">
        <v>1</v>
      </c>
      <c r="B8" s="102">
        <v>1</v>
      </c>
      <c r="C8" s="102">
        <v>4</v>
      </c>
      <c r="D8" s="102">
        <v>5</v>
      </c>
      <c r="E8" s="103" t="s">
        <v>58</v>
      </c>
      <c r="F8" s="103" t="s">
        <v>59</v>
      </c>
      <c r="G8" s="103" t="s">
        <v>60</v>
      </c>
      <c r="H8" s="103" t="s">
        <v>34</v>
      </c>
      <c r="I8" s="103">
        <v>160</v>
      </c>
      <c r="J8" s="103" t="s">
        <v>61</v>
      </c>
      <c r="K8" s="103"/>
      <c r="L8" s="104" t="s">
        <v>44</v>
      </c>
      <c r="M8" s="105"/>
      <c r="N8" s="105">
        <v>71134.320000000007</v>
      </c>
      <c r="O8" s="105"/>
      <c r="P8" s="105">
        <v>71134.320000000007</v>
      </c>
      <c r="Q8" s="103" t="s">
        <v>62</v>
      </c>
      <c r="R8" s="103" t="s">
        <v>705</v>
      </c>
    </row>
    <row r="9" spans="1:18" ht="36.75" customHeight="1">
      <c r="A9" s="102"/>
      <c r="B9" s="735" t="s">
        <v>746</v>
      </c>
      <c r="C9" s="736"/>
      <c r="D9" s="736"/>
      <c r="E9" s="736"/>
      <c r="F9" s="736"/>
      <c r="G9" s="736"/>
      <c r="H9" s="736"/>
      <c r="I9" s="736"/>
      <c r="J9" s="736"/>
      <c r="K9" s="736"/>
      <c r="L9" s="736"/>
      <c r="M9" s="736"/>
      <c r="N9" s="736"/>
      <c r="O9" s="736"/>
      <c r="P9" s="736"/>
      <c r="Q9" s="736"/>
      <c r="R9" s="737"/>
    </row>
    <row r="10" spans="1:18" ht="172.5" customHeight="1">
      <c r="A10" s="76">
        <v>2</v>
      </c>
      <c r="B10" s="75">
        <v>1</v>
      </c>
      <c r="C10" s="75">
        <v>4</v>
      </c>
      <c r="D10" s="75">
        <v>2</v>
      </c>
      <c r="E10" s="71" t="s">
        <v>63</v>
      </c>
      <c r="F10" s="71" t="s">
        <v>64</v>
      </c>
      <c r="G10" s="71" t="s">
        <v>65</v>
      </c>
      <c r="H10" s="71" t="s">
        <v>34</v>
      </c>
      <c r="I10" s="71">
        <v>40</v>
      </c>
      <c r="J10" s="71" t="s">
        <v>66</v>
      </c>
      <c r="K10" s="71" t="s">
        <v>40</v>
      </c>
      <c r="L10" s="71"/>
      <c r="M10" s="80">
        <v>47760</v>
      </c>
      <c r="N10" s="80"/>
      <c r="O10" s="80">
        <v>47760</v>
      </c>
      <c r="P10" s="80"/>
      <c r="Q10" s="71" t="s">
        <v>67</v>
      </c>
      <c r="R10" s="71" t="s">
        <v>706</v>
      </c>
    </row>
    <row r="11" spans="1:18" ht="267.75" customHeight="1">
      <c r="A11" s="81">
        <v>3</v>
      </c>
      <c r="B11" s="75">
        <v>1</v>
      </c>
      <c r="C11" s="75" t="s">
        <v>68</v>
      </c>
      <c r="D11" s="75">
        <v>5</v>
      </c>
      <c r="E11" s="71" t="s">
        <v>69</v>
      </c>
      <c r="F11" s="71" t="s">
        <v>70</v>
      </c>
      <c r="G11" s="71" t="s">
        <v>65</v>
      </c>
      <c r="H11" s="71" t="s">
        <v>34</v>
      </c>
      <c r="I11" s="71">
        <v>30</v>
      </c>
      <c r="J11" s="71" t="s">
        <v>71</v>
      </c>
      <c r="K11" s="71"/>
      <c r="L11" s="71" t="s">
        <v>38</v>
      </c>
      <c r="M11" s="80"/>
      <c r="N11" s="80">
        <v>16318.5</v>
      </c>
      <c r="O11" s="80"/>
      <c r="P11" s="80">
        <v>16318.5</v>
      </c>
      <c r="Q11" s="71" t="s">
        <v>67</v>
      </c>
      <c r="R11" s="71" t="s">
        <v>706</v>
      </c>
    </row>
    <row r="12" spans="1:18" ht="76.5">
      <c r="A12" s="76">
        <v>4</v>
      </c>
      <c r="B12" s="81">
        <v>1</v>
      </c>
      <c r="C12" s="81" t="s">
        <v>72</v>
      </c>
      <c r="D12" s="81">
        <v>2</v>
      </c>
      <c r="E12" s="84" t="s">
        <v>73</v>
      </c>
      <c r="F12" s="84" t="s">
        <v>74</v>
      </c>
      <c r="G12" s="71" t="s">
        <v>65</v>
      </c>
      <c r="H12" s="71" t="s">
        <v>34</v>
      </c>
      <c r="I12" s="71">
        <v>30</v>
      </c>
      <c r="J12" s="84" t="s">
        <v>75</v>
      </c>
      <c r="K12" s="84" t="s">
        <v>50</v>
      </c>
      <c r="L12" s="71"/>
      <c r="M12" s="12">
        <v>21039.31</v>
      </c>
      <c r="N12" s="12"/>
      <c r="O12" s="12">
        <v>21039.31</v>
      </c>
      <c r="P12" s="12"/>
      <c r="Q12" s="71" t="s">
        <v>67</v>
      </c>
      <c r="R12" s="71" t="s">
        <v>706</v>
      </c>
    </row>
    <row r="13" spans="1:18" ht="114.75">
      <c r="A13" s="81">
        <v>5</v>
      </c>
      <c r="B13" s="81">
        <v>1</v>
      </c>
      <c r="C13" s="81">
        <v>4</v>
      </c>
      <c r="D13" s="81">
        <v>5</v>
      </c>
      <c r="E13" s="84" t="s">
        <v>76</v>
      </c>
      <c r="F13" s="84" t="s">
        <v>77</v>
      </c>
      <c r="G13" s="84" t="s">
        <v>78</v>
      </c>
      <c r="H13" s="84" t="s">
        <v>34</v>
      </c>
      <c r="I13" s="84">
        <v>30</v>
      </c>
      <c r="J13" s="84" t="s">
        <v>79</v>
      </c>
      <c r="K13" s="84" t="s">
        <v>38</v>
      </c>
      <c r="L13" s="84"/>
      <c r="M13" s="12">
        <v>19573</v>
      </c>
      <c r="N13" s="12"/>
      <c r="O13" s="12">
        <v>19573</v>
      </c>
      <c r="P13" s="12"/>
      <c r="Q13" s="84" t="s">
        <v>67</v>
      </c>
      <c r="R13" s="71" t="s">
        <v>706</v>
      </c>
    </row>
    <row r="14" spans="1:18" ht="114.75">
      <c r="A14" s="106">
        <v>5</v>
      </c>
      <c r="B14" s="102">
        <v>1</v>
      </c>
      <c r="C14" s="102">
        <v>4</v>
      </c>
      <c r="D14" s="102">
        <v>5</v>
      </c>
      <c r="E14" s="103" t="s">
        <v>76</v>
      </c>
      <c r="F14" s="103" t="s">
        <v>77</v>
      </c>
      <c r="G14" s="103" t="s">
        <v>78</v>
      </c>
      <c r="H14" s="103" t="s">
        <v>34</v>
      </c>
      <c r="I14" s="103">
        <v>30</v>
      </c>
      <c r="J14" s="103" t="s">
        <v>79</v>
      </c>
      <c r="K14" s="103" t="s">
        <v>38</v>
      </c>
      <c r="L14" s="103"/>
      <c r="M14" s="107">
        <v>14914.2</v>
      </c>
      <c r="N14" s="105"/>
      <c r="O14" s="107">
        <v>14914.2</v>
      </c>
      <c r="P14" s="105"/>
      <c r="Q14" s="103" t="s">
        <v>67</v>
      </c>
      <c r="R14" s="59" t="s">
        <v>706</v>
      </c>
    </row>
    <row r="15" spans="1:18" ht="29.25" customHeight="1">
      <c r="A15" s="106"/>
      <c r="B15" s="735" t="s">
        <v>747</v>
      </c>
      <c r="C15" s="736"/>
      <c r="D15" s="736"/>
      <c r="E15" s="736"/>
      <c r="F15" s="736"/>
      <c r="G15" s="736"/>
      <c r="H15" s="736"/>
      <c r="I15" s="736"/>
      <c r="J15" s="736"/>
      <c r="K15" s="736"/>
      <c r="L15" s="736"/>
      <c r="M15" s="736"/>
      <c r="N15" s="736"/>
      <c r="O15" s="736"/>
      <c r="P15" s="736"/>
      <c r="Q15" s="736"/>
      <c r="R15" s="737"/>
    </row>
    <row r="16" spans="1:18" ht="54.75" customHeight="1">
      <c r="A16" s="738">
        <v>6</v>
      </c>
      <c r="B16" s="741">
        <v>1</v>
      </c>
      <c r="C16" s="741">
        <v>4</v>
      </c>
      <c r="D16" s="741">
        <v>2</v>
      </c>
      <c r="E16" s="738" t="s">
        <v>80</v>
      </c>
      <c r="F16" s="738" t="s">
        <v>81</v>
      </c>
      <c r="G16" s="738" t="s">
        <v>51</v>
      </c>
      <c r="H16" s="84" t="s">
        <v>57</v>
      </c>
      <c r="I16" s="15">
        <v>1</v>
      </c>
      <c r="J16" s="738" t="s">
        <v>82</v>
      </c>
      <c r="K16" s="738" t="s">
        <v>38</v>
      </c>
      <c r="L16" s="738"/>
      <c r="M16" s="744">
        <v>89000</v>
      </c>
      <c r="N16" s="744"/>
      <c r="O16" s="744">
        <v>89000</v>
      </c>
      <c r="P16" s="744"/>
      <c r="Q16" s="738" t="s">
        <v>67</v>
      </c>
      <c r="R16" s="738" t="s">
        <v>706</v>
      </c>
    </row>
    <row r="17" spans="1:18" ht="38.25">
      <c r="A17" s="739"/>
      <c r="B17" s="742"/>
      <c r="C17" s="742"/>
      <c r="D17" s="742"/>
      <c r="E17" s="739"/>
      <c r="F17" s="739"/>
      <c r="G17" s="739"/>
      <c r="H17" s="84" t="s">
        <v>83</v>
      </c>
      <c r="I17" s="15">
        <v>35</v>
      </c>
      <c r="J17" s="739"/>
      <c r="K17" s="739"/>
      <c r="L17" s="739"/>
      <c r="M17" s="745"/>
      <c r="N17" s="745"/>
      <c r="O17" s="745"/>
      <c r="P17" s="745"/>
      <c r="Q17" s="739"/>
      <c r="R17" s="739"/>
    </row>
    <row r="18" spans="1:18" ht="63" customHeight="1">
      <c r="A18" s="740"/>
      <c r="B18" s="743"/>
      <c r="C18" s="743"/>
      <c r="D18" s="743"/>
      <c r="E18" s="740"/>
      <c r="F18" s="740"/>
      <c r="G18" s="740"/>
      <c r="H18" s="84" t="s">
        <v>84</v>
      </c>
      <c r="I18" s="15">
        <v>2</v>
      </c>
      <c r="J18" s="740"/>
      <c r="K18" s="740"/>
      <c r="L18" s="740"/>
      <c r="M18" s="746"/>
      <c r="N18" s="746"/>
      <c r="O18" s="746"/>
      <c r="P18" s="746"/>
      <c r="Q18" s="740"/>
      <c r="R18" s="740"/>
    </row>
    <row r="19" spans="1:18" ht="34.5" customHeight="1">
      <c r="A19" s="747">
        <v>6</v>
      </c>
      <c r="B19" s="750">
        <v>1</v>
      </c>
      <c r="C19" s="750">
        <v>4</v>
      </c>
      <c r="D19" s="750">
        <v>2</v>
      </c>
      <c r="E19" s="747" t="s">
        <v>80</v>
      </c>
      <c r="F19" s="747" t="s">
        <v>81</v>
      </c>
      <c r="G19" s="747" t="s">
        <v>51</v>
      </c>
      <c r="H19" s="103" t="s">
        <v>57</v>
      </c>
      <c r="I19" s="108">
        <v>1</v>
      </c>
      <c r="J19" s="747" t="s">
        <v>82</v>
      </c>
      <c r="K19" s="747" t="s">
        <v>38</v>
      </c>
      <c r="L19" s="747"/>
      <c r="M19" s="753">
        <v>78295</v>
      </c>
      <c r="N19" s="756"/>
      <c r="O19" s="753">
        <v>78295</v>
      </c>
      <c r="P19" s="756"/>
      <c r="Q19" s="747" t="s">
        <v>67</v>
      </c>
      <c r="R19" s="747" t="s">
        <v>706</v>
      </c>
    </row>
    <row r="20" spans="1:18" ht="48" customHeight="1">
      <c r="A20" s="748"/>
      <c r="B20" s="751"/>
      <c r="C20" s="751"/>
      <c r="D20" s="751"/>
      <c r="E20" s="748"/>
      <c r="F20" s="748"/>
      <c r="G20" s="748"/>
      <c r="H20" s="103" t="s">
        <v>83</v>
      </c>
      <c r="I20" s="108">
        <v>35</v>
      </c>
      <c r="J20" s="748"/>
      <c r="K20" s="748"/>
      <c r="L20" s="748"/>
      <c r="M20" s="754"/>
      <c r="N20" s="757"/>
      <c r="O20" s="754"/>
      <c r="P20" s="757"/>
      <c r="Q20" s="748"/>
      <c r="R20" s="748"/>
    </row>
    <row r="21" spans="1:18" ht="83.25" customHeight="1">
      <c r="A21" s="749"/>
      <c r="B21" s="752"/>
      <c r="C21" s="752"/>
      <c r="D21" s="752"/>
      <c r="E21" s="749"/>
      <c r="F21" s="749"/>
      <c r="G21" s="749"/>
      <c r="H21" s="103" t="s">
        <v>84</v>
      </c>
      <c r="I21" s="108">
        <v>2</v>
      </c>
      <c r="J21" s="749"/>
      <c r="K21" s="749"/>
      <c r="L21" s="749"/>
      <c r="M21" s="755"/>
      <c r="N21" s="758"/>
      <c r="O21" s="755"/>
      <c r="P21" s="758"/>
      <c r="Q21" s="749"/>
      <c r="R21" s="749"/>
    </row>
    <row r="22" spans="1:18" ht="27.75" customHeight="1">
      <c r="A22" s="109"/>
      <c r="B22" s="735" t="s">
        <v>748</v>
      </c>
      <c r="C22" s="736"/>
      <c r="D22" s="736"/>
      <c r="E22" s="736"/>
      <c r="F22" s="736"/>
      <c r="G22" s="736"/>
      <c r="H22" s="736"/>
      <c r="I22" s="736"/>
      <c r="J22" s="736"/>
      <c r="K22" s="736"/>
      <c r="L22" s="736"/>
      <c r="M22" s="736"/>
      <c r="N22" s="736"/>
      <c r="O22" s="736"/>
      <c r="P22" s="736"/>
      <c r="Q22" s="736"/>
      <c r="R22" s="737"/>
    </row>
    <row r="23" spans="1:18" ht="93" customHeight="1">
      <c r="A23" s="721">
        <v>7</v>
      </c>
      <c r="B23" s="721">
        <v>1</v>
      </c>
      <c r="C23" s="730">
        <v>4</v>
      </c>
      <c r="D23" s="721">
        <v>2</v>
      </c>
      <c r="E23" s="721" t="s">
        <v>1134</v>
      </c>
      <c r="F23" s="721" t="s">
        <v>1135</v>
      </c>
      <c r="G23" s="721" t="s">
        <v>1136</v>
      </c>
      <c r="H23" s="373" t="s">
        <v>1178</v>
      </c>
      <c r="I23" s="373">
        <v>12</v>
      </c>
      <c r="J23" s="721" t="s">
        <v>1137</v>
      </c>
      <c r="K23" s="721"/>
      <c r="L23" s="721" t="s">
        <v>1138</v>
      </c>
      <c r="M23" s="721"/>
      <c r="N23" s="727">
        <v>3990.12</v>
      </c>
      <c r="O23" s="721"/>
      <c r="P23" s="721" t="s">
        <v>1139</v>
      </c>
      <c r="Q23" s="721" t="s">
        <v>1140</v>
      </c>
      <c r="R23" s="721" t="s">
        <v>1141</v>
      </c>
    </row>
    <row r="24" spans="1:18">
      <c r="A24" s="722"/>
      <c r="B24" s="722"/>
      <c r="C24" s="731"/>
      <c r="D24" s="722"/>
      <c r="E24" s="722"/>
      <c r="F24" s="722"/>
      <c r="G24" s="722"/>
      <c r="H24" s="373" t="s">
        <v>1177</v>
      </c>
      <c r="I24" s="373">
        <v>12</v>
      </c>
      <c r="J24" s="722"/>
      <c r="K24" s="722"/>
      <c r="L24" s="722"/>
      <c r="M24" s="722"/>
      <c r="N24" s="728"/>
      <c r="O24" s="722"/>
      <c r="P24" s="722"/>
      <c r="Q24" s="722"/>
      <c r="R24" s="722"/>
    </row>
    <row r="25" spans="1:18" ht="60">
      <c r="A25" s="722"/>
      <c r="B25" s="722"/>
      <c r="C25" s="731"/>
      <c r="D25" s="722"/>
      <c r="E25" s="722"/>
      <c r="F25" s="722"/>
      <c r="G25" s="722"/>
      <c r="H25" s="373" t="s">
        <v>1176</v>
      </c>
      <c r="I25" s="373">
        <v>1000</v>
      </c>
      <c r="J25" s="722"/>
      <c r="K25" s="722"/>
      <c r="L25" s="722"/>
      <c r="M25" s="722"/>
      <c r="N25" s="728"/>
      <c r="O25" s="722"/>
      <c r="P25" s="722"/>
      <c r="Q25" s="722"/>
      <c r="R25" s="722"/>
    </row>
    <row r="26" spans="1:18" ht="30">
      <c r="A26" s="723"/>
      <c r="B26" s="723"/>
      <c r="C26" s="732"/>
      <c r="D26" s="723"/>
      <c r="E26" s="723"/>
      <c r="F26" s="723"/>
      <c r="G26" s="723"/>
      <c r="H26" s="373" t="s">
        <v>1175</v>
      </c>
      <c r="I26" s="391">
        <v>8000</v>
      </c>
      <c r="J26" s="723"/>
      <c r="K26" s="723"/>
      <c r="L26" s="723"/>
      <c r="M26" s="723"/>
      <c r="N26" s="729"/>
      <c r="O26" s="723"/>
      <c r="P26" s="723"/>
      <c r="Q26" s="723"/>
      <c r="R26" s="723"/>
    </row>
    <row r="27" spans="1:18" ht="117.75" customHeight="1">
      <c r="A27" s="376"/>
      <c r="B27" s="718" t="s">
        <v>1168</v>
      </c>
      <c r="C27" s="733"/>
      <c r="D27" s="733"/>
      <c r="E27" s="733"/>
      <c r="F27" s="733"/>
      <c r="G27" s="733"/>
      <c r="H27" s="733"/>
      <c r="I27" s="733"/>
      <c r="J27" s="733"/>
      <c r="K27" s="733"/>
      <c r="L27" s="733"/>
      <c r="M27" s="733"/>
      <c r="N27" s="733"/>
      <c r="O27" s="733"/>
      <c r="P27" s="733"/>
      <c r="Q27" s="733"/>
      <c r="R27" s="734"/>
    </row>
    <row r="28" spans="1:18" ht="120.75" customHeight="1">
      <c r="A28" s="721">
        <v>8</v>
      </c>
      <c r="B28" s="721">
        <v>1</v>
      </c>
      <c r="C28" s="730">
        <v>4</v>
      </c>
      <c r="D28" s="721">
        <v>2</v>
      </c>
      <c r="E28" s="721" t="s">
        <v>1142</v>
      </c>
      <c r="F28" s="721" t="s">
        <v>1143</v>
      </c>
      <c r="G28" s="721" t="s">
        <v>1144</v>
      </c>
      <c r="H28" s="373" t="s">
        <v>1180</v>
      </c>
      <c r="I28" s="391">
        <v>175000</v>
      </c>
      <c r="J28" s="721" t="s">
        <v>1145</v>
      </c>
      <c r="K28" s="721"/>
      <c r="L28" s="721" t="s">
        <v>1138</v>
      </c>
      <c r="M28" s="721"/>
      <c r="N28" s="727">
        <v>6466.67</v>
      </c>
      <c r="O28" s="721"/>
      <c r="P28" s="727">
        <v>6466.67</v>
      </c>
      <c r="Q28" s="721" t="s">
        <v>1140</v>
      </c>
      <c r="R28" s="721" t="s">
        <v>1141</v>
      </c>
    </row>
    <row r="29" spans="1:18" ht="72" customHeight="1">
      <c r="A29" s="723"/>
      <c r="B29" s="723"/>
      <c r="C29" s="732"/>
      <c r="D29" s="723"/>
      <c r="E29" s="723"/>
      <c r="F29" s="723"/>
      <c r="G29" s="723"/>
      <c r="H29" s="373" t="s">
        <v>1179</v>
      </c>
      <c r="I29" s="373">
        <v>100</v>
      </c>
      <c r="J29" s="723"/>
      <c r="K29" s="723"/>
      <c r="L29" s="723"/>
      <c r="M29" s="723"/>
      <c r="N29" s="729"/>
      <c r="O29" s="723"/>
      <c r="P29" s="729"/>
      <c r="Q29" s="723"/>
      <c r="R29" s="723"/>
    </row>
    <row r="30" spans="1:18" ht="162" customHeight="1">
      <c r="A30" s="376"/>
      <c r="B30" s="718" t="s">
        <v>1169</v>
      </c>
      <c r="C30" s="733"/>
      <c r="D30" s="733"/>
      <c r="E30" s="733"/>
      <c r="F30" s="733"/>
      <c r="G30" s="733"/>
      <c r="H30" s="733"/>
      <c r="I30" s="733"/>
      <c r="J30" s="733"/>
      <c r="K30" s="733"/>
      <c r="L30" s="733"/>
      <c r="M30" s="733"/>
      <c r="N30" s="733"/>
      <c r="O30" s="733"/>
      <c r="P30" s="733"/>
      <c r="Q30" s="733"/>
      <c r="R30" s="734"/>
    </row>
    <row r="31" spans="1:18" ht="107.25" customHeight="1">
      <c r="A31" s="724">
        <v>9</v>
      </c>
      <c r="B31" s="721">
        <v>1</v>
      </c>
      <c r="C31" s="721">
        <v>4</v>
      </c>
      <c r="D31" s="721">
        <v>5</v>
      </c>
      <c r="E31" s="721" t="s">
        <v>1146</v>
      </c>
      <c r="F31" s="721" t="s">
        <v>1147</v>
      </c>
      <c r="G31" s="721" t="s">
        <v>1148</v>
      </c>
      <c r="H31" s="375" t="s">
        <v>1183</v>
      </c>
      <c r="I31" s="375">
        <v>15</v>
      </c>
      <c r="J31" s="721" t="s">
        <v>1149</v>
      </c>
      <c r="K31" s="721"/>
      <c r="L31" s="721" t="s">
        <v>1150</v>
      </c>
      <c r="M31" s="721"/>
      <c r="N31" s="727">
        <v>4812.18</v>
      </c>
      <c r="O31" s="721"/>
      <c r="P31" s="727">
        <v>4812.18</v>
      </c>
      <c r="Q31" s="721" t="s">
        <v>1140</v>
      </c>
      <c r="R31" s="721" t="s">
        <v>1151</v>
      </c>
    </row>
    <row r="32" spans="1:18" ht="45">
      <c r="A32" s="725"/>
      <c r="B32" s="722"/>
      <c r="C32" s="722"/>
      <c r="D32" s="722"/>
      <c r="E32" s="722"/>
      <c r="F32" s="722"/>
      <c r="G32" s="722"/>
      <c r="H32" s="373" t="s">
        <v>1182</v>
      </c>
      <c r="I32" s="497" t="s">
        <v>1471</v>
      </c>
      <c r="J32" s="722"/>
      <c r="K32" s="722"/>
      <c r="L32" s="722"/>
      <c r="M32" s="722"/>
      <c r="N32" s="728"/>
      <c r="O32" s="722"/>
      <c r="P32" s="728"/>
      <c r="Q32" s="722"/>
      <c r="R32" s="722"/>
    </row>
    <row r="33" spans="1:18" ht="30">
      <c r="A33" s="726"/>
      <c r="B33" s="723"/>
      <c r="C33" s="723"/>
      <c r="D33" s="723"/>
      <c r="E33" s="723"/>
      <c r="F33" s="723"/>
      <c r="G33" s="723"/>
      <c r="H33" s="373" t="s">
        <v>1181</v>
      </c>
      <c r="I33" s="373">
        <v>4000</v>
      </c>
      <c r="J33" s="723"/>
      <c r="K33" s="723"/>
      <c r="L33" s="723"/>
      <c r="M33" s="723"/>
      <c r="N33" s="729"/>
      <c r="O33" s="723"/>
      <c r="P33" s="729"/>
      <c r="Q33" s="723"/>
      <c r="R33" s="723"/>
    </row>
    <row r="34" spans="1:18" ht="162.75" customHeight="1">
      <c r="A34" s="371"/>
      <c r="B34" s="718" t="s">
        <v>1170</v>
      </c>
      <c r="C34" s="719"/>
      <c r="D34" s="719"/>
      <c r="E34" s="719"/>
      <c r="F34" s="719"/>
      <c r="G34" s="719"/>
      <c r="H34" s="719"/>
      <c r="I34" s="719"/>
      <c r="J34" s="719"/>
      <c r="K34" s="719"/>
      <c r="L34" s="719"/>
      <c r="M34" s="719"/>
      <c r="N34" s="719"/>
      <c r="O34" s="719"/>
      <c r="P34" s="719"/>
      <c r="Q34" s="719"/>
      <c r="R34" s="720"/>
    </row>
    <row r="35" spans="1:18" ht="48" customHeight="1">
      <c r="A35" s="724">
        <v>10</v>
      </c>
      <c r="B35" s="721">
        <v>1</v>
      </c>
      <c r="C35" s="721">
        <v>4</v>
      </c>
      <c r="D35" s="721">
        <v>2</v>
      </c>
      <c r="E35" s="721" t="s">
        <v>1152</v>
      </c>
      <c r="F35" s="721" t="s">
        <v>1153</v>
      </c>
      <c r="G35" s="721" t="s">
        <v>1154</v>
      </c>
      <c r="H35" s="375" t="s">
        <v>1188</v>
      </c>
      <c r="I35" s="375">
        <v>1</v>
      </c>
      <c r="J35" s="721" t="s">
        <v>1155</v>
      </c>
      <c r="K35" s="721"/>
      <c r="L35" s="721" t="s">
        <v>1138</v>
      </c>
      <c r="M35" s="721"/>
      <c r="N35" s="727">
        <v>14941.73</v>
      </c>
      <c r="O35" s="721"/>
      <c r="P35" s="727">
        <v>14941.73</v>
      </c>
      <c r="Q35" s="721" t="s">
        <v>1140</v>
      </c>
      <c r="R35" s="721" t="s">
        <v>1156</v>
      </c>
    </row>
    <row r="36" spans="1:18" ht="30" customHeight="1">
      <c r="A36" s="725"/>
      <c r="B36" s="722"/>
      <c r="C36" s="722"/>
      <c r="D36" s="722"/>
      <c r="E36" s="722"/>
      <c r="F36" s="722"/>
      <c r="G36" s="722"/>
      <c r="H36" s="373" t="s">
        <v>1187</v>
      </c>
      <c r="I36" s="373">
        <v>1</v>
      </c>
      <c r="J36" s="722"/>
      <c r="K36" s="722"/>
      <c r="L36" s="722"/>
      <c r="M36" s="722"/>
      <c r="N36" s="728"/>
      <c r="O36" s="722"/>
      <c r="P36" s="728"/>
      <c r="Q36" s="722"/>
      <c r="R36" s="722"/>
    </row>
    <row r="37" spans="1:18" ht="35.25" customHeight="1">
      <c r="A37" s="725"/>
      <c r="B37" s="722"/>
      <c r="C37" s="722"/>
      <c r="D37" s="722"/>
      <c r="E37" s="722"/>
      <c r="F37" s="722"/>
      <c r="G37" s="722"/>
      <c r="H37" s="373" t="s">
        <v>1186</v>
      </c>
      <c r="I37" s="373">
        <v>30</v>
      </c>
      <c r="J37" s="722"/>
      <c r="K37" s="722"/>
      <c r="L37" s="722"/>
      <c r="M37" s="722"/>
      <c r="N37" s="728"/>
      <c r="O37" s="722"/>
      <c r="P37" s="728"/>
      <c r="Q37" s="722"/>
      <c r="R37" s="722"/>
    </row>
    <row r="38" spans="1:18" ht="27" customHeight="1">
      <c r="A38" s="725"/>
      <c r="B38" s="722"/>
      <c r="C38" s="722"/>
      <c r="D38" s="722"/>
      <c r="E38" s="722"/>
      <c r="F38" s="722"/>
      <c r="G38" s="722"/>
      <c r="H38" s="373" t="s">
        <v>1185</v>
      </c>
      <c r="I38" s="373">
        <v>15</v>
      </c>
      <c r="J38" s="722"/>
      <c r="K38" s="722"/>
      <c r="L38" s="722"/>
      <c r="M38" s="722"/>
      <c r="N38" s="728"/>
      <c r="O38" s="722"/>
      <c r="P38" s="728"/>
      <c r="Q38" s="722"/>
      <c r="R38" s="722"/>
    </row>
    <row r="39" spans="1:18" ht="30">
      <c r="A39" s="726"/>
      <c r="B39" s="723"/>
      <c r="C39" s="723"/>
      <c r="D39" s="723"/>
      <c r="E39" s="723"/>
      <c r="F39" s="723"/>
      <c r="G39" s="723"/>
      <c r="H39" s="373" t="s">
        <v>1184</v>
      </c>
      <c r="I39" s="373">
        <v>1000</v>
      </c>
      <c r="J39" s="723"/>
      <c r="K39" s="723"/>
      <c r="L39" s="723"/>
      <c r="M39" s="723"/>
      <c r="N39" s="729"/>
      <c r="O39" s="723"/>
      <c r="P39" s="729"/>
      <c r="Q39" s="723"/>
      <c r="R39" s="723"/>
    </row>
    <row r="40" spans="1:18" ht="169.5" customHeight="1">
      <c r="A40" s="371"/>
      <c r="B40" s="718" t="s">
        <v>1171</v>
      </c>
      <c r="C40" s="719"/>
      <c r="D40" s="719"/>
      <c r="E40" s="719"/>
      <c r="F40" s="719"/>
      <c r="G40" s="719"/>
      <c r="H40" s="719"/>
      <c r="I40" s="719"/>
      <c r="J40" s="719"/>
      <c r="K40" s="719"/>
      <c r="L40" s="719"/>
      <c r="M40" s="719"/>
      <c r="N40" s="719"/>
      <c r="O40" s="719"/>
      <c r="P40" s="719"/>
      <c r="Q40" s="719"/>
      <c r="R40" s="720"/>
    </row>
    <row r="41" spans="1:18" ht="49.5" customHeight="1">
      <c r="A41" s="724">
        <v>11</v>
      </c>
      <c r="B41" s="721">
        <v>1</v>
      </c>
      <c r="C41" s="730">
        <v>4</v>
      </c>
      <c r="D41" s="721">
        <v>2</v>
      </c>
      <c r="E41" s="721" t="s">
        <v>1157</v>
      </c>
      <c r="F41" s="721" t="s">
        <v>1158</v>
      </c>
      <c r="G41" s="721" t="s">
        <v>203</v>
      </c>
      <c r="H41" s="375" t="s">
        <v>1193</v>
      </c>
      <c r="I41" s="375">
        <v>1</v>
      </c>
      <c r="J41" s="721" t="s">
        <v>1159</v>
      </c>
      <c r="K41" s="721"/>
      <c r="L41" s="721" t="s">
        <v>1138</v>
      </c>
      <c r="M41" s="721"/>
      <c r="N41" s="727">
        <v>25516.98</v>
      </c>
      <c r="O41" s="721"/>
      <c r="P41" s="727">
        <v>25516.98</v>
      </c>
      <c r="Q41" s="721" t="s">
        <v>1140</v>
      </c>
      <c r="R41" s="721" t="s">
        <v>1151</v>
      </c>
    </row>
    <row r="42" spans="1:18">
      <c r="A42" s="725"/>
      <c r="B42" s="722"/>
      <c r="C42" s="731"/>
      <c r="D42" s="722"/>
      <c r="E42" s="722"/>
      <c r="F42" s="722"/>
      <c r="G42" s="722"/>
      <c r="H42" s="373" t="s">
        <v>1186</v>
      </c>
      <c r="I42" s="373">
        <v>30</v>
      </c>
      <c r="J42" s="722"/>
      <c r="K42" s="722"/>
      <c r="L42" s="722"/>
      <c r="M42" s="722"/>
      <c r="N42" s="728"/>
      <c r="O42" s="722"/>
      <c r="P42" s="728"/>
      <c r="Q42" s="722"/>
      <c r="R42" s="722"/>
    </row>
    <row r="43" spans="1:18" ht="30">
      <c r="A43" s="725"/>
      <c r="B43" s="722"/>
      <c r="C43" s="731"/>
      <c r="D43" s="722"/>
      <c r="E43" s="722"/>
      <c r="F43" s="722"/>
      <c r="G43" s="722"/>
      <c r="H43" s="373" t="s">
        <v>1191</v>
      </c>
      <c r="I43" s="373">
        <v>2</v>
      </c>
      <c r="J43" s="722"/>
      <c r="K43" s="722"/>
      <c r="L43" s="722"/>
      <c r="M43" s="722"/>
      <c r="N43" s="728"/>
      <c r="O43" s="722"/>
      <c r="P43" s="728"/>
      <c r="Q43" s="722"/>
      <c r="R43" s="722"/>
    </row>
    <row r="44" spans="1:18">
      <c r="A44" s="725"/>
      <c r="B44" s="722"/>
      <c r="C44" s="731"/>
      <c r="D44" s="722"/>
      <c r="E44" s="722"/>
      <c r="F44" s="722"/>
      <c r="G44" s="722"/>
      <c r="H44" s="373" t="s">
        <v>1192</v>
      </c>
      <c r="I44" s="373">
        <v>4</v>
      </c>
      <c r="J44" s="722"/>
      <c r="K44" s="722"/>
      <c r="L44" s="722"/>
      <c r="M44" s="722"/>
      <c r="N44" s="728"/>
      <c r="O44" s="722"/>
      <c r="P44" s="728"/>
      <c r="Q44" s="722"/>
      <c r="R44" s="722"/>
    </row>
    <row r="45" spans="1:18" ht="105">
      <c r="A45" s="726"/>
      <c r="B45" s="723"/>
      <c r="C45" s="732"/>
      <c r="D45" s="723"/>
      <c r="E45" s="723"/>
      <c r="F45" s="723"/>
      <c r="G45" s="723"/>
      <c r="H45" s="373" t="s">
        <v>1189</v>
      </c>
      <c r="I45" s="373" t="s">
        <v>1190</v>
      </c>
      <c r="J45" s="723"/>
      <c r="K45" s="723"/>
      <c r="L45" s="723"/>
      <c r="M45" s="723"/>
      <c r="N45" s="729"/>
      <c r="O45" s="723"/>
      <c r="P45" s="729"/>
      <c r="Q45" s="723"/>
      <c r="R45" s="723"/>
    </row>
    <row r="46" spans="1:18" ht="174" customHeight="1">
      <c r="A46" s="371"/>
      <c r="B46" s="718" t="s">
        <v>1172</v>
      </c>
      <c r="C46" s="733"/>
      <c r="D46" s="733"/>
      <c r="E46" s="733"/>
      <c r="F46" s="733"/>
      <c r="G46" s="733"/>
      <c r="H46" s="733"/>
      <c r="I46" s="733"/>
      <c r="J46" s="733"/>
      <c r="K46" s="733"/>
      <c r="L46" s="733"/>
      <c r="M46" s="733"/>
      <c r="N46" s="733"/>
      <c r="O46" s="733"/>
      <c r="P46" s="733"/>
      <c r="Q46" s="733"/>
      <c r="R46" s="734"/>
    </row>
    <row r="47" spans="1:18" ht="137.25" customHeight="1">
      <c r="A47" s="724">
        <v>12</v>
      </c>
      <c r="B47" s="721">
        <v>1</v>
      </c>
      <c r="C47" s="730">
        <v>4</v>
      </c>
      <c r="D47" s="721">
        <v>2</v>
      </c>
      <c r="E47" s="721" t="s">
        <v>1160</v>
      </c>
      <c r="F47" s="721" t="s">
        <v>1161</v>
      </c>
      <c r="G47" s="721" t="s">
        <v>1162</v>
      </c>
      <c r="H47" s="375" t="s">
        <v>1188</v>
      </c>
      <c r="I47" s="375">
        <v>1</v>
      </c>
      <c r="J47" s="721" t="s">
        <v>1163</v>
      </c>
      <c r="K47" s="721"/>
      <c r="L47" s="721" t="s">
        <v>1138</v>
      </c>
      <c r="M47" s="721"/>
      <c r="N47" s="727">
        <v>14909.63</v>
      </c>
      <c r="O47" s="721"/>
      <c r="P47" s="727">
        <v>14909.63</v>
      </c>
      <c r="Q47" s="721" t="s">
        <v>1140</v>
      </c>
      <c r="R47" s="721" t="s">
        <v>1151</v>
      </c>
    </row>
    <row r="48" spans="1:18">
      <c r="A48" s="725"/>
      <c r="B48" s="722"/>
      <c r="C48" s="731"/>
      <c r="D48" s="722"/>
      <c r="E48" s="722"/>
      <c r="F48" s="722"/>
      <c r="G48" s="722"/>
      <c r="H48" s="373" t="s">
        <v>1195</v>
      </c>
      <c r="I48" s="373">
        <v>1</v>
      </c>
      <c r="J48" s="722"/>
      <c r="K48" s="722"/>
      <c r="L48" s="722"/>
      <c r="M48" s="722"/>
      <c r="N48" s="728"/>
      <c r="O48" s="722"/>
      <c r="P48" s="728"/>
      <c r="Q48" s="722"/>
      <c r="R48" s="722"/>
    </row>
    <row r="49" spans="1:18">
      <c r="A49" s="725"/>
      <c r="B49" s="722"/>
      <c r="C49" s="731"/>
      <c r="D49" s="722"/>
      <c r="E49" s="722"/>
      <c r="F49" s="722"/>
      <c r="G49" s="722"/>
      <c r="H49" s="373" t="s">
        <v>1186</v>
      </c>
      <c r="I49" s="373">
        <v>25</v>
      </c>
      <c r="J49" s="722"/>
      <c r="K49" s="722"/>
      <c r="L49" s="722"/>
      <c r="M49" s="722"/>
      <c r="N49" s="728"/>
      <c r="O49" s="722"/>
      <c r="P49" s="728"/>
      <c r="Q49" s="722"/>
      <c r="R49" s="722"/>
    </row>
    <row r="50" spans="1:18">
      <c r="A50" s="725"/>
      <c r="B50" s="722"/>
      <c r="C50" s="731"/>
      <c r="D50" s="722"/>
      <c r="E50" s="722"/>
      <c r="F50" s="722"/>
      <c r="G50" s="722"/>
      <c r="H50" s="373" t="s">
        <v>1192</v>
      </c>
      <c r="I50" s="373">
        <v>7</v>
      </c>
      <c r="J50" s="722"/>
      <c r="K50" s="722"/>
      <c r="L50" s="722"/>
      <c r="M50" s="722"/>
      <c r="N50" s="728"/>
      <c r="O50" s="722"/>
      <c r="P50" s="728"/>
      <c r="Q50" s="722"/>
      <c r="R50" s="722"/>
    </row>
    <row r="51" spans="1:18" ht="30">
      <c r="A51" s="726"/>
      <c r="B51" s="723"/>
      <c r="C51" s="732"/>
      <c r="D51" s="723"/>
      <c r="E51" s="723"/>
      <c r="F51" s="723"/>
      <c r="G51" s="723"/>
      <c r="H51" s="373" t="s">
        <v>1194</v>
      </c>
      <c r="I51" s="373">
        <v>1000</v>
      </c>
      <c r="J51" s="723"/>
      <c r="K51" s="723"/>
      <c r="L51" s="723"/>
      <c r="M51" s="723"/>
      <c r="N51" s="729"/>
      <c r="O51" s="723"/>
      <c r="P51" s="729"/>
      <c r="Q51" s="723"/>
      <c r="R51" s="723"/>
    </row>
    <row r="52" spans="1:18" ht="165" customHeight="1">
      <c r="A52" s="371"/>
      <c r="B52" s="718" t="s">
        <v>1173</v>
      </c>
      <c r="C52" s="719"/>
      <c r="D52" s="719"/>
      <c r="E52" s="719"/>
      <c r="F52" s="719"/>
      <c r="G52" s="719"/>
      <c r="H52" s="719"/>
      <c r="I52" s="719"/>
      <c r="J52" s="719"/>
      <c r="K52" s="719"/>
      <c r="L52" s="719"/>
      <c r="M52" s="719"/>
      <c r="N52" s="719"/>
      <c r="O52" s="719"/>
      <c r="P52" s="719"/>
      <c r="Q52" s="719"/>
      <c r="R52" s="720"/>
    </row>
    <row r="53" spans="1:18" ht="33.75" customHeight="1">
      <c r="A53" s="724">
        <v>13</v>
      </c>
      <c r="B53" s="721">
        <v>1</v>
      </c>
      <c r="C53" s="721">
        <v>4</v>
      </c>
      <c r="D53" s="721">
        <v>2</v>
      </c>
      <c r="E53" s="721" t="s">
        <v>1164</v>
      </c>
      <c r="F53" s="721" t="s">
        <v>1165</v>
      </c>
      <c r="G53" s="721" t="s">
        <v>1166</v>
      </c>
      <c r="H53" s="721" t="s">
        <v>1201</v>
      </c>
      <c r="I53" s="721">
        <v>1</v>
      </c>
      <c r="J53" s="721" t="s">
        <v>1167</v>
      </c>
      <c r="K53" s="721"/>
      <c r="L53" s="721" t="s">
        <v>1138</v>
      </c>
      <c r="M53" s="721"/>
      <c r="N53" s="727">
        <v>16893.099999999999</v>
      </c>
      <c r="O53" s="721"/>
      <c r="P53" s="727">
        <v>16893.099999999999</v>
      </c>
      <c r="Q53" s="721" t="s">
        <v>1140</v>
      </c>
      <c r="R53" s="721" t="s">
        <v>1151</v>
      </c>
    </row>
    <row r="54" spans="1:18" ht="25.5" customHeight="1">
      <c r="A54" s="725"/>
      <c r="B54" s="722"/>
      <c r="C54" s="722"/>
      <c r="D54" s="722"/>
      <c r="E54" s="722"/>
      <c r="F54" s="722"/>
      <c r="G54" s="722"/>
      <c r="H54" s="723"/>
      <c r="I54" s="723"/>
      <c r="J54" s="722"/>
      <c r="K54" s="722"/>
      <c r="L54" s="722"/>
      <c r="M54" s="722"/>
      <c r="N54" s="728"/>
      <c r="O54" s="722"/>
      <c r="P54" s="728"/>
      <c r="Q54" s="722"/>
      <c r="R54" s="722"/>
    </row>
    <row r="55" spans="1:18" ht="20.25" customHeight="1">
      <c r="A55" s="725"/>
      <c r="B55" s="722"/>
      <c r="C55" s="722"/>
      <c r="D55" s="722"/>
      <c r="E55" s="722"/>
      <c r="F55" s="722"/>
      <c r="G55" s="722"/>
      <c r="H55" s="373" t="s">
        <v>1195</v>
      </c>
      <c r="I55" s="373">
        <v>1</v>
      </c>
      <c r="J55" s="722"/>
      <c r="K55" s="722"/>
      <c r="L55" s="722"/>
      <c r="M55" s="722"/>
      <c r="N55" s="728"/>
      <c r="O55" s="722"/>
      <c r="P55" s="728"/>
      <c r="Q55" s="722"/>
      <c r="R55" s="722"/>
    </row>
    <row r="56" spans="1:18" ht="20.25" customHeight="1">
      <c r="A56" s="725"/>
      <c r="B56" s="722"/>
      <c r="C56" s="722"/>
      <c r="D56" s="722"/>
      <c r="E56" s="722"/>
      <c r="F56" s="722"/>
      <c r="G56" s="722"/>
      <c r="H56" s="373" t="s">
        <v>1186</v>
      </c>
      <c r="I56" s="373">
        <v>30</v>
      </c>
      <c r="J56" s="722"/>
      <c r="K56" s="722"/>
      <c r="L56" s="722"/>
      <c r="M56" s="722"/>
      <c r="N56" s="728"/>
      <c r="O56" s="722"/>
      <c r="P56" s="728"/>
      <c r="Q56" s="722"/>
      <c r="R56" s="722"/>
    </row>
    <row r="57" spans="1:18" ht="20.25" customHeight="1">
      <c r="A57" s="725"/>
      <c r="B57" s="722"/>
      <c r="C57" s="722"/>
      <c r="D57" s="722"/>
      <c r="E57" s="722"/>
      <c r="F57" s="722"/>
      <c r="G57" s="722"/>
      <c r="H57" s="373" t="s">
        <v>1192</v>
      </c>
      <c r="I57" s="373">
        <v>5</v>
      </c>
      <c r="J57" s="722"/>
      <c r="K57" s="722"/>
      <c r="L57" s="722"/>
      <c r="M57" s="722"/>
      <c r="N57" s="728"/>
      <c r="O57" s="722"/>
      <c r="P57" s="728"/>
      <c r="Q57" s="722"/>
      <c r="R57" s="722"/>
    </row>
    <row r="58" spans="1:18" ht="49.5" customHeight="1">
      <c r="A58" s="725"/>
      <c r="B58" s="722"/>
      <c r="C58" s="722"/>
      <c r="D58" s="722"/>
      <c r="E58" s="722"/>
      <c r="F58" s="722"/>
      <c r="G58" s="722"/>
      <c r="H58" s="373" t="s">
        <v>1200</v>
      </c>
      <c r="I58" s="373" t="s">
        <v>1202</v>
      </c>
      <c r="J58" s="722"/>
      <c r="K58" s="722"/>
      <c r="L58" s="722"/>
      <c r="M58" s="722"/>
      <c r="N58" s="728"/>
      <c r="O58" s="722"/>
      <c r="P58" s="728"/>
      <c r="Q58" s="722"/>
      <c r="R58" s="722"/>
    </row>
    <row r="59" spans="1:18" ht="66.75" customHeight="1">
      <c r="A59" s="725"/>
      <c r="B59" s="722"/>
      <c r="C59" s="722"/>
      <c r="D59" s="722"/>
      <c r="E59" s="722"/>
      <c r="F59" s="722"/>
      <c r="G59" s="722"/>
      <c r="H59" s="373" t="s">
        <v>1199</v>
      </c>
      <c r="I59" s="373" t="s">
        <v>1203</v>
      </c>
      <c r="J59" s="722"/>
      <c r="K59" s="722"/>
      <c r="L59" s="722"/>
      <c r="M59" s="722"/>
      <c r="N59" s="728"/>
      <c r="O59" s="722"/>
      <c r="P59" s="728"/>
      <c r="Q59" s="722"/>
      <c r="R59" s="722"/>
    </row>
    <row r="60" spans="1:18" ht="50.25" customHeight="1">
      <c r="A60" s="725"/>
      <c r="B60" s="722"/>
      <c r="C60" s="722"/>
      <c r="D60" s="722"/>
      <c r="E60" s="722"/>
      <c r="F60" s="722"/>
      <c r="G60" s="722"/>
      <c r="H60" s="373" t="s">
        <v>1198</v>
      </c>
      <c r="I60" s="373" t="s">
        <v>1203</v>
      </c>
      <c r="J60" s="722"/>
      <c r="K60" s="722"/>
      <c r="L60" s="722"/>
      <c r="M60" s="722"/>
      <c r="N60" s="728"/>
      <c r="O60" s="722"/>
      <c r="P60" s="728"/>
      <c r="Q60" s="722"/>
      <c r="R60" s="722"/>
    </row>
    <row r="61" spans="1:18" ht="68.25" customHeight="1">
      <c r="A61" s="725"/>
      <c r="B61" s="722"/>
      <c r="C61" s="722"/>
      <c r="D61" s="722"/>
      <c r="E61" s="722"/>
      <c r="F61" s="722"/>
      <c r="G61" s="722"/>
      <c r="H61" s="373" t="s">
        <v>1197</v>
      </c>
      <c r="I61" s="373" t="s">
        <v>1204</v>
      </c>
      <c r="J61" s="722"/>
      <c r="K61" s="722"/>
      <c r="L61" s="722"/>
      <c r="M61" s="722"/>
      <c r="N61" s="728"/>
      <c r="O61" s="722"/>
      <c r="P61" s="728"/>
      <c r="Q61" s="722"/>
      <c r="R61" s="722"/>
    </row>
    <row r="62" spans="1:18" ht="30" customHeight="1">
      <c r="A62" s="726"/>
      <c r="B62" s="723"/>
      <c r="C62" s="723"/>
      <c r="D62" s="723"/>
      <c r="E62" s="723"/>
      <c r="F62" s="723"/>
      <c r="G62" s="723"/>
      <c r="H62" s="373" t="s">
        <v>1196</v>
      </c>
      <c r="I62" s="373">
        <v>1000</v>
      </c>
      <c r="J62" s="723"/>
      <c r="K62" s="723"/>
      <c r="L62" s="723"/>
      <c r="M62" s="723"/>
      <c r="N62" s="729"/>
      <c r="O62" s="723"/>
      <c r="P62" s="729"/>
      <c r="Q62" s="723"/>
      <c r="R62" s="723"/>
    </row>
    <row r="63" spans="1:18" ht="148.5" customHeight="1">
      <c r="A63" s="371"/>
      <c r="B63" s="718" t="s">
        <v>1174</v>
      </c>
      <c r="C63" s="733"/>
      <c r="D63" s="733"/>
      <c r="E63" s="733"/>
      <c r="F63" s="733"/>
      <c r="G63" s="733"/>
      <c r="H63" s="733"/>
      <c r="I63" s="733"/>
      <c r="J63" s="733"/>
      <c r="K63" s="733"/>
      <c r="L63" s="733"/>
      <c r="M63" s="733"/>
      <c r="N63" s="733"/>
      <c r="O63" s="733"/>
      <c r="P63" s="733"/>
      <c r="Q63" s="733"/>
      <c r="R63" s="734"/>
    </row>
    <row r="67" spans="10:18">
      <c r="J67" s="717"/>
      <c r="K67" s="717" t="s">
        <v>1124</v>
      </c>
      <c r="L67" s="717"/>
      <c r="M67" s="717"/>
      <c r="N67" s="717"/>
      <c r="O67" s="717" t="s">
        <v>1125</v>
      </c>
      <c r="P67" s="717"/>
      <c r="Q67" s="717"/>
      <c r="R67" s="717"/>
    </row>
    <row r="68" spans="10:18">
      <c r="J68" s="717"/>
      <c r="K68" s="717" t="s">
        <v>1132</v>
      </c>
      <c r="L68" s="717"/>
      <c r="M68" s="717" t="s">
        <v>1133</v>
      </c>
      <c r="N68" s="717"/>
      <c r="O68" s="717">
        <v>2016</v>
      </c>
      <c r="P68" s="717"/>
      <c r="Q68" s="717">
        <v>2017</v>
      </c>
      <c r="R68" s="717"/>
    </row>
    <row r="69" spans="10:18">
      <c r="J69" s="717"/>
      <c r="K69" s="378" t="s">
        <v>1126</v>
      </c>
      <c r="L69" s="378" t="s">
        <v>1127</v>
      </c>
      <c r="M69" s="378" t="s">
        <v>1128</v>
      </c>
      <c r="N69" s="378" t="s">
        <v>1127</v>
      </c>
      <c r="O69" s="378" t="s">
        <v>1128</v>
      </c>
      <c r="P69" s="378" t="s">
        <v>1127</v>
      </c>
      <c r="Q69" s="378" t="s">
        <v>1126</v>
      </c>
      <c r="R69" s="378" t="s">
        <v>1127</v>
      </c>
    </row>
    <row r="70" spans="10:18">
      <c r="J70" s="356" t="s">
        <v>1129</v>
      </c>
      <c r="K70" s="354">
        <v>5</v>
      </c>
      <c r="L70" s="357">
        <v>193690.81</v>
      </c>
      <c r="M70" s="354" t="s">
        <v>1130</v>
      </c>
      <c r="N70" s="358" t="s">
        <v>1130</v>
      </c>
      <c r="O70" s="354">
        <v>1</v>
      </c>
      <c r="P70" s="358">
        <v>71134.320000000007</v>
      </c>
      <c r="Q70" s="354" t="s">
        <v>1130</v>
      </c>
      <c r="R70" s="354" t="s">
        <v>1130</v>
      </c>
    </row>
    <row r="71" spans="10:18">
      <c r="J71" s="356" t="s">
        <v>1131</v>
      </c>
      <c r="K71" s="354">
        <v>5</v>
      </c>
      <c r="L71" s="357">
        <v>178327.01</v>
      </c>
      <c r="M71" s="354">
        <v>7</v>
      </c>
      <c r="N71" s="357">
        <v>83540.289999999994</v>
      </c>
      <c r="O71" s="354">
        <v>1</v>
      </c>
      <c r="P71" s="358">
        <v>71134.320000000007</v>
      </c>
      <c r="Q71" s="354" t="s">
        <v>1130</v>
      </c>
      <c r="R71" s="358" t="s">
        <v>1130</v>
      </c>
    </row>
  </sheetData>
  <mergeCells count="177">
    <mergeCell ref="B63:R63"/>
    <mergeCell ref="H53:H54"/>
    <mergeCell ref="I53:I54"/>
    <mergeCell ref="J67:J69"/>
    <mergeCell ref="K67:N67"/>
    <mergeCell ref="O67:R67"/>
    <mergeCell ref="K68:L68"/>
    <mergeCell ref="M68:N68"/>
    <mergeCell ref="O68:P68"/>
    <mergeCell ref="Q68:R68"/>
    <mergeCell ref="B46:R46"/>
    <mergeCell ref="B52:R52"/>
    <mergeCell ref="R41:R45"/>
    <mergeCell ref="F47:F51"/>
    <mergeCell ref="G47:G51"/>
    <mergeCell ref="J47:J51"/>
    <mergeCell ref="K47:K51"/>
    <mergeCell ref="L47:L51"/>
    <mergeCell ref="M47:M51"/>
    <mergeCell ref="N47:N51"/>
    <mergeCell ref="O47:O51"/>
    <mergeCell ref="P47:P51"/>
    <mergeCell ref="L41:L45"/>
    <mergeCell ref="M41:M45"/>
    <mergeCell ref="N41:N45"/>
    <mergeCell ref="O41:O45"/>
    <mergeCell ref="P41:P45"/>
    <mergeCell ref="Q41:Q45"/>
    <mergeCell ref="B34:R34"/>
    <mergeCell ref="Q19:Q21"/>
    <mergeCell ref="R19:R21"/>
    <mergeCell ref="B22:R22"/>
    <mergeCell ref="R23:R26"/>
    <mergeCell ref="Q23:Q26"/>
    <mergeCell ref="P23:P26"/>
    <mergeCell ref="O23:O26"/>
    <mergeCell ref="N23:N26"/>
    <mergeCell ref="M23:M26"/>
    <mergeCell ref="L23:L26"/>
    <mergeCell ref="K23:K26"/>
    <mergeCell ref="J23:J26"/>
    <mergeCell ref="G23:G26"/>
    <mergeCell ref="K28:K29"/>
    <mergeCell ref="L28:L29"/>
    <mergeCell ref="M28:M29"/>
    <mergeCell ref="N28:N29"/>
    <mergeCell ref="O28:O29"/>
    <mergeCell ref="P28:P29"/>
    <mergeCell ref="Q28:Q29"/>
    <mergeCell ref="F23:F26"/>
    <mergeCell ref="A19:A21"/>
    <mergeCell ref="B19:B21"/>
    <mergeCell ref="C19:C21"/>
    <mergeCell ref="D19:D21"/>
    <mergeCell ref="E19:E21"/>
    <mergeCell ref="Q16:Q18"/>
    <mergeCell ref="R16:R18"/>
    <mergeCell ref="F19:F21"/>
    <mergeCell ref="G19:G21"/>
    <mergeCell ref="J19:J21"/>
    <mergeCell ref="K19:K21"/>
    <mergeCell ref="L19:L21"/>
    <mergeCell ref="M19:M21"/>
    <mergeCell ref="N19:N21"/>
    <mergeCell ref="O19:O21"/>
    <mergeCell ref="P19:P21"/>
    <mergeCell ref="B9:R9"/>
    <mergeCell ref="B15:R15"/>
    <mergeCell ref="A16:A18"/>
    <mergeCell ref="B16:B18"/>
    <mergeCell ref="C16:C18"/>
    <mergeCell ref="D16:D18"/>
    <mergeCell ref="E16:E18"/>
    <mergeCell ref="F16:F18"/>
    <mergeCell ref="G16:G18"/>
    <mergeCell ref="J16:J18"/>
    <mergeCell ref="K16:K18"/>
    <mergeCell ref="L16:L18"/>
    <mergeCell ref="M16:M18"/>
    <mergeCell ref="N16:N18"/>
    <mergeCell ref="O16:O18"/>
    <mergeCell ref="P16:P18"/>
    <mergeCell ref="F4:F5"/>
    <mergeCell ref="A4:A5"/>
    <mergeCell ref="B4:B5"/>
    <mergeCell ref="C4:C5"/>
    <mergeCell ref="D4:D5"/>
    <mergeCell ref="E4:E5"/>
    <mergeCell ref="Q4:Q5"/>
    <mergeCell ref="R4:R5"/>
    <mergeCell ref="G4:G5"/>
    <mergeCell ref="H4:I4"/>
    <mergeCell ref="J4:J5"/>
    <mergeCell ref="K4:L4"/>
    <mergeCell ref="M4:N4"/>
    <mergeCell ref="O4:P4"/>
    <mergeCell ref="A23:A26"/>
    <mergeCell ref="B23:B26"/>
    <mergeCell ref="C23:C26"/>
    <mergeCell ref="D23:D26"/>
    <mergeCell ref="E23:E26"/>
    <mergeCell ref="B27:R27"/>
    <mergeCell ref="R28:R29"/>
    <mergeCell ref="A31:A33"/>
    <mergeCell ref="B31:B33"/>
    <mergeCell ref="C31:C33"/>
    <mergeCell ref="D31:D33"/>
    <mergeCell ref="E31:E33"/>
    <mergeCell ref="F31:F33"/>
    <mergeCell ref="G31:G33"/>
    <mergeCell ref="J31:J33"/>
    <mergeCell ref="K31:K33"/>
    <mergeCell ref="L31:L33"/>
    <mergeCell ref="M31:M33"/>
    <mergeCell ref="N31:N33"/>
    <mergeCell ref="O31:O33"/>
    <mergeCell ref="P31:P33"/>
    <mergeCell ref="Q31:Q33"/>
    <mergeCell ref="B28:B29"/>
    <mergeCell ref="C28:C29"/>
    <mergeCell ref="A28:A29"/>
    <mergeCell ref="D28:D29"/>
    <mergeCell ref="E28:E29"/>
    <mergeCell ref="F28:F29"/>
    <mergeCell ref="G28:G29"/>
    <mergeCell ref="J28:J29"/>
    <mergeCell ref="R31:R33"/>
    <mergeCell ref="A35:A39"/>
    <mergeCell ref="B35:B39"/>
    <mergeCell ref="C35:C39"/>
    <mergeCell ref="D35:D39"/>
    <mergeCell ref="E35:E39"/>
    <mergeCell ref="F35:F39"/>
    <mergeCell ref="G35:G39"/>
    <mergeCell ref="J35:J39"/>
    <mergeCell ref="K35:K39"/>
    <mergeCell ref="L35:L39"/>
    <mergeCell ref="M35:M39"/>
    <mergeCell ref="N35:N39"/>
    <mergeCell ref="O35:O39"/>
    <mergeCell ref="P35:P39"/>
    <mergeCell ref="Q35:Q39"/>
    <mergeCell ref="R35:R39"/>
    <mergeCell ref="B30:R30"/>
    <mergeCell ref="A41:A45"/>
    <mergeCell ref="B41:B45"/>
    <mergeCell ref="C41:C45"/>
    <mergeCell ref="D41:D45"/>
    <mergeCell ref="E41:E45"/>
    <mergeCell ref="F41:F45"/>
    <mergeCell ref="G41:G45"/>
    <mergeCell ref="J41:J45"/>
    <mergeCell ref="K41:K45"/>
    <mergeCell ref="B40:R40"/>
    <mergeCell ref="Q53:Q62"/>
    <mergeCell ref="R53:R62"/>
    <mergeCell ref="Q47:Q51"/>
    <mergeCell ref="R47:R51"/>
    <mergeCell ref="A53:A62"/>
    <mergeCell ref="B53:B62"/>
    <mergeCell ref="C53:C62"/>
    <mergeCell ref="D53:D62"/>
    <mergeCell ref="E53:E62"/>
    <mergeCell ref="F53:F62"/>
    <mergeCell ref="G53:G62"/>
    <mergeCell ref="J53:J62"/>
    <mergeCell ref="K53:K62"/>
    <mergeCell ref="L53:L62"/>
    <mergeCell ref="M53:M62"/>
    <mergeCell ref="N53:N62"/>
    <mergeCell ref="O53:O62"/>
    <mergeCell ref="P53:P62"/>
    <mergeCell ref="A47:A51"/>
    <mergeCell ref="B47:B51"/>
    <mergeCell ref="C47:C51"/>
    <mergeCell ref="D47:D51"/>
    <mergeCell ref="E47:E5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61"/>
  <sheetViews>
    <sheetView topLeftCell="H28" zoomScale="74" zoomScaleNormal="74" workbookViewId="0">
      <selection activeCell="G36" sqref="G36"/>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76.71093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4.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86</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18" ht="142.5" customHeight="1">
      <c r="A7" s="81">
        <v>1</v>
      </c>
      <c r="B7" s="81">
        <v>3</v>
      </c>
      <c r="C7" s="81">
        <v>4</v>
      </c>
      <c r="D7" s="81">
        <v>2</v>
      </c>
      <c r="E7" s="84" t="s">
        <v>94</v>
      </c>
      <c r="F7" s="84" t="s">
        <v>95</v>
      </c>
      <c r="G7" s="84" t="s">
        <v>96</v>
      </c>
      <c r="H7" s="84" t="s">
        <v>34</v>
      </c>
      <c r="I7" s="84">
        <v>60</v>
      </c>
      <c r="J7" s="84" t="s">
        <v>97</v>
      </c>
      <c r="K7" s="84" t="s">
        <v>38</v>
      </c>
      <c r="L7" s="84" t="s">
        <v>47</v>
      </c>
      <c r="M7" s="12"/>
      <c r="N7" s="12">
        <v>33139.199999999997</v>
      </c>
      <c r="O7" s="12"/>
      <c r="P7" s="12">
        <v>33139.199999999997</v>
      </c>
      <c r="Q7" s="84" t="s">
        <v>98</v>
      </c>
      <c r="R7" s="61" t="s">
        <v>723</v>
      </c>
    </row>
    <row r="8" spans="1:18" ht="142.5" customHeight="1">
      <c r="A8" s="102">
        <v>1</v>
      </c>
      <c r="B8" s="102">
        <v>3</v>
      </c>
      <c r="C8" s="102">
        <v>4</v>
      </c>
      <c r="D8" s="102">
        <v>2</v>
      </c>
      <c r="E8" s="103" t="s">
        <v>94</v>
      </c>
      <c r="F8" s="103" t="s">
        <v>95</v>
      </c>
      <c r="G8" s="103" t="s">
        <v>96</v>
      </c>
      <c r="H8" s="103" t="s">
        <v>34</v>
      </c>
      <c r="I8" s="103">
        <v>60</v>
      </c>
      <c r="J8" s="103" t="s">
        <v>97</v>
      </c>
      <c r="K8" s="103" t="s">
        <v>38</v>
      </c>
      <c r="L8" s="103" t="s">
        <v>47</v>
      </c>
      <c r="M8" s="105"/>
      <c r="N8" s="107">
        <v>27836.02</v>
      </c>
      <c r="O8" s="105"/>
      <c r="P8" s="107">
        <v>27836.02</v>
      </c>
      <c r="Q8" s="103" t="s">
        <v>98</v>
      </c>
      <c r="R8" s="114" t="s">
        <v>723</v>
      </c>
    </row>
    <row r="9" spans="1:18" ht="30" customHeight="1">
      <c r="A9" s="777" t="s">
        <v>749</v>
      </c>
      <c r="B9" s="777"/>
      <c r="C9" s="777"/>
      <c r="D9" s="777"/>
      <c r="E9" s="777"/>
      <c r="F9" s="777"/>
      <c r="G9" s="777"/>
      <c r="H9" s="777"/>
      <c r="I9" s="777"/>
      <c r="J9" s="777"/>
      <c r="K9" s="777"/>
      <c r="L9" s="777"/>
      <c r="M9" s="777"/>
      <c r="N9" s="777"/>
      <c r="O9" s="777"/>
      <c r="P9" s="777"/>
      <c r="Q9" s="777"/>
      <c r="R9" s="778"/>
    </row>
    <row r="10" spans="1:18" ht="85.5" customHeight="1">
      <c r="A10" s="785">
        <v>2</v>
      </c>
      <c r="B10" s="741" t="s">
        <v>99</v>
      </c>
      <c r="C10" s="741" t="s">
        <v>100</v>
      </c>
      <c r="D10" s="741">
        <v>2</v>
      </c>
      <c r="E10" s="738" t="s">
        <v>101</v>
      </c>
      <c r="F10" s="738" t="s">
        <v>102</v>
      </c>
      <c r="G10" s="738" t="s">
        <v>103</v>
      </c>
      <c r="H10" s="84" t="s">
        <v>34</v>
      </c>
      <c r="I10" s="84">
        <v>50</v>
      </c>
      <c r="J10" s="738" t="s">
        <v>104</v>
      </c>
      <c r="K10" s="738"/>
      <c r="L10" s="738" t="s">
        <v>40</v>
      </c>
      <c r="M10" s="744"/>
      <c r="N10" s="744">
        <v>37130</v>
      </c>
      <c r="O10" s="744"/>
      <c r="P10" s="744">
        <v>37130</v>
      </c>
      <c r="Q10" s="738" t="s">
        <v>98</v>
      </c>
      <c r="R10" s="768" t="s">
        <v>723</v>
      </c>
    </row>
    <row r="11" spans="1:18" ht="69.75" customHeight="1">
      <c r="A11" s="786"/>
      <c r="B11" s="743"/>
      <c r="C11" s="743"/>
      <c r="D11" s="743"/>
      <c r="E11" s="740"/>
      <c r="F11" s="740"/>
      <c r="G11" s="740"/>
      <c r="H11" s="84" t="s">
        <v>105</v>
      </c>
      <c r="I11" s="84">
        <v>2000</v>
      </c>
      <c r="J11" s="740"/>
      <c r="K11" s="740"/>
      <c r="L11" s="740"/>
      <c r="M11" s="746"/>
      <c r="N11" s="746"/>
      <c r="O11" s="746"/>
      <c r="P11" s="746"/>
      <c r="Q11" s="740"/>
      <c r="R11" s="636"/>
    </row>
    <row r="12" spans="1:18" ht="101.25" customHeight="1">
      <c r="A12" s="791">
        <v>3</v>
      </c>
      <c r="B12" s="741" t="s">
        <v>106</v>
      </c>
      <c r="C12" s="741">
        <v>4</v>
      </c>
      <c r="D12" s="741">
        <v>2</v>
      </c>
      <c r="E12" s="738" t="s">
        <v>107</v>
      </c>
      <c r="F12" s="738" t="s">
        <v>108</v>
      </c>
      <c r="G12" s="738" t="s">
        <v>109</v>
      </c>
      <c r="H12" s="84" t="s">
        <v>110</v>
      </c>
      <c r="I12" s="84">
        <v>100</v>
      </c>
      <c r="J12" s="738" t="s">
        <v>111</v>
      </c>
      <c r="K12" s="738" t="s">
        <v>46</v>
      </c>
      <c r="L12" s="738"/>
      <c r="M12" s="744">
        <v>28300.95</v>
      </c>
      <c r="N12" s="744"/>
      <c r="O12" s="744">
        <v>28300.95</v>
      </c>
      <c r="P12" s="744"/>
      <c r="Q12" s="738" t="s">
        <v>98</v>
      </c>
      <c r="R12" s="768" t="s">
        <v>723</v>
      </c>
    </row>
    <row r="13" spans="1:18" ht="75.75" customHeight="1">
      <c r="A13" s="791"/>
      <c r="B13" s="743"/>
      <c r="C13" s="743"/>
      <c r="D13" s="743"/>
      <c r="E13" s="740"/>
      <c r="F13" s="740"/>
      <c r="G13" s="740"/>
      <c r="H13" s="84" t="s">
        <v>49</v>
      </c>
      <c r="I13" s="84">
        <v>500</v>
      </c>
      <c r="J13" s="740"/>
      <c r="K13" s="740"/>
      <c r="L13" s="740"/>
      <c r="M13" s="746"/>
      <c r="N13" s="746"/>
      <c r="O13" s="746"/>
      <c r="P13" s="746"/>
      <c r="Q13" s="740"/>
      <c r="R13" s="636"/>
    </row>
    <row r="14" spans="1:18" ht="219.75" customHeight="1">
      <c r="A14" s="16">
        <v>4</v>
      </c>
      <c r="B14" s="81">
        <v>1</v>
      </c>
      <c r="C14" s="81">
        <v>1</v>
      </c>
      <c r="D14" s="81">
        <v>5</v>
      </c>
      <c r="E14" s="84" t="s">
        <v>112</v>
      </c>
      <c r="F14" s="84" t="s">
        <v>113</v>
      </c>
      <c r="G14" s="84" t="s">
        <v>114</v>
      </c>
      <c r="H14" s="84" t="s">
        <v>34</v>
      </c>
      <c r="I14" s="84">
        <v>100</v>
      </c>
      <c r="J14" s="84" t="s">
        <v>115</v>
      </c>
      <c r="K14" s="84" t="s">
        <v>44</v>
      </c>
      <c r="L14" s="84" t="s">
        <v>40</v>
      </c>
      <c r="M14" s="12"/>
      <c r="N14" s="12">
        <v>38349.4</v>
      </c>
      <c r="O14" s="12"/>
      <c r="P14" s="12">
        <v>38349.4</v>
      </c>
      <c r="Q14" s="84" t="s">
        <v>98</v>
      </c>
      <c r="R14" s="61" t="s">
        <v>723</v>
      </c>
    </row>
    <row r="15" spans="1:18" ht="231" customHeight="1">
      <c r="A15" s="115">
        <v>4</v>
      </c>
      <c r="B15" s="102">
        <v>1</v>
      </c>
      <c r="C15" s="102">
        <v>1</v>
      </c>
      <c r="D15" s="102">
        <v>5</v>
      </c>
      <c r="E15" s="103" t="s">
        <v>112</v>
      </c>
      <c r="F15" s="103" t="s">
        <v>113</v>
      </c>
      <c r="G15" s="103" t="s">
        <v>114</v>
      </c>
      <c r="H15" s="103" t="s">
        <v>34</v>
      </c>
      <c r="I15" s="103">
        <v>100</v>
      </c>
      <c r="J15" s="104" t="s">
        <v>750</v>
      </c>
      <c r="K15" s="103" t="s">
        <v>44</v>
      </c>
      <c r="L15" s="103" t="s">
        <v>40</v>
      </c>
      <c r="M15" s="105"/>
      <c r="N15" s="107">
        <v>34900.65</v>
      </c>
      <c r="O15" s="105"/>
      <c r="P15" s="107">
        <v>34900.65</v>
      </c>
      <c r="Q15" s="103" t="s">
        <v>98</v>
      </c>
      <c r="R15" s="114" t="s">
        <v>723</v>
      </c>
    </row>
    <row r="16" spans="1:18" ht="32.25" customHeight="1">
      <c r="A16" s="787" t="s">
        <v>751</v>
      </c>
      <c r="B16" s="787"/>
      <c r="C16" s="787"/>
      <c r="D16" s="787"/>
      <c r="E16" s="787"/>
      <c r="F16" s="787"/>
      <c r="G16" s="787"/>
      <c r="H16" s="787"/>
      <c r="I16" s="787"/>
      <c r="J16" s="787"/>
      <c r="K16" s="787"/>
      <c r="L16" s="787"/>
      <c r="M16" s="787"/>
      <c r="N16" s="787"/>
      <c r="O16" s="787"/>
      <c r="P16" s="787"/>
      <c r="Q16" s="787"/>
      <c r="R16" s="788"/>
    </row>
    <row r="17" spans="1:18" ht="150" customHeight="1">
      <c r="A17" s="16">
        <v>5</v>
      </c>
      <c r="B17" s="81" t="s">
        <v>106</v>
      </c>
      <c r="C17" s="81">
        <v>4</v>
      </c>
      <c r="D17" s="81">
        <v>2</v>
      </c>
      <c r="E17" s="84" t="s">
        <v>116</v>
      </c>
      <c r="F17" s="84" t="s">
        <v>117</v>
      </c>
      <c r="G17" s="84" t="s">
        <v>118</v>
      </c>
      <c r="H17" s="84" t="s">
        <v>34</v>
      </c>
      <c r="I17" s="84">
        <v>150</v>
      </c>
      <c r="J17" s="84" t="s">
        <v>752</v>
      </c>
      <c r="K17" s="84" t="s">
        <v>44</v>
      </c>
      <c r="L17" s="84" t="s">
        <v>40</v>
      </c>
      <c r="M17" s="12"/>
      <c r="N17" s="12">
        <v>11667.1</v>
      </c>
      <c r="O17" s="12"/>
      <c r="P17" s="12">
        <v>11667.1</v>
      </c>
      <c r="Q17" s="84" t="s">
        <v>98</v>
      </c>
      <c r="R17" s="61" t="s">
        <v>723</v>
      </c>
    </row>
    <row r="18" spans="1:18" ht="214.5" customHeight="1">
      <c r="A18" s="115">
        <v>5</v>
      </c>
      <c r="B18" s="102" t="s">
        <v>106</v>
      </c>
      <c r="C18" s="102">
        <v>4</v>
      </c>
      <c r="D18" s="102">
        <v>2</v>
      </c>
      <c r="E18" s="103" t="s">
        <v>116</v>
      </c>
      <c r="F18" s="103" t="s">
        <v>117</v>
      </c>
      <c r="G18" s="103" t="s">
        <v>118</v>
      </c>
      <c r="H18" s="103" t="s">
        <v>34</v>
      </c>
      <c r="I18" s="103">
        <v>150</v>
      </c>
      <c r="J18" s="103" t="s">
        <v>752</v>
      </c>
      <c r="K18" s="103" t="s">
        <v>44</v>
      </c>
      <c r="L18" s="103" t="s">
        <v>40</v>
      </c>
      <c r="M18" s="105"/>
      <c r="N18" s="107">
        <v>10310.719999999999</v>
      </c>
      <c r="O18" s="105"/>
      <c r="P18" s="107">
        <v>10310.719999999999</v>
      </c>
      <c r="Q18" s="103" t="s">
        <v>98</v>
      </c>
      <c r="R18" s="114" t="s">
        <v>723</v>
      </c>
    </row>
    <row r="19" spans="1:18" ht="49.5" customHeight="1">
      <c r="A19" s="789" t="s">
        <v>753</v>
      </c>
      <c r="B19" s="789"/>
      <c r="C19" s="789"/>
      <c r="D19" s="789"/>
      <c r="E19" s="789"/>
      <c r="F19" s="789"/>
      <c r="G19" s="789"/>
      <c r="H19" s="789"/>
      <c r="I19" s="789"/>
      <c r="J19" s="789"/>
      <c r="K19" s="789"/>
      <c r="L19" s="789"/>
      <c r="M19" s="789"/>
      <c r="N19" s="789"/>
      <c r="O19" s="789"/>
      <c r="P19" s="789"/>
      <c r="Q19" s="789"/>
      <c r="R19" s="790"/>
    </row>
    <row r="20" spans="1:18" ht="249" customHeight="1">
      <c r="A20" s="73">
        <v>6</v>
      </c>
      <c r="B20" s="93" t="s">
        <v>119</v>
      </c>
      <c r="C20" s="93">
        <v>4</v>
      </c>
      <c r="D20" s="93">
        <v>2</v>
      </c>
      <c r="E20" s="91" t="s">
        <v>120</v>
      </c>
      <c r="F20" s="91" t="s">
        <v>136</v>
      </c>
      <c r="G20" s="91" t="s">
        <v>121</v>
      </c>
      <c r="H20" s="91" t="s">
        <v>34</v>
      </c>
      <c r="I20" s="91">
        <v>1095</v>
      </c>
      <c r="J20" s="91" t="s">
        <v>122</v>
      </c>
      <c r="K20" s="91" t="s">
        <v>53</v>
      </c>
      <c r="L20" s="91"/>
      <c r="M20" s="92">
        <v>19932.400000000001</v>
      </c>
      <c r="N20" s="92"/>
      <c r="O20" s="92">
        <v>19932.400000000001</v>
      </c>
      <c r="P20" s="92"/>
      <c r="Q20" s="91" t="s">
        <v>123</v>
      </c>
      <c r="R20" s="61" t="s">
        <v>723</v>
      </c>
    </row>
    <row r="21" spans="1:18" ht="238.5" customHeight="1">
      <c r="A21" s="116">
        <v>6</v>
      </c>
      <c r="B21" s="117" t="s">
        <v>119</v>
      </c>
      <c r="C21" s="117">
        <v>4</v>
      </c>
      <c r="D21" s="117">
        <v>2</v>
      </c>
      <c r="E21" s="118" t="s">
        <v>120</v>
      </c>
      <c r="F21" s="118" t="s">
        <v>136</v>
      </c>
      <c r="G21" s="118" t="s">
        <v>121</v>
      </c>
      <c r="H21" s="118" t="s">
        <v>34</v>
      </c>
      <c r="I21" s="118">
        <v>1095</v>
      </c>
      <c r="J21" s="118" t="s">
        <v>122</v>
      </c>
      <c r="K21" s="118" t="s">
        <v>53</v>
      </c>
      <c r="L21" s="118"/>
      <c r="M21" s="119">
        <v>19112.61</v>
      </c>
      <c r="N21" s="120"/>
      <c r="O21" s="119">
        <v>19112.61</v>
      </c>
      <c r="P21" s="120"/>
      <c r="Q21" s="118" t="s">
        <v>123</v>
      </c>
      <c r="R21" s="114" t="s">
        <v>723</v>
      </c>
    </row>
    <row r="22" spans="1:18" ht="23.25" customHeight="1">
      <c r="A22" s="779" t="s">
        <v>754</v>
      </c>
      <c r="B22" s="780"/>
      <c r="C22" s="780"/>
      <c r="D22" s="780"/>
      <c r="E22" s="780"/>
      <c r="F22" s="780"/>
      <c r="G22" s="780"/>
      <c r="H22" s="780"/>
      <c r="I22" s="780"/>
      <c r="J22" s="780"/>
      <c r="K22" s="780"/>
      <c r="L22" s="780"/>
      <c r="M22" s="780"/>
      <c r="N22" s="780"/>
      <c r="O22" s="780"/>
      <c r="P22" s="780"/>
      <c r="Q22" s="780"/>
      <c r="R22" s="781"/>
    </row>
    <row r="23" spans="1:18" ht="409.5" customHeight="1">
      <c r="A23" s="643">
        <v>7</v>
      </c>
      <c r="B23" s="643">
        <v>1.2</v>
      </c>
      <c r="C23" s="643">
        <v>4</v>
      </c>
      <c r="D23" s="643">
        <v>5</v>
      </c>
      <c r="E23" s="643" t="s">
        <v>124</v>
      </c>
      <c r="F23" s="643" t="s">
        <v>755</v>
      </c>
      <c r="G23" s="643" t="s">
        <v>125</v>
      </c>
      <c r="H23" s="643" t="s">
        <v>34</v>
      </c>
      <c r="I23" s="643">
        <v>75</v>
      </c>
      <c r="J23" s="643" t="s">
        <v>126</v>
      </c>
      <c r="K23" s="643" t="s">
        <v>38</v>
      </c>
      <c r="L23" s="643"/>
      <c r="M23" s="775">
        <v>36217</v>
      </c>
      <c r="N23" s="775"/>
      <c r="O23" s="775">
        <v>36217</v>
      </c>
      <c r="P23" s="775"/>
      <c r="Q23" s="643" t="s">
        <v>123</v>
      </c>
      <c r="R23" s="768" t="s">
        <v>723</v>
      </c>
    </row>
    <row r="24" spans="1:18" ht="309.75" customHeight="1">
      <c r="A24" s="645"/>
      <c r="B24" s="645"/>
      <c r="C24" s="645"/>
      <c r="D24" s="645"/>
      <c r="E24" s="645"/>
      <c r="F24" s="645"/>
      <c r="G24" s="645"/>
      <c r="H24" s="645"/>
      <c r="I24" s="645"/>
      <c r="J24" s="645"/>
      <c r="K24" s="645"/>
      <c r="L24" s="645"/>
      <c r="M24" s="776"/>
      <c r="N24" s="776"/>
      <c r="O24" s="776"/>
      <c r="P24" s="776"/>
      <c r="Q24" s="645"/>
      <c r="R24" s="636"/>
    </row>
    <row r="25" spans="1:18" ht="409.5" customHeight="1">
      <c r="A25" s="565">
        <v>7</v>
      </c>
      <c r="B25" s="565">
        <v>1.2</v>
      </c>
      <c r="C25" s="565">
        <v>4</v>
      </c>
      <c r="D25" s="565">
        <v>5</v>
      </c>
      <c r="E25" s="565" t="s">
        <v>124</v>
      </c>
      <c r="F25" s="565" t="s">
        <v>756</v>
      </c>
      <c r="G25" s="565" t="s">
        <v>125</v>
      </c>
      <c r="H25" s="565" t="s">
        <v>34</v>
      </c>
      <c r="I25" s="565">
        <v>75</v>
      </c>
      <c r="J25" s="565" t="s">
        <v>126</v>
      </c>
      <c r="K25" s="565" t="s">
        <v>38</v>
      </c>
      <c r="L25" s="565"/>
      <c r="M25" s="773">
        <v>34824.269999999997</v>
      </c>
      <c r="N25" s="771"/>
      <c r="O25" s="773">
        <v>34824.269999999997</v>
      </c>
      <c r="P25" s="771"/>
      <c r="Q25" s="565" t="s">
        <v>123</v>
      </c>
      <c r="R25" s="769" t="s">
        <v>723</v>
      </c>
    </row>
    <row r="26" spans="1:18" ht="333.75" customHeight="1">
      <c r="A26" s="567"/>
      <c r="B26" s="567"/>
      <c r="C26" s="567"/>
      <c r="D26" s="567"/>
      <c r="E26" s="567"/>
      <c r="F26" s="567"/>
      <c r="G26" s="567"/>
      <c r="H26" s="567"/>
      <c r="I26" s="567"/>
      <c r="J26" s="567"/>
      <c r="K26" s="567"/>
      <c r="L26" s="567"/>
      <c r="M26" s="774"/>
      <c r="N26" s="772"/>
      <c r="O26" s="774"/>
      <c r="P26" s="772"/>
      <c r="Q26" s="567"/>
      <c r="R26" s="770"/>
    </row>
    <row r="27" spans="1:18" ht="19.5" customHeight="1">
      <c r="A27" s="779" t="s">
        <v>757</v>
      </c>
      <c r="B27" s="780"/>
      <c r="C27" s="780"/>
      <c r="D27" s="780"/>
      <c r="E27" s="780"/>
      <c r="F27" s="780"/>
      <c r="G27" s="780"/>
      <c r="H27" s="780"/>
      <c r="I27" s="780"/>
      <c r="J27" s="780"/>
      <c r="K27" s="780"/>
      <c r="L27" s="780"/>
      <c r="M27" s="780"/>
      <c r="N27" s="780"/>
      <c r="O27" s="780"/>
      <c r="P27" s="780"/>
      <c r="Q27" s="780"/>
      <c r="R27" s="781"/>
    </row>
    <row r="28" spans="1:18" ht="409.5" customHeight="1">
      <c r="A28" s="643">
        <v>8</v>
      </c>
      <c r="B28" s="643" t="s">
        <v>36</v>
      </c>
      <c r="C28" s="643">
        <v>4</v>
      </c>
      <c r="D28" s="643">
        <v>5</v>
      </c>
      <c r="E28" s="643" t="s">
        <v>127</v>
      </c>
      <c r="F28" s="643" t="s">
        <v>134</v>
      </c>
      <c r="G28" s="643" t="s">
        <v>125</v>
      </c>
      <c r="H28" s="643" t="s">
        <v>128</v>
      </c>
      <c r="I28" s="643">
        <v>250</v>
      </c>
      <c r="J28" s="643" t="s">
        <v>758</v>
      </c>
      <c r="K28" s="643" t="s">
        <v>38</v>
      </c>
      <c r="L28" s="643"/>
      <c r="M28" s="766">
        <v>34986.699999999997</v>
      </c>
      <c r="N28" s="766"/>
      <c r="O28" s="766">
        <v>34986.699999999997</v>
      </c>
      <c r="P28" s="766"/>
      <c r="Q28" s="643" t="s">
        <v>123</v>
      </c>
      <c r="R28" s="768" t="s">
        <v>723</v>
      </c>
    </row>
    <row r="29" spans="1:18" ht="167.25" customHeight="1">
      <c r="A29" s="645"/>
      <c r="B29" s="645"/>
      <c r="C29" s="645"/>
      <c r="D29" s="645"/>
      <c r="E29" s="645"/>
      <c r="F29" s="645"/>
      <c r="G29" s="645"/>
      <c r="H29" s="645"/>
      <c r="I29" s="645"/>
      <c r="J29" s="645"/>
      <c r="K29" s="645"/>
      <c r="L29" s="645"/>
      <c r="M29" s="767"/>
      <c r="N29" s="767"/>
      <c r="O29" s="767"/>
      <c r="P29" s="767"/>
      <c r="Q29" s="645"/>
      <c r="R29" s="636"/>
    </row>
    <row r="30" spans="1:18" ht="409.5" customHeight="1">
      <c r="A30" s="565">
        <v>8</v>
      </c>
      <c r="B30" s="565" t="s">
        <v>36</v>
      </c>
      <c r="C30" s="565">
        <v>4</v>
      </c>
      <c r="D30" s="565">
        <v>5</v>
      </c>
      <c r="E30" s="565" t="s">
        <v>127</v>
      </c>
      <c r="F30" s="565" t="s">
        <v>134</v>
      </c>
      <c r="G30" s="565" t="s">
        <v>125</v>
      </c>
      <c r="H30" s="565" t="s">
        <v>128</v>
      </c>
      <c r="I30" s="565">
        <v>250</v>
      </c>
      <c r="J30" s="565" t="s">
        <v>758</v>
      </c>
      <c r="K30" s="565" t="s">
        <v>38</v>
      </c>
      <c r="L30" s="565"/>
      <c r="M30" s="595">
        <v>26270.59</v>
      </c>
      <c r="N30" s="597"/>
      <c r="O30" s="595">
        <v>26270.59</v>
      </c>
      <c r="P30" s="597"/>
      <c r="Q30" s="565" t="s">
        <v>123</v>
      </c>
      <c r="R30" s="769" t="s">
        <v>723</v>
      </c>
    </row>
    <row r="31" spans="1:18" s="66" customFormat="1" ht="155.25" customHeight="1">
      <c r="A31" s="567"/>
      <c r="B31" s="567"/>
      <c r="C31" s="567"/>
      <c r="D31" s="567"/>
      <c r="E31" s="567"/>
      <c r="F31" s="567"/>
      <c r="G31" s="567"/>
      <c r="H31" s="567"/>
      <c r="I31" s="567"/>
      <c r="J31" s="567"/>
      <c r="K31" s="567"/>
      <c r="L31" s="567"/>
      <c r="M31" s="596"/>
      <c r="N31" s="598"/>
      <c r="O31" s="596"/>
      <c r="P31" s="598"/>
      <c r="Q31" s="567"/>
      <c r="R31" s="770"/>
    </row>
    <row r="32" spans="1:18" ht="31.5" customHeight="1">
      <c r="A32" s="779" t="s">
        <v>759</v>
      </c>
      <c r="B32" s="780"/>
      <c r="C32" s="780"/>
      <c r="D32" s="780"/>
      <c r="E32" s="780"/>
      <c r="F32" s="780"/>
      <c r="G32" s="780"/>
      <c r="H32" s="780"/>
      <c r="I32" s="780"/>
      <c r="J32" s="780"/>
      <c r="K32" s="780"/>
      <c r="L32" s="780"/>
      <c r="M32" s="780"/>
      <c r="N32" s="780"/>
      <c r="O32" s="780"/>
      <c r="P32" s="780"/>
      <c r="Q32" s="780"/>
      <c r="R32" s="781"/>
    </row>
    <row r="33" spans="1:39" ht="189" customHeight="1">
      <c r="A33" s="73">
        <v>9</v>
      </c>
      <c r="B33" s="91">
        <v>1</v>
      </c>
      <c r="C33" s="91">
        <v>4</v>
      </c>
      <c r="D33" s="91">
        <v>2</v>
      </c>
      <c r="E33" s="91" t="s">
        <v>129</v>
      </c>
      <c r="F33" s="91" t="s">
        <v>137</v>
      </c>
      <c r="G33" s="91" t="s">
        <v>130</v>
      </c>
      <c r="H33" s="91" t="s">
        <v>128</v>
      </c>
      <c r="I33" s="91">
        <v>100</v>
      </c>
      <c r="J33" s="91" t="s">
        <v>131</v>
      </c>
      <c r="K33" s="91" t="s">
        <v>53</v>
      </c>
      <c r="L33" s="91"/>
      <c r="M33" s="21">
        <v>11240</v>
      </c>
      <c r="N33" s="21"/>
      <c r="O33" s="21">
        <v>11240</v>
      </c>
      <c r="P33" s="21"/>
      <c r="Q33" s="91" t="s">
        <v>123</v>
      </c>
      <c r="R33" s="61" t="s">
        <v>723</v>
      </c>
    </row>
    <row r="34" spans="1:39" ht="206.25" customHeight="1">
      <c r="A34" s="116">
        <v>9</v>
      </c>
      <c r="B34" s="118">
        <v>1</v>
      </c>
      <c r="C34" s="118">
        <v>4</v>
      </c>
      <c r="D34" s="118">
        <v>2</v>
      </c>
      <c r="E34" s="118" t="s">
        <v>129</v>
      </c>
      <c r="F34" s="118" t="s">
        <v>137</v>
      </c>
      <c r="G34" s="118" t="s">
        <v>130</v>
      </c>
      <c r="H34" s="118" t="s">
        <v>128</v>
      </c>
      <c r="I34" s="123">
        <v>100</v>
      </c>
      <c r="J34" s="118" t="s">
        <v>131</v>
      </c>
      <c r="K34" s="118" t="s">
        <v>53</v>
      </c>
      <c r="L34" s="118"/>
      <c r="M34" s="121">
        <v>9493.07</v>
      </c>
      <c r="N34" s="122"/>
      <c r="O34" s="121">
        <v>9493.07</v>
      </c>
      <c r="P34" s="122"/>
      <c r="Q34" s="118" t="s">
        <v>123</v>
      </c>
      <c r="R34" s="114" t="s">
        <v>723</v>
      </c>
    </row>
    <row r="35" spans="1:39" ht="34.5" customHeight="1">
      <c r="A35" s="782" t="s">
        <v>1472</v>
      </c>
      <c r="B35" s="783"/>
      <c r="C35" s="783"/>
      <c r="D35" s="783"/>
      <c r="E35" s="783"/>
      <c r="F35" s="783"/>
      <c r="G35" s="783"/>
      <c r="H35" s="783"/>
      <c r="I35" s="783"/>
      <c r="J35" s="783"/>
      <c r="K35" s="783"/>
      <c r="L35" s="783"/>
      <c r="M35" s="783"/>
      <c r="N35" s="783"/>
      <c r="O35" s="783"/>
      <c r="P35" s="783"/>
      <c r="Q35" s="783"/>
      <c r="R35" s="784"/>
    </row>
    <row r="36" spans="1:39" ht="331.5">
      <c r="A36" s="91">
        <v>10</v>
      </c>
      <c r="B36" s="91">
        <v>1</v>
      </c>
      <c r="C36" s="91">
        <v>4</v>
      </c>
      <c r="D36" s="91">
        <v>5</v>
      </c>
      <c r="E36" s="91" t="s">
        <v>132</v>
      </c>
      <c r="F36" s="91" t="s">
        <v>135</v>
      </c>
      <c r="G36" s="91" t="s">
        <v>51</v>
      </c>
      <c r="H36" s="91" t="s">
        <v>128</v>
      </c>
      <c r="I36" s="91">
        <v>26</v>
      </c>
      <c r="J36" s="91" t="s">
        <v>133</v>
      </c>
      <c r="K36" s="91" t="s">
        <v>53</v>
      </c>
      <c r="L36" s="91"/>
      <c r="M36" s="21">
        <v>100000</v>
      </c>
      <c r="N36" s="21"/>
      <c r="O36" s="21">
        <v>100000</v>
      </c>
      <c r="P36" s="21"/>
      <c r="Q36" s="91" t="s">
        <v>123</v>
      </c>
      <c r="R36" s="61" t="s">
        <v>723</v>
      </c>
    </row>
    <row r="37" spans="1:39" ht="331.5">
      <c r="A37" s="118">
        <v>10</v>
      </c>
      <c r="B37" s="118">
        <v>1</v>
      </c>
      <c r="C37" s="118">
        <v>4</v>
      </c>
      <c r="D37" s="118">
        <v>5</v>
      </c>
      <c r="E37" s="118" t="s">
        <v>132</v>
      </c>
      <c r="F37" s="118" t="s">
        <v>135</v>
      </c>
      <c r="G37" s="118" t="s">
        <v>51</v>
      </c>
      <c r="H37" s="118" t="s">
        <v>128</v>
      </c>
      <c r="I37" s="118">
        <v>26</v>
      </c>
      <c r="J37" s="118" t="s">
        <v>133</v>
      </c>
      <c r="K37" s="118" t="s">
        <v>53</v>
      </c>
      <c r="L37" s="118"/>
      <c r="M37" s="121">
        <v>59000</v>
      </c>
      <c r="N37" s="122"/>
      <c r="O37" s="121">
        <v>59000</v>
      </c>
      <c r="P37" s="122"/>
      <c r="Q37" s="118" t="s">
        <v>123</v>
      </c>
      <c r="R37" s="114" t="s">
        <v>723</v>
      </c>
    </row>
    <row r="38" spans="1:39" ht="64.5" customHeight="1">
      <c r="A38" s="577" t="s">
        <v>760</v>
      </c>
      <c r="B38" s="578"/>
      <c r="C38" s="578"/>
      <c r="D38" s="578"/>
      <c r="E38" s="578"/>
      <c r="F38" s="578"/>
      <c r="G38" s="578"/>
      <c r="H38" s="578"/>
      <c r="I38" s="578"/>
      <c r="J38" s="578"/>
      <c r="K38" s="578"/>
      <c r="L38" s="578"/>
      <c r="M38" s="578"/>
      <c r="N38" s="578"/>
      <c r="O38" s="578"/>
      <c r="P38" s="578"/>
      <c r="Q38" s="578"/>
      <c r="R38" s="579"/>
    </row>
    <row r="39" spans="1:39" ht="90">
      <c r="A39" s="373">
        <v>11</v>
      </c>
      <c r="B39" s="373">
        <v>1</v>
      </c>
      <c r="C39" s="373">
        <v>4</v>
      </c>
      <c r="D39" s="373">
        <v>2</v>
      </c>
      <c r="E39" s="395" t="s">
        <v>1205</v>
      </c>
      <c r="F39" s="373" t="s">
        <v>1206</v>
      </c>
      <c r="G39" s="373" t="s">
        <v>1207</v>
      </c>
      <c r="H39" s="373" t="s">
        <v>55</v>
      </c>
      <c r="I39" s="373">
        <v>25</v>
      </c>
      <c r="J39" s="373" t="s">
        <v>1208</v>
      </c>
      <c r="K39" s="396"/>
      <c r="L39" s="373" t="s">
        <v>46</v>
      </c>
      <c r="M39" s="396"/>
      <c r="N39" s="373">
        <v>14704.22</v>
      </c>
      <c r="O39" s="396"/>
      <c r="P39" s="373">
        <v>14704.22</v>
      </c>
      <c r="Q39" s="373" t="s">
        <v>1209</v>
      </c>
      <c r="R39" s="373" t="s">
        <v>1210</v>
      </c>
    </row>
    <row r="40" spans="1:39" ht="46.5" customHeight="1">
      <c r="A40" s="376"/>
      <c r="B40" s="762" t="s">
        <v>1229</v>
      </c>
      <c r="C40" s="763"/>
      <c r="D40" s="763"/>
      <c r="E40" s="763"/>
      <c r="F40" s="763"/>
      <c r="G40" s="763"/>
      <c r="H40" s="763"/>
      <c r="I40" s="763"/>
      <c r="J40" s="763"/>
      <c r="K40" s="763"/>
      <c r="L40" s="763"/>
      <c r="M40" s="763"/>
      <c r="N40" s="763"/>
      <c r="O40" s="763"/>
      <c r="P40" s="763"/>
      <c r="Q40" s="763"/>
      <c r="R40" s="764"/>
    </row>
    <row r="41" spans="1:39" ht="30" customHeight="1">
      <c r="A41" s="765">
        <v>12</v>
      </c>
      <c r="B41" s="721">
        <v>1</v>
      </c>
      <c r="C41" s="721">
        <v>4</v>
      </c>
      <c r="D41" s="721">
        <v>2</v>
      </c>
      <c r="E41" s="721" t="s">
        <v>1211</v>
      </c>
      <c r="F41" s="721" t="s">
        <v>1212</v>
      </c>
      <c r="G41" s="373" t="s">
        <v>1213</v>
      </c>
      <c r="H41" s="721" t="s">
        <v>1186</v>
      </c>
      <c r="I41" s="373">
        <v>50</v>
      </c>
      <c r="J41" s="721" t="s">
        <v>1214</v>
      </c>
      <c r="K41" s="759"/>
      <c r="L41" s="721" t="s">
        <v>42</v>
      </c>
      <c r="M41" s="759"/>
      <c r="N41" s="721">
        <v>16475.63</v>
      </c>
      <c r="O41" s="759"/>
      <c r="P41" s="721">
        <v>16475.63</v>
      </c>
      <c r="Q41" s="721" t="s">
        <v>1209</v>
      </c>
      <c r="R41" s="721" t="s">
        <v>1215</v>
      </c>
      <c r="S41" s="66"/>
      <c r="T41" s="66"/>
      <c r="U41" s="66"/>
      <c r="V41" s="66"/>
      <c r="W41" s="66"/>
      <c r="X41" s="66"/>
      <c r="Y41" s="66"/>
      <c r="Z41" s="66"/>
      <c r="AA41" s="66"/>
      <c r="AB41" s="66"/>
      <c r="AC41" s="66"/>
      <c r="AD41" s="66"/>
      <c r="AE41" s="66"/>
      <c r="AF41" s="66"/>
      <c r="AG41" s="66"/>
      <c r="AH41" s="66"/>
      <c r="AI41" s="66"/>
      <c r="AJ41" s="66"/>
      <c r="AK41" s="66"/>
      <c r="AL41" s="66"/>
      <c r="AM41" s="66"/>
    </row>
    <row r="42" spans="1:39">
      <c r="A42" s="765"/>
      <c r="B42" s="722"/>
      <c r="C42" s="722"/>
      <c r="D42" s="722"/>
      <c r="E42" s="722"/>
      <c r="F42" s="722"/>
      <c r="G42" s="373" t="s">
        <v>1216</v>
      </c>
      <c r="H42" s="722"/>
      <c r="I42" s="373">
        <v>50</v>
      </c>
      <c r="J42" s="722"/>
      <c r="K42" s="760"/>
      <c r="L42" s="722"/>
      <c r="M42" s="760"/>
      <c r="N42" s="722"/>
      <c r="O42" s="760"/>
      <c r="P42" s="722"/>
      <c r="Q42" s="722"/>
      <c r="R42" s="722"/>
      <c r="S42" s="66"/>
      <c r="T42" s="66"/>
      <c r="U42" s="66"/>
      <c r="V42" s="66"/>
      <c r="W42" s="66"/>
      <c r="X42" s="66"/>
      <c r="Y42" s="66"/>
      <c r="Z42" s="66"/>
      <c r="AA42" s="66"/>
      <c r="AB42" s="66"/>
      <c r="AC42" s="66"/>
      <c r="AD42" s="66"/>
      <c r="AE42" s="66"/>
      <c r="AF42" s="66"/>
      <c r="AG42" s="66"/>
      <c r="AH42" s="66"/>
      <c r="AI42" s="66"/>
      <c r="AJ42" s="66"/>
      <c r="AK42" s="66"/>
      <c r="AL42" s="66"/>
      <c r="AM42" s="66"/>
    </row>
    <row r="43" spans="1:39">
      <c r="A43" s="765"/>
      <c r="B43" s="722"/>
      <c r="C43" s="722"/>
      <c r="D43" s="722"/>
      <c r="E43" s="722"/>
      <c r="F43" s="722"/>
      <c r="G43" s="721" t="s">
        <v>1217</v>
      </c>
      <c r="H43" s="722"/>
      <c r="I43" s="721">
        <v>50</v>
      </c>
      <c r="J43" s="722"/>
      <c r="K43" s="760"/>
      <c r="L43" s="722"/>
      <c r="M43" s="760"/>
      <c r="N43" s="722"/>
      <c r="O43" s="760"/>
      <c r="P43" s="722"/>
      <c r="Q43" s="722"/>
      <c r="R43" s="722"/>
      <c r="S43" s="66"/>
      <c r="T43" s="66"/>
      <c r="U43" s="66"/>
      <c r="V43" s="66"/>
      <c r="W43" s="66"/>
      <c r="X43" s="66"/>
      <c r="Y43" s="66"/>
      <c r="Z43" s="66"/>
      <c r="AA43" s="66"/>
      <c r="AB43" s="66"/>
      <c r="AC43" s="66"/>
      <c r="AD43" s="66"/>
      <c r="AE43" s="66"/>
      <c r="AF43" s="66"/>
      <c r="AG43" s="66"/>
      <c r="AH43" s="66"/>
      <c r="AI43" s="66"/>
      <c r="AJ43" s="66"/>
      <c r="AK43" s="66"/>
      <c r="AL43" s="66"/>
      <c r="AM43" s="66"/>
    </row>
    <row r="44" spans="1:39">
      <c r="A44" s="765"/>
      <c r="B44" s="723"/>
      <c r="C44" s="723"/>
      <c r="D44" s="723"/>
      <c r="E44" s="723"/>
      <c r="F44" s="723"/>
      <c r="G44" s="723"/>
      <c r="H44" s="723"/>
      <c r="I44" s="723"/>
      <c r="J44" s="723"/>
      <c r="K44" s="761"/>
      <c r="L44" s="723"/>
      <c r="M44" s="761"/>
      <c r="N44" s="723"/>
      <c r="O44" s="761"/>
      <c r="P44" s="723"/>
      <c r="Q44" s="723"/>
      <c r="R44" s="723"/>
      <c r="S44" s="66"/>
      <c r="T44" s="66"/>
      <c r="U44" s="66"/>
      <c r="V44" s="66"/>
      <c r="W44" s="66"/>
      <c r="X44" s="66"/>
      <c r="Y44" s="66"/>
      <c r="Z44" s="66"/>
      <c r="AA44" s="66"/>
      <c r="AB44" s="66"/>
      <c r="AC44" s="66"/>
      <c r="AD44" s="66"/>
      <c r="AE44" s="66"/>
      <c r="AF44" s="66"/>
      <c r="AG44" s="66"/>
      <c r="AH44" s="66"/>
      <c r="AI44" s="66"/>
      <c r="AJ44" s="66"/>
      <c r="AK44" s="66"/>
      <c r="AL44" s="66"/>
      <c r="AM44" s="66"/>
    </row>
    <row r="45" spans="1:39" ht="57" customHeight="1">
      <c r="A45" s="376"/>
      <c r="B45" s="718" t="s">
        <v>1230</v>
      </c>
      <c r="C45" s="733"/>
      <c r="D45" s="733"/>
      <c r="E45" s="733"/>
      <c r="F45" s="733"/>
      <c r="G45" s="733"/>
      <c r="H45" s="733"/>
      <c r="I45" s="733"/>
      <c r="J45" s="733"/>
      <c r="K45" s="733"/>
      <c r="L45" s="733"/>
      <c r="M45" s="733"/>
      <c r="N45" s="733"/>
      <c r="O45" s="733"/>
      <c r="P45" s="733"/>
      <c r="Q45" s="733"/>
      <c r="R45" s="734"/>
    </row>
    <row r="46" spans="1:39">
      <c r="A46" s="765">
        <v>13</v>
      </c>
      <c r="B46" s="721">
        <v>1</v>
      </c>
      <c r="C46" s="721">
        <v>4</v>
      </c>
      <c r="D46" s="721">
        <v>2</v>
      </c>
      <c r="E46" s="721" t="s">
        <v>1241</v>
      </c>
      <c r="F46" s="721" t="s">
        <v>1218</v>
      </c>
      <c r="G46" s="373" t="s">
        <v>1219</v>
      </c>
      <c r="H46" s="721" t="s">
        <v>1220</v>
      </c>
      <c r="I46" s="373">
        <v>15</v>
      </c>
      <c r="J46" s="721" t="s">
        <v>1221</v>
      </c>
      <c r="K46" s="759"/>
      <c r="L46" s="721" t="s">
        <v>44</v>
      </c>
      <c r="M46" s="759"/>
      <c r="N46" s="721">
        <v>28860.28</v>
      </c>
      <c r="O46" s="759"/>
      <c r="P46" s="721">
        <v>28860.28</v>
      </c>
      <c r="Q46" s="721" t="s">
        <v>1209</v>
      </c>
      <c r="R46" s="721" t="s">
        <v>1222</v>
      </c>
    </row>
    <row r="47" spans="1:39">
      <c r="A47" s="765"/>
      <c r="B47" s="722"/>
      <c r="C47" s="722"/>
      <c r="D47" s="722"/>
      <c r="E47" s="722"/>
      <c r="F47" s="722"/>
      <c r="G47" s="373" t="s">
        <v>1223</v>
      </c>
      <c r="H47" s="722"/>
      <c r="I47" s="373">
        <v>15</v>
      </c>
      <c r="J47" s="722"/>
      <c r="K47" s="760"/>
      <c r="L47" s="722"/>
      <c r="M47" s="760"/>
      <c r="N47" s="722"/>
      <c r="O47" s="760"/>
      <c r="P47" s="722"/>
      <c r="Q47" s="722"/>
      <c r="R47" s="722"/>
    </row>
    <row r="48" spans="1:39">
      <c r="A48" s="765"/>
      <c r="B48" s="722"/>
      <c r="C48" s="722"/>
      <c r="D48" s="722"/>
      <c r="E48" s="722"/>
      <c r="F48" s="722"/>
      <c r="G48" s="373" t="s">
        <v>1224</v>
      </c>
      <c r="H48" s="722"/>
      <c r="I48" s="373">
        <v>30</v>
      </c>
      <c r="J48" s="722"/>
      <c r="K48" s="760"/>
      <c r="L48" s="722"/>
      <c r="M48" s="760"/>
      <c r="N48" s="722"/>
      <c r="O48" s="760"/>
      <c r="P48" s="722"/>
      <c r="Q48" s="722"/>
      <c r="R48" s="722"/>
    </row>
    <row r="49" spans="1:18">
      <c r="A49" s="765"/>
      <c r="B49" s="722"/>
      <c r="C49" s="722"/>
      <c r="D49" s="722"/>
      <c r="E49" s="722"/>
      <c r="F49" s="722"/>
      <c r="G49" s="373" t="s">
        <v>1225</v>
      </c>
      <c r="H49" s="722"/>
      <c r="I49" s="373">
        <v>30</v>
      </c>
      <c r="J49" s="722"/>
      <c r="K49" s="760"/>
      <c r="L49" s="722"/>
      <c r="M49" s="760"/>
      <c r="N49" s="722"/>
      <c r="O49" s="760"/>
      <c r="P49" s="722"/>
      <c r="Q49" s="722"/>
      <c r="R49" s="722"/>
    </row>
    <row r="50" spans="1:18">
      <c r="A50" s="765"/>
      <c r="B50" s="722"/>
      <c r="C50" s="722"/>
      <c r="D50" s="722"/>
      <c r="E50" s="722"/>
      <c r="F50" s="722"/>
      <c r="G50" s="373" t="s">
        <v>1226</v>
      </c>
      <c r="H50" s="722"/>
      <c r="I50" s="373">
        <v>30</v>
      </c>
      <c r="J50" s="722"/>
      <c r="K50" s="760"/>
      <c r="L50" s="722"/>
      <c r="M50" s="760"/>
      <c r="N50" s="722"/>
      <c r="O50" s="760"/>
      <c r="P50" s="722"/>
      <c r="Q50" s="722"/>
      <c r="R50" s="722"/>
    </row>
    <row r="51" spans="1:18">
      <c r="A51" s="765"/>
      <c r="B51" s="722"/>
      <c r="C51" s="722"/>
      <c r="D51" s="722"/>
      <c r="E51" s="722"/>
      <c r="F51" s="722"/>
      <c r="G51" s="373" t="s">
        <v>1227</v>
      </c>
      <c r="H51" s="722"/>
      <c r="I51" s="373">
        <v>30</v>
      </c>
      <c r="J51" s="722"/>
      <c r="K51" s="760"/>
      <c r="L51" s="722"/>
      <c r="M51" s="760"/>
      <c r="N51" s="722"/>
      <c r="O51" s="760"/>
      <c r="P51" s="722"/>
      <c r="Q51" s="722"/>
      <c r="R51" s="722"/>
    </row>
    <row r="52" spans="1:18">
      <c r="A52" s="765"/>
      <c r="B52" s="723"/>
      <c r="C52" s="723"/>
      <c r="D52" s="723"/>
      <c r="E52" s="723"/>
      <c r="F52" s="723"/>
      <c r="G52" s="373" t="s">
        <v>1228</v>
      </c>
      <c r="H52" s="723"/>
      <c r="I52" s="373">
        <v>100</v>
      </c>
      <c r="J52" s="723"/>
      <c r="K52" s="761"/>
      <c r="L52" s="723"/>
      <c r="M52" s="761"/>
      <c r="N52" s="723"/>
      <c r="O52" s="761"/>
      <c r="P52" s="723"/>
      <c r="Q52" s="723"/>
      <c r="R52" s="723"/>
    </row>
    <row r="53" spans="1:18" ht="36" customHeight="1">
      <c r="A53" s="376"/>
      <c r="B53" s="762" t="s">
        <v>1231</v>
      </c>
      <c r="C53" s="763"/>
      <c r="D53" s="763"/>
      <c r="E53" s="763"/>
      <c r="F53" s="763"/>
      <c r="G53" s="763"/>
      <c r="H53" s="763"/>
      <c r="I53" s="763"/>
      <c r="J53" s="763"/>
      <c r="K53" s="763"/>
      <c r="L53" s="763"/>
      <c r="M53" s="763"/>
      <c r="N53" s="763"/>
      <c r="O53" s="763"/>
      <c r="P53" s="763"/>
      <c r="Q53" s="763"/>
      <c r="R53" s="764"/>
    </row>
    <row r="57" spans="1:18">
      <c r="J57" s="717"/>
      <c r="K57" s="717" t="s">
        <v>1124</v>
      </c>
      <c r="L57" s="717"/>
      <c r="M57" s="717"/>
      <c r="N57" s="717"/>
      <c r="O57" s="717" t="s">
        <v>1125</v>
      </c>
      <c r="P57" s="717"/>
      <c r="Q57" s="717"/>
      <c r="R57" s="717"/>
    </row>
    <row r="58" spans="1:18">
      <c r="J58" s="717"/>
      <c r="K58" s="717" t="s">
        <v>1132</v>
      </c>
      <c r="L58" s="717"/>
      <c r="M58" s="717" t="s">
        <v>1133</v>
      </c>
      <c r="N58" s="717"/>
      <c r="O58" s="717">
        <v>2016</v>
      </c>
      <c r="P58" s="717"/>
      <c r="Q58" s="717">
        <v>2017</v>
      </c>
      <c r="R58" s="717"/>
    </row>
    <row r="59" spans="1:18">
      <c r="J59" s="717"/>
      <c r="K59" s="378" t="s">
        <v>1126</v>
      </c>
      <c r="L59" s="378" t="s">
        <v>1127</v>
      </c>
      <c r="M59" s="378" t="s">
        <v>1128</v>
      </c>
      <c r="N59" s="378" t="s">
        <v>1127</v>
      </c>
      <c r="O59" s="378" t="s">
        <v>1128</v>
      </c>
      <c r="P59" s="378" t="s">
        <v>1127</v>
      </c>
      <c r="Q59" s="378" t="s">
        <v>1126</v>
      </c>
      <c r="R59" s="378" t="s">
        <v>1127</v>
      </c>
    </row>
    <row r="60" spans="1:18">
      <c r="J60" s="356" t="s">
        <v>1129</v>
      </c>
      <c r="K60" s="354">
        <v>10</v>
      </c>
      <c r="L60" s="357">
        <v>350962.75</v>
      </c>
      <c r="M60" s="354" t="s">
        <v>1130</v>
      </c>
      <c r="N60" s="358" t="s">
        <v>1130</v>
      </c>
      <c r="O60" s="354" t="s">
        <v>1130</v>
      </c>
      <c r="P60" s="358" t="s">
        <v>1130</v>
      </c>
      <c r="Q60" s="354" t="s">
        <v>1130</v>
      </c>
      <c r="R60" s="354" t="s">
        <v>1130</v>
      </c>
    </row>
    <row r="61" spans="1:18">
      <c r="J61" s="356" t="s">
        <v>1131</v>
      </c>
      <c r="K61" s="354">
        <v>10</v>
      </c>
      <c r="L61" s="357">
        <v>287178.88</v>
      </c>
      <c r="M61" s="354">
        <v>3</v>
      </c>
      <c r="N61" s="357">
        <v>60040.13</v>
      </c>
      <c r="O61" s="354" t="s">
        <v>1130</v>
      </c>
      <c r="P61" s="358" t="s">
        <v>1130</v>
      </c>
      <c r="Q61" s="354" t="s">
        <v>1130</v>
      </c>
      <c r="R61" s="358" t="s">
        <v>1130</v>
      </c>
    </row>
  </sheetData>
  <mergeCells count="170">
    <mergeCell ref="J57:J59"/>
    <mergeCell ref="K57:N57"/>
    <mergeCell ref="O57:R57"/>
    <mergeCell ref="K58:L58"/>
    <mergeCell ref="M58:N58"/>
    <mergeCell ref="O58:P58"/>
    <mergeCell ref="Q58:R58"/>
    <mergeCell ref="A38:R38"/>
    <mergeCell ref="R12:R13"/>
    <mergeCell ref="A16:R16"/>
    <mergeCell ref="A19:R19"/>
    <mergeCell ref="A22:R22"/>
    <mergeCell ref="A27:R27"/>
    <mergeCell ref="M12:M13"/>
    <mergeCell ref="N12:N13"/>
    <mergeCell ref="O12:O13"/>
    <mergeCell ref="P12:P13"/>
    <mergeCell ref="Q12:Q13"/>
    <mergeCell ref="F12:F13"/>
    <mergeCell ref="G12:G13"/>
    <mergeCell ref="J12:J13"/>
    <mergeCell ref="K12:K13"/>
    <mergeCell ref="L12:L13"/>
    <mergeCell ref="A12:A13"/>
    <mergeCell ref="B12:B13"/>
    <mergeCell ref="C12:C13"/>
    <mergeCell ref="D12:D13"/>
    <mergeCell ref="E12:E13"/>
    <mergeCell ref="A32:R32"/>
    <mergeCell ref="A35:R35"/>
    <mergeCell ref="C23:C24"/>
    <mergeCell ref="G10:G11"/>
    <mergeCell ref="J10:J11"/>
    <mergeCell ref="K10:K11"/>
    <mergeCell ref="R10:R11"/>
    <mergeCell ref="L10:L11"/>
    <mergeCell ref="M10:M11"/>
    <mergeCell ref="N10:N11"/>
    <mergeCell ref="O10:O11"/>
    <mergeCell ref="P10:P11"/>
    <mergeCell ref="Q10:Q11"/>
    <mergeCell ref="B23:B24"/>
    <mergeCell ref="A23:A24"/>
    <mergeCell ref="A10:A11"/>
    <mergeCell ref="B10:B11"/>
    <mergeCell ref="C10:C11"/>
    <mergeCell ref="D10:D11"/>
    <mergeCell ref="E10:E11"/>
    <mergeCell ref="Q4:Q5"/>
    <mergeCell ref="R4:R5"/>
    <mergeCell ref="G4:G5"/>
    <mergeCell ref="H4:I4"/>
    <mergeCell ref="J4:J5"/>
    <mergeCell ref="K4:L4"/>
    <mergeCell ref="M4:N4"/>
    <mergeCell ref="O4:P4"/>
    <mergeCell ref="A9:R9"/>
    <mergeCell ref="F4:F5"/>
    <mergeCell ref="A4:A5"/>
    <mergeCell ref="B4:B5"/>
    <mergeCell ref="C4:C5"/>
    <mergeCell ref="D4:D5"/>
    <mergeCell ref="E4:E5"/>
    <mergeCell ref="F10:F11"/>
    <mergeCell ref="N23:N24"/>
    <mergeCell ref="O23:O24"/>
    <mergeCell ref="F23:F24"/>
    <mergeCell ref="G23:G24"/>
    <mergeCell ref="H23:H24"/>
    <mergeCell ref="I23:I24"/>
    <mergeCell ref="J23:J24"/>
    <mergeCell ref="E23:E24"/>
    <mergeCell ref="D23:D24"/>
    <mergeCell ref="N25:N26"/>
    <mergeCell ref="O25:O26"/>
    <mergeCell ref="P25:P26"/>
    <mergeCell ref="Q25:Q26"/>
    <mergeCell ref="R25:R26"/>
    <mergeCell ref="P23:P24"/>
    <mergeCell ref="Q23:Q24"/>
    <mergeCell ref="R23:R24"/>
    <mergeCell ref="J25:J26"/>
    <mergeCell ref="K25:K26"/>
    <mergeCell ref="L25:L26"/>
    <mergeCell ref="M25:M26"/>
    <mergeCell ref="K23:K24"/>
    <mergeCell ref="L23:L24"/>
    <mergeCell ref="M23:M24"/>
    <mergeCell ref="A25:A26"/>
    <mergeCell ref="B25:B26"/>
    <mergeCell ref="C25:C26"/>
    <mergeCell ref="D25:D26"/>
    <mergeCell ref="E25:E26"/>
    <mergeCell ref="F25:F26"/>
    <mergeCell ref="G25:G26"/>
    <mergeCell ref="H25:H26"/>
    <mergeCell ref="I25:I26"/>
    <mergeCell ref="N30:N31"/>
    <mergeCell ref="O30:O31"/>
    <mergeCell ref="F30:F31"/>
    <mergeCell ref="G30:G31"/>
    <mergeCell ref="H30:H31"/>
    <mergeCell ref="I30:I31"/>
    <mergeCell ref="J30:J31"/>
    <mergeCell ref="A30:A31"/>
    <mergeCell ref="B30:B31"/>
    <mergeCell ref="C30:C31"/>
    <mergeCell ref="D30:D31"/>
    <mergeCell ref="E30:E31"/>
    <mergeCell ref="N28:N29"/>
    <mergeCell ref="O28:O29"/>
    <mergeCell ref="P28:P29"/>
    <mergeCell ref="Q28:Q29"/>
    <mergeCell ref="R28:R29"/>
    <mergeCell ref="P30:P31"/>
    <mergeCell ref="Q30:Q31"/>
    <mergeCell ref="R30:R31"/>
    <mergeCell ref="A28:A29"/>
    <mergeCell ref="B28:B29"/>
    <mergeCell ref="C28:C29"/>
    <mergeCell ref="D28:D29"/>
    <mergeCell ref="E28:E29"/>
    <mergeCell ref="F28:F29"/>
    <mergeCell ref="G28:G29"/>
    <mergeCell ref="H28:H29"/>
    <mergeCell ref="I28:I29"/>
    <mergeCell ref="J28:J29"/>
    <mergeCell ref="K28:K29"/>
    <mergeCell ref="L28:L29"/>
    <mergeCell ref="M28:M29"/>
    <mergeCell ref="K30:K31"/>
    <mergeCell ref="L30:L31"/>
    <mergeCell ref="M30:M31"/>
    <mergeCell ref="B40:R40"/>
    <mergeCell ref="B41:B44"/>
    <mergeCell ref="C41:C44"/>
    <mergeCell ref="D41:D44"/>
    <mergeCell ref="E41:E44"/>
    <mergeCell ref="F41:F44"/>
    <mergeCell ref="H41:H44"/>
    <mergeCell ref="J41:J44"/>
    <mergeCell ref="K41:K44"/>
    <mergeCell ref="L41:L44"/>
    <mergeCell ref="M41:M44"/>
    <mergeCell ref="N41:N44"/>
    <mergeCell ref="O41:O44"/>
    <mergeCell ref="P41:P44"/>
    <mergeCell ref="Q41:Q44"/>
    <mergeCell ref="R41:R44"/>
    <mergeCell ref="G43:G44"/>
    <mergeCell ref="I43:I44"/>
    <mergeCell ref="L46:L52"/>
    <mergeCell ref="M46:M52"/>
    <mergeCell ref="N46:N52"/>
    <mergeCell ref="O46:O52"/>
    <mergeCell ref="P46:P52"/>
    <mergeCell ref="Q46:Q52"/>
    <mergeCell ref="R46:R52"/>
    <mergeCell ref="B53:R53"/>
    <mergeCell ref="A41:A44"/>
    <mergeCell ref="A46:A52"/>
    <mergeCell ref="B46:B52"/>
    <mergeCell ref="C46:C52"/>
    <mergeCell ref="D46:D52"/>
    <mergeCell ref="E46:E52"/>
    <mergeCell ref="F46:F52"/>
    <mergeCell ref="H46:H52"/>
    <mergeCell ref="J46:J52"/>
    <mergeCell ref="K46:K52"/>
    <mergeCell ref="B45:R4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topLeftCell="F28" zoomScale="70" zoomScaleNormal="70" workbookViewId="0">
      <selection activeCell="M20" sqref="M20"/>
    </sheetView>
  </sheetViews>
  <sheetFormatPr defaultRowHeight="15"/>
  <cols>
    <col min="1" max="1" width="4.7109375" bestFit="1" customWidth="1"/>
    <col min="2" max="2" width="8.85546875" bestFit="1" customWidth="1"/>
    <col min="3" max="3" width="10" bestFit="1" customWidth="1"/>
    <col min="4" max="4" width="9.7109375" bestFit="1" customWidth="1"/>
    <col min="5" max="5" width="52.140625" customWidth="1"/>
    <col min="6" max="6" width="82.42578125" customWidth="1"/>
    <col min="7" max="7" width="31.7109375" customWidth="1"/>
    <col min="8" max="8" width="19" customWidth="1"/>
    <col min="9" max="9" width="13.28515625" customWidth="1"/>
    <col min="10" max="10" width="33.42578125" customWidth="1"/>
    <col min="11" max="12" width="13.7109375" customWidth="1"/>
    <col min="13" max="16" width="13.7109375" style="11" customWidth="1"/>
    <col min="17" max="17" width="22.85546875" customWidth="1"/>
    <col min="18" max="18" width="14.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87</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792" t="s">
        <v>0</v>
      </c>
      <c r="B4" s="794" t="s">
        <v>1</v>
      </c>
      <c r="C4" s="794" t="s">
        <v>2</v>
      </c>
      <c r="D4" s="794" t="s">
        <v>3</v>
      </c>
      <c r="E4" s="792" t="s">
        <v>4</v>
      </c>
      <c r="F4" s="792" t="s">
        <v>5</v>
      </c>
      <c r="G4" s="792" t="s">
        <v>6</v>
      </c>
      <c r="H4" s="796" t="s">
        <v>7</v>
      </c>
      <c r="I4" s="796"/>
      <c r="J4" s="792" t="s">
        <v>8</v>
      </c>
      <c r="K4" s="797" t="s">
        <v>9</v>
      </c>
      <c r="L4" s="798"/>
      <c r="M4" s="799" t="s">
        <v>10</v>
      </c>
      <c r="N4" s="800"/>
      <c r="O4" s="799" t="s">
        <v>11</v>
      </c>
      <c r="P4" s="800"/>
      <c r="Q4" s="792" t="s">
        <v>12</v>
      </c>
      <c r="R4" s="794" t="s">
        <v>13</v>
      </c>
    </row>
    <row r="5" spans="1:18" s="3" customFormat="1" ht="35.25" customHeight="1">
      <c r="A5" s="793"/>
      <c r="B5" s="795"/>
      <c r="C5" s="795"/>
      <c r="D5" s="795"/>
      <c r="E5" s="793"/>
      <c r="F5" s="793"/>
      <c r="G5" s="793"/>
      <c r="H5" s="258" t="s">
        <v>14</v>
      </c>
      <c r="I5" s="258" t="s">
        <v>15</v>
      </c>
      <c r="J5" s="793"/>
      <c r="K5" s="259">
        <v>2016</v>
      </c>
      <c r="L5" s="259">
        <v>2017</v>
      </c>
      <c r="M5" s="259">
        <v>2016</v>
      </c>
      <c r="N5" s="259">
        <v>2017</v>
      </c>
      <c r="O5" s="259">
        <v>2016</v>
      </c>
      <c r="P5" s="259">
        <v>2017</v>
      </c>
      <c r="Q5" s="793"/>
      <c r="R5" s="795"/>
    </row>
    <row r="6" spans="1:18" s="3" customFormat="1" ht="14.25" customHeight="1">
      <c r="A6" s="257" t="s">
        <v>16</v>
      </c>
      <c r="B6" s="258" t="s">
        <v>17</v>
      </c>
      <c r="C6" s="258" t="s">
        <v>18</v>
      </c>
      <c r="D6" s="258" t="s">
        <v>19</v>
      </c>
      <c r="E6" s="257" t="s">
        <v>20</v>
      </c>
      <c r="F6" s="257" t="s">
        <v>21</v>
      </c>
      <c r="G6" s="257" t="s">
        <v>22</v>
      </c>
      <c r="H6" s="258" t="s">
        <v>23</v>
      </c>
      <c r="I6" s="258" t="s">
        <v>24</v>
      </c>
      <c r="J6" s="257" t="s">
        <v>25</v>
      </c>
      <c r="K6" s="259" t="s">
        <v>26</v>
      </c>
      <c r="L6" s="259" t="s">
        <v>27</v>
      </c>
      <c r="M6" s="259" t="s">
        <v>28</v>
      </c>
      <c r="N6" s="259" t="s">
        <v>29</v>
      </c>
      <c r="O6" s="259" t="s">
        <v>30</v>
      </c>
      <c r="P6" s="259" t="s">
        <v>31</v>
      </c>
      <c r="Q6" s="257" t="s">
        <v>32</v>
      </c>
      <c r="R6" s="258" t="s">
        <v>33</v>
      </c>
    </row>
    <row r="7" spans="1:18" ht="71.25" customHeight="1">
      <c r="A7" s="124">
        <v>1</v>
      </c>
      <c r="B7" s="124">
        <v>1</v>
      </c>
      <c r="C7" s="124">
        <v>1</v>
      </c>
      <c r="D7" s="124">
        <v>5</v>
      </c>
      <c r="E7" s="125" t="s">
        <v>138</v>
      </c>
      <c r="F7" s="125" t="s">
        <v>139</v>
      </c>
      <c r="G7" s="125" t="s">
        <v>140</v>
      </c>
      <c r="H7" s="125" t="s">
        <v>34</v>
      </c>
      <c r="I7" s="125">
        <v>525</v>
      </c>
      <c r="J7" s="125" t="s">
        <v>141</v>
      </c>
      <c r="K7" s="125" t="s">
        <v>53</v>
      </c>
      <c r="L7" s="125" t="s">
        <v>40</v>
      </c>
      <c r="M7" s="126"/>
      <c r="N7" s="126">
        <v>109407.63</v>
      </c>
      <c r="O7" s="126"/>
      <c r="P7" s="126">
        <v>109407.63</v>
      </c>
      <c r="Q7" s="124" t="s">
        <v>142</v>
      </c>
      <c r="R7" s="127" t="s">
        <v>718</v>
      </c>
    </row>
    <row r="8" spans="1:18" s="132" customFormat="1" ht="80.25" customHeight="1">
      <c r="A8" s="128">
        <v>1</v>
      </c>
      <c r="B8" s="128">
        <v>1</v>
      </c>
      <c r="C8" s="128">
        <v>1</v>
      </c>
      <c r="D8" s="128">
        <v>5</v>
      </c>
      <c r="E8" s="129" t="s">
        <v>138</v>
      </c>
      <c r="F8" s="129" t="s">
        <v>139</v>
      </c>
      <c r="G8" s="129" t="s">
        <v>140</v>
      </c>
      <c r="H8" s="129" t="s">
        <v>34</v>
      </c>
      <c r="I8" s="129">
        <v>525</v>
      </c>
      <c r="J8" s="129" t="s">
        <v>141</v>
      </c>
      <c r="K8" s="129"/>
      <c r="L8" s="276" t="s">
        <v>40</v>
      </c>
      <c r="M8" s="277"/>
      <c r="N8" s="277">
        <v>91244.88</v>
      </c>
      <c r="O8" s="277"/>
      <c r="P8" s="277">
        <v>91244.88</v>
      </c>
      <c r="Q8" s="128" t="s">
        <v>142</v>
      </c>
      <c r="R8" s="131" t="s">
        <v>718</v>
      </c>
    </row>
    <row r="9" spans="1:18" s="132" customFormat="1" ht="38.25" customHeight="1">
      <c r="A9" s="128"/>
      <c r="B9" s="804" t="s">
        <v>1232</v>
      </c>
      <c r="C9" s="805"/>
      <c r="D9" s="805"/>
      <c r="E9" s="805"/>
      <c r="F9" s="805"/>
      <c r="G9" s="805"/>
      <c r="H9" s="805"/>
      <c r="I9" s="805"/>
      <c r="J9" s="805"/>
      <c r="K9" s="805"/>
      <c r="L9" s="805"/>
      <c r="M9" s="805"/>
      <c r="N9" s="805"/>
      <c r="O9" s="805"/>
      <c r="P9" s="805"/>
      <c r="Q9" s="805"/>
      <c r="R9" s="806"/>
    </row>
    <row r="10" spans="1:18" ht="94.5">
      <c r="A10" s="133">
        <v>2</v>
      </c>
      <c r="B10" s="124">
        <v>1</v>
      </c>
      <c r="C10" s="124" t="s">
        <v>43</v>
      </c>
      <c r="D10" s="124">
        <v>2</v>
      </c>
      <c r="E10" s="125" t="s">
        <v>143</v>
      </c>
      <c r="F10" s="125" t="s">
        <v>144</v>
      </c>
      <c r="G10" s="125" t="s">
        <v>145</v>
      </c>
      <c r="H10" s="125" t="s">
        <v>34</v>
      </c>
      <c r="I10" s="125">
        <v>150</v>
      </c>
      <c r="J10" s="125" t="s">
        <v>146</v>
      </c>
      <c r="K10" s="125" t="s">
        <v>40</v>
      </c>
      <c r="L10" s="125"/>
      <c r="M10" s="126">
        <v>20381.75</v>
      </c>
      <c r="N10" s="126"/>
      <c r="O10" s="126">
        <v>20381.75</v>
      </c>
      <c r="P10" s="126"/>
      <c r="Q10" s="125" t="s">
        <v>147</v>
      </c>
      <c r="R10" s="127" t="s">
        <v>719</v>
      </c>
    </row>
    <row r="11" spans="1:18" ht="94.5">
      <c r="A11" s="124">
        <v>3</v>
      </c>
      <c r="B11" s="124">
        <v>1</v>
      </c>
      <c r="C11" s="124" t="s">
        <v>43</v>
      </c>
      <c r="D11" s="124">
        <v>2</v>
      </c>
      <c r="E11" s="125" t="s">
        <v>143</v>
      </c>
      <c r="F11" s="125" t="s">
        <v>148</v>
      </c>
      <c r="G11" s="125" t="s">
        <v>145</v>
      </c>
      <c r="H11" s="125" t="s">
        <v>34</v>
      </c>
      <c r="I11" s="125">
        <v>150</v>
      </c>
      <c r="J11" s="125" t="s">
        <v>146</v>
      </c>
      <c r="K11" s="125" t="s">
        <v>38</v>
      </c>
      <c r="L11" s="125"/>
      <c r="M11" s="126">
        <v>28036.84</v>
      </c>
      <c r="N11" s="126"/>
      <c r="O11" s="126">
        <v>28036.84</v>
      </c>
      <c r="P11" s="126"/>
      <c r="Q11" s="125" t="s">
        <v>147</v>
      </c>
      <c r="R11" s="127" t="s">
        <v>719</v>
      </c>
    </row>
    <row r="12" spans="1:18" ht="141.75" customHeight="1">
      <c r="A12" s="128">
        <v>3</v>
      </c>
      <c r="B12" s="128">
        <v>2</v>
      </c>
      <c r="C12" s="128" t="s">
        <v>43</v>
      </c>
      <c r="D12" s="128">
        <v>2</v>
      </c>
      <c r="E12" s="129" t="s">
        <v>143</v>
      </c>
      <c r="F12" s="129" t="s">
        <v>148</v>
      </c>
      <c r="G12" s="129" t="s">
        <v>145</v>
      </c>
      <c r="H12" s="129" t="s">
        <v>34</v>
      </c>
      <c r="I12" s="129">
        <v>150</v>
      </c>
      <c r="J12" s="129" t="s">
        <v>146</v>
      </c>
      <c r="K12" s="129" t="s">
        <v>38</v>
      </c>
      <c r="L12" s="129"/>
      <c r="M12" s="277">
        <v>20750.95</v>
      </c>
      <c r="N12" s="277"/>
      <c r="O12" s="277">
        <v>20750.95</v>
      </c>
      <c r="P12" s="130"/>
      <c r="Q12" s="129" t="s">
        <v>147</v>
      </c>
      <c r="R12" s="131" t="s">
        <v>719</v>
      </c>
    </row>
    <row r="13" spans="1:18" ht="19.5" customHeight="1">
      <c r="A13" s="128"/>
      <c r="B13" s="807" t="s">
        <v>761</v>
      </c>
      <c r="C13" s="805"/>
      <c r="D13" s="805"/>
      <c r="E13" s="805"/>
      <c r="F13" s="805"/>
      <c r="G13" s="805"/>
      <c r="H13" s="805"/>
      <c r="I13" s="805"/>
      <c r="J13" s="805"/>
      <c r="K13" s="805"/>
      <c r="L13" s="805"/>
      <c r="M13" s="805"/>
      <c r="N13" s="805"/>
      <c r="O13" s="805"/>
      <c r="P13" s="805"/>
      <c r="Q13" s="805"/>
      <c r="R13" s="806"/>
    </row>
    <row r="14" spans="1:18" ht="94.5">
      <c r="A14" s="124">
        <v>4</v>
      </c>
      <c r="B14" s="124">
        <v>1</v>
      </c>
      <c r="C14" s="124" t="s">
        <v>43</v>
      </c>
      <c r="D14" s="124">
        <v>2</v>
      </c>
      <c r="E14" s="125" t="s">
        <v>149</v>
      </c>
      <c r="F14" s="134" t="s">
        <v>150</v>
      </c>
      <c r="G14" s="125" t="s">
        <v>151</v>
      </c>
      <c r="H14" s="134" t="s">
        <v>152</v>
      </c>
      <c r="I14" s="125">
        <v>30</v>
      </c>
      <c r="J14" s="125" t="s">
        <v>153</v>
      </c>
      <c r="K14" s="125"/>
      <c r="L14" s="125" t="s">
        <v>38</v>
      </c>
      <c r="M14" s="126"/>
      <c r="N14" s="126">
        <v>19890.22</v>
      </c>
      <c r="O14" s="126"/>
      <c r="P14" s="126">
        <v>19890.22</v>
      </c>
      <c r="Q14" s="125" t="s">
        <v>147</v>
      </c>
      <c r="R14" s="127" t="s">
        <v>719</v>
      </c>
    </row>
    <row r="15" spans="1:18" ht="94.5">
      <c r="A15" s="124">
        <v>5</v>
      </c>
      <c r="B15" s="124">
        <v>1</v>
      </c>
      <c r="C15" s="124" t="s">
        <v>43</v>
      </c>
      <c r="D15" s="124">
        <v>2</v>
      </c>
      <c r="E15" s="125" t="s">
        <v>154</v>
      </c>
      <c r="F15" s="134" t="s">
        <v>155</v>
      </c>
      <c r="G15" s="125" t="s">
        <v>156</v>
      </c>
      <c r="H15" s="134" t="s">
        <v>157</v>
      </c>
      <c r="I15" s="125">
        <v>30</v>
      </c>
      <c r="J15" s="134" t="s">
        <v>153</v>
      </c>
      <c r="K15" s="125"/>
      <c r="L15" s="125" t="s">
        <v>46</v>
      </c>
      <c r="M15" s="126"/>
      <c r="N15" s="126">
        <v>17651.11</v>
      </c>
      <c r="O15" s="126"/>
      <c r="P15" s="126">
        <v>17651.11</v>
      </c>
      <c r="Q15" s="125" t="s">
        <v>147</v>
      </c>
      <c r="R15" s="127" t="s">
        <v>719</v>
      </c>
    </row>
    <row r="16" spans="1:18" ht="171.75" customHeight="1">
      <c r="A16" s="124">
        <v>6</v>
      </c>
      <c r="B16" s="124">
        <v>1</v>
      </c>
      <c r="C16" s="124">
        <v>1</v>
      </c>
      <c r="D16" s="124">
        <v>5</v>
      </c>
      <c r="E16" s="125" t="s">
        <v>158</v>
      </c>
      <c r="F16" s="125" t="s">
        <v>159</v>
      </c>
      <c r="G16" s="125" t="s">
        <v>160</v>
      </c>
      <c r="H16" s="125" t="s">
        <v>110</v>
      </c>
      <c r="I16" s="125">
        <v>80</v>
      </c>
      <c r="J16" s="125" t="s">
        <v>161</v>
      </c>
      <c r="K16" s="125" t="s">
        <v>38</v>
      </c>
      <c r="L16" s="125" t="s">
        <v>44</v>
      </c>
      <c r="M16" s="126"/>
      <c r="N16" s="126">
        <v>13365.05</v>
      </c>
      <c r="O16" s="126"/>
      <c r="P16" s="126">
        <v>13365.05</v>
      </c>
      <c r="Q16" s="125" t="s">
        <v>147</v>
      </c>
      <c r="R16" s="127" t="s">
        <v>719</v>
      </c>
    </row>
    <row r="17" spans="1:18" ht="173.25">
      <c r="A17" s="128">
        <v>6</v>
      </c>
      <c r="B17" s="128">
        <v>1</v>
      </c>
      <c r="C17" s="128">
        <v>1</v>
      </c>
      <c r="D17" s="128">
        <v>5</v>
      </c>
      <c r="E17" s="129" t="s">
        <v>158</v>
      </c>
      <c r="F17" s="129" t="s">
        <v>762</v>
      </c>
      <c r="G17" s="129" t="s">
        <v>160</v>
      </c>
      <c r="H17" s="129" t="s">
        <v>110</v>
      </c>
      <c r="I17" s="129">
        <v>80</v>
      </c>
      <c r="J17" s="129" t="s">
        <v>161</v>
      </c>
      <c r="K17" s="129"/>
      <c r="L17" s="276" t="s">
        <v>35</v>
      </c>
      <c r="M17" s="130"/>
      <c r="N17" s="130">
        <v>13365.05</v>
      </c>
      <c r="O17" s="130"/>
      <c r="P17" s="130">
        <v>13365.05</v>
      </c>
      <c r="Q17" s="129" t="s">
        <v>147</v>
      </c>
      <c r="R17" s="131" t="s">
        <v>719</v>
      </c>
    </row>
    <row r="18" spans="1:18" ht="25.5" customHeight="1">
      <c r="A18" s="135"/>
      <c r="B18" s="807" t="s">
        <v>763</v>
      </c>
      <c r="C18" s="805"/>
      <c r="D18" s="805"/>
      <c r="E18" s="805"/>
      <c r="F18" s="805"/>
      <c r="G18" s="805"/>
      <c r="H18" s="805"/>
      <c r="I18" s="805"/>
      <c r="J18" s="805"/>
      <c r="K18" s="805"/>
      <c r="L18" s="805"/>
      <c r="M18" s="805"/>
      <c r="N18" s="805"/>
      <c r="O18" s="805"/>
      <c r="P18" s="805"/>
      <c r="Q18" s="805"/>
      <c r="R18" s="806"/>
    </row>
    <row r="19" spans="1:18" ht="110.25">
      <c r="A19" s="136">
        <v>7</v>
      </c>
      <c r="B19" s="137">
        <v>1</v>
      </c>
      <c r="C19" s="137" t="s">
        <v>119</v>
      </c>
      <c r="D19" s="137">
        <v>2</v>
      </c>
      <c r="E19" s="138" t="s">
        <v>162</v>
      </c>
      <c r="F19" s="138" t="s">
        <v>163</v>
      </c>
      <c r="G19" s="138" t="s">
        <v>164</v>
      </c>
      <c r="H19" s="138" t="s">
        <v>110</v>
      </c>
      <c r="I19" s="138">
        <v>210</v>
      </c>
      <c r="J19" s="138" t="s">
        <v>165</v>
      </c>
      <c r="K19" s="138" t="s">
        <v>38</v>
      </c>
      <c r="L19" s="138"/>
      <c r="M19" s="139">
        <v>43622.71</v>
      </c>
      <c r="N19" s="139"/>
      <c r="O19" s="139">
        <v>43622.71</v>
      </c>
      <c r="P19" s="139"/>
      <c r="Q19" s="138" t="s">
        <v>147</v>
      </c>
      <c r="R19" s="127" t="s">
        <v>719</v>
      </c>
    </row>
    <row r="20" spans="1:18" ht="126">
      <c r="A20" s="140">
        <v>7</v>
      </c>
      <c r="B20" s="141">
        <v>1</v>
      </c>
      <c r="C20" s="141" t="s">
        <v>119</v>
      </c>
      <c r="D20" s="141">
        <v>2</v>
      </c>
      <c r="E20" s="142" t="s">
        <v>162</v>
      </c>
      <c r="F20" s="142" t="s">
        <v>163</v>
      </c>
      <c r="G20" s="142" t="s">
        <v>164</v>
      </c>
      <c r="H20" s="142" t="s">
        <v>110</v>
      </c>
      <c r="I20" s="142">
        <v>210</v>
      </c>
      <c r="J20" s="142" t="s">
        <v>858</v>
      </c>
      <c r="K20" s="142" t="s">
        <v>38</v>
      </c>
      <c r="L20" s="278" t="s">
        <v>40</v>
      </c>
      <c r="M20" s="203"/>
      <c r="N20" s="279">
        <v>26505.22</v>
      </c>
      <c r="O20" s="203"/>
      <c r="P20" s="279">
        <v>26505.22</v>
      </c>
      <c r="Q20" s="142" t="s">
        <v>147</v>
      </c>
      <c r="R20" s="131" t="s">
        <v>719</v>
      </c>
    </row>
    <row r="21" spans="1:18" ht="28.5" customHeight="1">
      <c r="A21" s="140"/>
      <c r="B21" s="808" t="s">
        <v>764</v>
      </c>
      <c r="C21" s="809"/>
      <c r="D21" s="809"/>
      <c r="E21" s="809"/>
      <c r="F21" s="809"/>
      <c r="G21" s="809"/>
      <c r="H21" s="809"/>
      <c r="I21" s="809"/>
      <c r="J21" s="809"/>
      <c r="K21" s="809"/>
      <c r="L21" s="809"/>
      <c r="M21" s="809"/>
      <c r="N21" s="809"/>
      <c r="O21" s="809"/>
      <c r="P21" s="809"/>
      <c r="Q21" s="809"/>
      <c r="R21" s="810"/>
    </row>
    <row r="22" spans="1:18" ht="78.75">
      <c r="A22" s="136">
        <v>8</v>
      </c>
      <c r="B22" s="137">
        <v>1</v>
      </c>
      <c r="C22" s="137" t="s">
        <v>43</v>
      </c>
      <c r="D22" s="137">
        <v>2</v>
      </c>
      <c r="E22" s="138" t="s">
        <v>166</v>
      </c>
      <c r="F22" s="138" t="s">
        <v>167</v>
      </c>
      <c r="G22" s="138" t="s">
        <v>168</v>
      </c>
      <c r="H22" s="138" t="s">
        <v>169</v>
      </c>
      <c r="I22" s="138">
        <v>50</v>
      </c>
      <c r="J22" s="138" t="s">
        <v>170</v>
      </c>
      <c r="K22" s="138" t="s">
        <v>38</v>
      </c>
      <c r="L22" s="138"/>
      <c r="M22" s="139">
        <v>44013.42</v>
      </c>
      <c r="N22" s="139"/>
      <c r="O22" s="139">
        <v>44013.42</v>
      </c>
      <c r="P22" s="139"/>
      <c r="Q22" s="138" t="s">
        <v>147</v>
      </c>
      <c r="R22" s="127" t="s">
        <v>719</v>
      </c>
    </row>
    <row r="23" spans="1:18" ht="78.75">
      <c r="A23" s="140">
        <v>8</v>
      </c>
      <c r="B23" s="141">
        <v>1</v>
      </c>
      <c r="C23" s="141" t="s">
        <v>43</v>
      </c>
      <c r="D23" s="141">
        <v>2</v>
      </c>
      <c r="E23" s="142" t="s">
        <v>166</v>
      </c>
      <c r="F23" s="142" t="s">
        <v>167</v>
      </c>
      <c r="G23" s="142" t="s">
        <v>168</v>
      </c>
      <c r="H23" s="142" t="s">
        <v>169</v>
      </c>
      <c r="I23" s="142">
        <v>50</v>
      </c>
      <c r="J23" s="142" t="s">
        <v>170</v>
      </c>
      <c r="K23" s="142" t="s">
        <v>38</v>
      </c>
      <c r="L23" s="142"/>
      <c r="M23" s="279">
        <v>29632.84</v>
      </c>
      <c r="N23" s="279"/>
      <c r="O23" s="279">
        <v>29632.84</v>
      </c>
      <c r="P23" s="143"/>
      <c r="Q23" s="142" t="s">
        <v>147</v>
      </c>
      <c r="R23" s="131" t="s">
        <v>719</v>
      </c>
    </row>
    <row r="24" spans="1:18" ht="27.75" customHeight="1">
      <c r="A24" s="140"/>
      <c r="B24" s="801" t="s">
        <v>765</v>
      </c>
      <c r="C24" s="802"/>
      <c r="D24" s="802"/>
      <c r="E24" s="802"/>
      <c r="F24" s="802"/>
      <c r="G24" s="802"/>
      <c r="H24" s="802"/>
      <c r="I24" s="802"/>
      <c r="J24" s="802"/>
      <c r="K24" s="802"/>
      <c r="L24" s="802"/>
      <c r="M24" s="802"/>
      <c r="N24" s="802"/>
      <c r="O24" s="802"/>
      <c r="P24" s="802"/>
      <c r="Q24" s="802"/>
      <c r="R24" s="803"/>
    </row>
    <row r="25" spans="1:18" ht="141.75">
      <c r="A25" s="138">
        <v>9</v>
      </c>
      <c r="B25" s="137">
        <v>1</v>
      </c>
      <c r="C25" s="137" t="s">
        <v>43</v>
      </c>
      <c r="D25" s="137">
        <v>5</v>
      </c>
      <c r="E25" s="138" t="s">
        <v>171</v>
      </c>
      <c r="F25" s="138" t="s">
        <v>172</v>
      </c>
      <c r="G25" s="138" t="s">
        <v>173</v>
      </c>
      <c r="H25" s="138" t="s">
        <v>174</v>
      </c>
      <c r="I25" s="144">
        <v>600</v>
      </c>
      <c r="J25" s="138" t="s">
        <v>175</v>
      </c>
      <c r="K25" s="138" t="s">
        <v>38</v>
      </c>
      <c r="L25" s="138"/>
      <c r="M25" s="139">
        <v>100365.18</v>
      </c>
      <c r="N25" s="139"/>
      <c r="O25" s="139">
        <v>100365.18</v>
      </c>
      <c r="P25" s="139"/>
      <c r="Q25" s="138" t="s">
        <v>147</v>
      </c>
      <c r="R25" s="127" t="s">
        <v>719</v>
      </c>
    </row>
    <row r="26" spans="1:18" ht="141.75">
      <c r="A26" s="142">
        <v>9</v>
      </c>
      <c r="B26" s="141">
        <v>1</v>
      </c>
      <c r="C26" s="141" t="s">
        <v>43</v>
      </c>
      <c r="D26" s="141">
        <v>5</v>
      </c>
      <c r="E26" s="142" t="s">
        <v>171</v>
      </c>
      <c r="F26" s="142" t="s">
        <v>172</v>
      </c>
      <c r="G26" s="142" t="s">
        <v>173</v>
      </c>
      <c r="H26" s="142" t="s">
        <v>174</v>
      </c>
      <c r="I26" s="145">
        <v>600</v>
      </c>
      <c r="J26" s="142" t="s">
        <v>859</v>
      </c>
      <c r="K26" s="142" t="s">
        <v>38</v>
      </c>
      <c r="L26" s="142"/>
      <c r="M26" s="279">
        <v>65127.62</v>
      </c>
      <c r="N26" s="279"/>
      <c r="O26" s="279">
        <v>65127.62</v>
      </c>
      <c r="P26" s="143"/>
      <c r="Q26" s="142" t="s">
        <v>147</v>
      </c>
      <c r="R26" s="131" t="s">
        <v>719</v>
      </c>
    </row>
    <row r="27" spans="1:18" ht="20.25" customHeight="1">
      <c r="A27" s="142"/>
      <c r="B27" s="801" t="s">
        <v>766</v>
      </c>
      <c r="C27" s="802"/>
      <c r="D27" s="802"/>
      <c r="E27" s="802"/>
      <c r="F27" s="802"/>
      <c r="G27" s="802"/>
      <c r="H27" s="802"/>
      <c r="I27" s="802"/>
      <c r="J27" s="802"/>
      <c r="K27" s="802"/>
      <c r="L27" s="802"/>
      <c r="M27" s="802"/>
      <c r="N27" s="802"/>
      <c r="O27" s="802"/>
      <c r="P27" s="802"/>
      <c r="Q27" s="802"/>
      <c r="R27" s="803"/>
    </row>
    <row r="28" spans="1:18" ht="114.75">
      <c r="A28" s="373">
        <v>10</v>
      </c>
      <c r="B28" s="365">
        <v>1</v>
      </c>
      <c r="C28" s="501">
        <v>4</v>
      </c>
      <c r="D28" s="365">
        <v>2</v>
      </c>
      <c r="E28" s="365" t="s">
        <v>1233</v>
      </c>
      <c r="F28" s="365" t="s">
        <v>1234</v>
      </c>
      <c r="G28" s="365" t="s">
        <v>1235</v>
      </c>
      <c r="H28" s="365" t="s">
        <v>1236</v>
      </c>
      <c r="I28" s="365">
        <v>3</v>
      </c>
      <c r="J28" s="365" t="s">
        <v>1237</v>
      </c>
      <c r="K28" s="365"/>
      <c r="L28" s="365" t="s">
        <v>1238</v>
      </c>
      <c r="M28" s="365"/>
      <c r="N28" s="367">
        <v>21007.17</v>
      </c>
      <c r="O28" s="365"/>
      <c r="P28" s="367">
        <v>21007.17</v>
      </c>
      <c r="Q28" s="365" t="s">
        <v>1239</v>
      </c>
      <c r="R28" s="365" t="s">
        <v>719</v>
      </c>
    </row>
    <row r="29" spans="1:18" s="99" customFormat="1" ht="108" customHeight="1">
      <c r="A29" s="376"/>
      <c r="B29" s="762" t="s">
        <v>1240</v>
      </c>
      <c r="C29" s="763"/>
      <c r="D29" s="763"/>
      <c r="E29" s="763"/>
      <c r="F29" s="763"/>
      <c r="G29" s="763"/>
      <c r="H29" s="763"/>
      <c r="I29" s="763"/>
      <c r="J29" s="763"/>
      <c r="K29" s="763"/>
      <c r="L29" s="763"/>
      <c r="M29" s="763"/>
      <c r="N29" s="763"/>
      <c r="O29" s="763"/>
      <c r="P29" s="763"/>
      <c r="Q29" s="763"/>
      <c r="R29" s="764"/>
    </row>
    <row r="33" spans="10:18">
      <c r="J33" s="717"/>
      <c r="K33" s="717" t="s">
        <v>1124</v>
      </c>
      <c r="L33" s="717"/>
      <c r="M33" s="717"/>
      <c r="N33" s="717"/>
      <c r="O33" s="717" t="s">
        <v>1125</v>
      </c>
      <c r="P33" s="717"/>
      <c r="Q33" s="717"/>
      <c r="R33" s="717"/>
    </row>
    <row r="34" spans="10:18">
      <c r="J34" s="717"/>
      <c r="K34" s="717" t="s">
        <v>1132</v>
      </c>
      <c r="L34" s="717"/>
      <c r="M34" s="717" t="s">
        <v>1133</v>
      </c>
      <c r="N34" s="717"/>
      <c r="O34" s="717">
        <v>2016</v>
      </c>
      <c r="P34" s="717"/>
      <c r="Q34" s="717">
        <v>2017</v>
      </c>
      <c r="R34" s="717"/>
    </row>
    <row r="35" spans="10:18">
      <c r="J35" s="717"/>
      <c r="K35" s="453" t="s">
        <v>1126</v>
      </c>
      <c r="L35" s="453" t="s">
        <v>1127</v>
      </c>
      <c r="M35" s="453" t="s">
        <v>1128</v>
      </c>
      <c r="N35" s="453" t="s">
        <v>1127</v>
      </c>
      <c r="O35" s="453" t="s">
        <v>1128</v>
      </c>
      <c r="P35" s="453" t="s">
        <v>1127</v>
      </c>
      <c r="Q35" s="453" t="s">
        <v>1126</v>
      </c>
      <c r="R35" s="453" t="s">
        <v>1127</v>
      </c>
    </row>
    <row r="36" spans="10:18">
      <c r="J36" s="356" t="s">
        <v>1129</v>
      </c>
      <c r="K36" s="354">
        <v>8</v>
      </c>
      <c r="L36" s="357">
        <v>287326.28000000003</v>
      </c>
      <c r="M36" s="354" t="s">
        <v>1130</v>
      </c>
      <c r="N36" s="358" t="s">
        <v>1130</v>
      </c>
      <c r="O36" s="354">
        <v>1</v>
      </c>
      <c r="P36" s="474">
        <v>109407.63</v>
      </c>
      <c r="Q36" s="354" t="s">
        <v>1130</v>
      </c>
      <c r="R36" s="354" t="s">
        <v>1130</v>
      </c>
    </row>
    <row r="37" spans="10:18">
      <c r="J37" s="356" t="s">
        <v>1131</v>
      </c>
      <c r="K37" s="354">
        <v>8</v>
      </c>
      <c r="L37" s="357">
        <v>213304.76</v>
      </c>
      <c r="M37" s="354">
        <v>1</v>
      </c>
      <c r="N37" s="357">
        <v>21007.17</v>
      </c>
      <c r="O37" s="354">
        <v>1</v>
      </c>
      <c r="P37" s="474">
        <v>91244.88</v>
      </c>
      <c r="Q37" s="354" t="s">
        <v>1130</v>
      </c>
      <c r="R37" s="358" t="s">
        <v>1130</v>
      </c>
    </row>
  </sheetData>
  <mergeCells count="28">
    <mergeCell ref="B9:R9"/>
    <mergeCell ref="B13:R13"/>
    <mergeCell ref="B18:R18"/>
    <mergeCell ref="B21:R21"/>
    <mergeCell ref="B24:R24"/>
    <mergeCell ref="B29:R29"/>
    <mergeCell ref="F4:F5"/>
    <mergeCell ref="A4:A5"/>
    <mergeCell ref="B4:B5"/>
    <mergeCell ref="C4:C5"/>
    <mergeCell ref="D4:D5"/>
    <mergeCell ref="E4:E5"/>
    <mergeCell ref="Q4:Q5"/>
    <mergeCell ref="R4:R5"/>
    <mergeCell ref="G4:G5"/>
    <mergeCell ref="H4:I4"/>
    <mergeCell ref="J4:J5"/>
    <mergeCell ref="K4:L4"/>
    <mergeCell ref="M4:N4"/>
    <mergeCell ref="O4:P4"/>
    <mergeCell ref="B27:R27"/>
    <mergeCell ref="J33:J35"/>
    <mergeCell ref="K33:N33"/>
    <mergeCell ref="O33:R33"/>
    <mergeCell ref="K34:L34"/>
    <mergeCell ref="M34:N34"/>
    <mergeCell ref="O34:P34"/>
    <mergeCell ref="Q34:R3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8"/>
  <sheetViews>
    <sheetView topLeftCell="G49" zoomScale="80" zoomScaleNormal="80" workbookViewId="0">
      <selection activeCell="E56" sqref="E56"/>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5.85546875" style="60"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5.75">
      <c r="A2" s="1" t="s">
        <v>88</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18" ht="141" customHeight="1">
      <c r="A7" s="438">
        <v>1</v>
      </c>
      <c r="B7" s="438">
        <v>1</v>
      </c>
      <c r="C7" s="438">
        <v>4</v>
      </c>
      <c r="D7" s="438">
        <v>5</v>
      </c>
      <c r="E7" s="252" t="s">
        <v>176</v>
      </c>
      <c r="F7" s="252" t="s">
        <v>177</v>
      </c>
      <c r="G7" s="252" t="s">
        <v>178</v>
      </c>
      <c r="H7" s="252" t="s">
        <v>34</v>
      </c>
      <c r="I7" s="252">
        <v>48</v>
      </c>
      <c r="J7" s="252" t="s">
        <v>179</v>
      </c>
      <c r="K7" s="252" t="s">
        <v>38</v>
      </c>
      <c r="L7" s="252"/>
      <c r="M7" s="439">
        <v>43975.68</v>
      </c>
      <c r="N7" s="439"/>
      <c r="O7" s="439">
        <v>43975.68</v>
      </c>
      <c r="P7" s="439"/>
      <c r="Q7" s="252" t="s">
        <v>180</v>
      </c>
      <c r="R7" s="476" t="s">
        <v>730</v>
      </c>
    </row>
    <row r="8" spans="1:18" s="132" customFormat="1">
      <c r="A8" s="475"/>
      <c r="B8" s="814" t="s">
        <v>1467</v>
      </c>
      <c r="C8" s="815"/>
      <c r="D8" s="815"/>
      <c r="E8" s="815"/>
      <c r="F8" s="815"/>
      <c r="G8" s="815"/>
      <c r="H8" s="815"/>
      <c r="I8" s="815"/>
      <c r="J8" s="815"/>
      <c r="K8" s="815"/>
      <c r="L8" s="815"/>
      <c r="M8" s="815"/>
      <c r="N8" s="815"/>
      <c r="O8" s="815"/>
      <c r="P8" s="815"/>
      <c r="Q8" s="815"/>
      <c r="R8" s="816"/>
    </row>
    <row r="9" spans="1:18" ht="127.5">
      <c r="A9" s="438">
        <v>2</v>
      </c>
      <c r="B9" s="438">
        <v>1</v>
      </c>
      <c r="C9" s="438">
        <v>4</v>
      </c>
      <c r="D9" s="438">
        <v>5</v>
      </c>
      <c r="E9" s="252" t="s">
        <v>176</v>
      </c>
      <c r="F9" s="252" t="s">
        <v>177</v>
      </c>
      <c r="G9" s="252" t="s">
        <v>178</v>
      </c>
      <c r="H9" s="252" t="s">
        <v>34</v>
      </c>
      <c r="I9" s="252">
        <v>48</v>
      </c>
      <c r="J9" s="252" t="s">
        <v>179</v>
      </c>
      <c r="K9" s="252"/>
      <c r="L9" s="252" t="s">
        <v>40</v>
      </c>
      <c r="M9" s="439"/>
      <c r="N9" s="439">
        <v>43975.68</v>
      </c>
      <c r="O9" s="439"/>
      <c r="P9" s="439">
        <v>43975.68</v>
      </c>
      <c r="Q9" s="252" t="s">
        <v>180</v>
      </c>
      <c r="R9" s="476" t="s">
        <v>731</v>
      </c>
    </row>
    <row r="10" spans="1:18">
      <c r="A10" s="495"/>
      <c r="B10" s="814" t="s">
        <v>1467</v>
      </c>
      <c r="C10" s="815"/>
      <c r="D10" s="815"/>
      <c r="E10" s="815"/>
      <c r="F10" s="815"/>
      <c r="G10" s="815"/>
      <c r="H10" s="815"/>
      <c r="I10" s="815"/>
      <c r="J10" s="815"/>
      <c r="K10" s="815"/>
      <c r="L10" s="815"/>
      <c r="M10" s="815"/>
      <c r="N10" s="815"/>
      <c r="O10" s="815"/>
      <c r="P10" s="815"/>
      <c r="Q10" s="815"/>
      <c r="R10" s="816"/>
    </row>
    <row r="11" spans="1:18" ht="51">
      <c r="A11" s="81">
        <v>3</v>
      </c>
      <c r="B11" s="81">
        <v>1</v>
      </c>
      <c r="C11" s="81">
        <v>4</v>
      </c>
      <c r="D11" s="81">
        <v>2</v>
      </c>
      <c r="E11" s="84" t="s">
        <v>181</v>
      </c>
      <c r="F11" s="84" t="s">
        <v>182</v>
      </c>
      <c r="G11" s="84" t="s">
        <v>183</v>
      </c>
      <c r="H11" s="84" t="s">
        <v>34</v>
      </c>
      <c r="I11" s="84">
        <v>43</v>
      </c>
      <c r="J11" s="84" t="s">
        <v>184</v>
      </c>
      <c r="K11" s="84" t="s">
        <v>40</v>
      </c>
      <c r="L11" s="84"/>
      <c r="M11" s="12">
        <v>3874.85</v>
      </c>
      <c r="N11" s="12"/>
      <c r="O11" s="12">
        <v>3874.85</v>
      </c>
      <c r="P11" s="12"/>
      <c r="Q11" s="84" t="s">
        <v>185</v>
      </c>
      <c r="R11" s="61" t="s">
        <v>732</v>
      </c>
    </row>
    <row r="12" spans="1:18" ht="51">
      <c r="A12" s="346">
        <v>3</v>
      </c>
      <c r="B12" s="346">
        <v>1</v>
      </c>
      <c r="C12" s="346">
        <v>4</v>
      </c>
      <c r="D12" s="346">
        <v>2</v>
      </c>
      <c r="E12" s="345" t="s">
        <v>181</v>
      </c>
      <c r="F12" s="345" t="s">
        <v>182</v>
      </c>
      <c r="G12" s="345" t="s">
        <v>183</v>
      </c>
      <c r="H12" s="345" t="s">
        <v>34</v>
      </c>
      <c r="I12" s="345">
        <v>43</v>
      </c>
      <c r="J12" s="345" t="s">
        <v>184</v>
      </c>
      <c r="K12" s="345" t="s">
        <v>40</v>
      </c>
      <c r="L12" s="345"/>
      <c r="M12" s="342">
        <v>2780.15</v>
      </c>
      <c r="N12" s="342"/>
      <c r="O12" s="342">
        <v>2780.15</v>
      </c>
      <c r="P12" s="105"/>
      <c r="Q12" s="345" t="s">
        <v>185</v>
      </c>
      <c r="R12" s="347" t="s">
        <v>732</v>
      </c>
    </row>
    <row r="13" spans="1:18">
      <c r="A13" s="397"/>
      <c r="B13" s="735" t="s">
        <v>769</v>
      </c>
      <c r="C13" s="736"/>
      <c r="D13" s="736"/>
      <c r="E13" s="736"/>
      <c r="F13" s="736"/>
      <c r="G13" s="736"/>
      <c r="H13" s="736"/>
      <c r="I13" s="736"/>
      <c r="J13" s="736"/>
      <c r="K13" s="736"/>
      <c r="L13" s="736"/>
      <c r="M13" s="736"/>
      <c r="N13" s="736"/>
      <c r="O13" s="736"/>
      <c r="P13" s="736"/>
      <c r="Q13" s="736"/>
      <c r="R13" s="737"/>
    </row>
    <row r="14" spans="1:18" ht="51">
      <c r="A14" s="81">
        <v>4</v>
      </c>
      <c r="B14" s="81">
        <v>1</v>
      </c>
      <c r="C14" s="81">
        <v>4</v>
      </c>
      <c r="D14" s="81">
        <v>2</v>
      </c>
      <c r="E14" s="84" t="s">
        <v>186</v>
      </c>
      <c r="F14" s="84" t="s">
        <v>187</v>
      </c>
      <c r="G14" s="84" t="s">
        <v>183</v>
      </c>
      <c r="H14" s="84" t="s">
        <v>34</v>
      </c>
      <c r="I14" s="84">
        <v>80</v>
      </c>
      <c r="J14" s="84" t="s">
        <v>188</v>
      </c>
      <c r="K14" s="84" t="s">
        <v>38</v>
      </c>
      <c r="L14" s="84"/>
      <c r="M14" s="12">
        <v>12708.8</v>
      </c>
      <c r="N14" s="12"/>
      <c r="O14" s="12">
        <v>12708.8</v>
      </c>
      <c r="P14" s="12"/>
      <c r="Q14" s="84" t="s">
        <v>185</v>
      </c>
      <c r="R14" s="61" t="s">
        <v>732</v>
      </c>
    </row>
    <row r="15" spans="1:18" ht="51">
      <c r="A15" s="346">
        <v>4</v>
      </c>
      <c r="B15" s="346">
        <v>1</v>
      </c>
      <c r="C15" s="346">
        <v>4</v>
      </c>
      <c r="D15" s="346">
        <v>2</v>
      </c>
      <c r="E15" s="345" t="s">
        <v>186</v>
      </c>
      <c r="F15" s="345" t="s">
        <v>187</v>
      </c>
      <c r="G15" s="345" t="s">
        <v>770</v>
      </c>
      <c r="H15" s="345" t="s">
        <v>34</v>
      </c>
      <c r="I15" s="104">
        <v>82</v>
      </c>
      <c r="J15" s="345" t="s">
        <v>188</v>
      </c>
      <c r="K15" s="345" t="s">
        <v>38</v>
      </c>
      <c r="L15" s="345"/>
      <c r="M15" s="342">
        <v>7164.21</v>
      </c>
      <c r="N15" s="105"/>
      <c r="O15" s="342">
        <v>7164.21</v>
      </c>
      <c r="P15" s="105"/>
      <c r="Q15" s="345" t="s">
        <v>185</v>
      </c>
      <c r="R15" s="347" t="s">
        <v>732</v>
      </c>
    </row>
    <row r="16" spans="1:18" ht="69" customHeight="1">
      <c r="A16" s="346"/>
      <c r="B16" s="735" t="s">
        <v>771</v>
      </c>
      <c r="C16" s="736"/>
      <c r="D16" s="736"/>
      <c r="E16" s="736"/>
      <c r="F16" s="736"/>
      <c r="G16" s="736"/>
      <c r="H16" s="736"/>
      <c r="I16" s="736"/>
      <c r="J16" s="736"/>
      <c r="K16" s="736"/>
      <c r="L16" s="736"/>
      <c r="M16" s="736"/>
      <c r="N16" s="736"/>
      <c r="O16" s="736"/>
      <c r="P16" s="736"/>
      <c r="Q16" s="736"/>
      <c r="R16" s="737"/>
    </row>
    <row r="17" spans="1:20" ht="72.75" customHeight="1">
      <c r="A17" s="81">
        <v>5</v>
      </c>
      <c r="B17" s="81">
        <v>1</v>
      </c>
      <c r="C17" s="81">
        <v>4</v>
      </c>
      <c r="D17" s="81">
        <v>2</v>
      </c>
      <c r="E17" s="84" t="s">
        <v>186</v>
      </c>
      <c r="F17" s="84" t="s">
        <v>187</v>
      </c>
      <c r="G17" s="84" t="s">
        <v>183</v>
      </c>
      <c r="H17" s="84" t="s">
        <v>34</v>
      </c>
      <c r="I17" s="84">
        <v>80</v>
      </c>
      <c r="J17" s="84" t="s">
        <v>188</v>
      </c>
      <c r="K17" s="84"/>
      <c r="L17" s="84" t="s">
        <v>38</v>
      </c>
      <c r="M17" s="12"/>
      <c r="N17" s="12">
        <v>12708.8</v>
      </c>
      <c r="O17" s="12"/>
      <c r="P17" s="12">
        <v>12708.8</v>
      </c>
      <c r="Q17" s="84" t="s">
        <v>185</v>
      </c>
      <c r="R17" s="61" t="s">
        <v>732</v>
      </c>
    </row>
    <row r="18" spans="1:20" ht="51">
      <c r="A18" s="340">
        <v>5</v>
      </c>
      <c r="B18" s="346">
        <v>1</v>
      </c>
      <c r="C18" s="146" t="s">
        <v>767</v>
      </c>
      <c r="D18" s="346">
        <v>2</v>
      </c>
      <c r="E18" s="345" t="s">
        <v>186</v>
      </c>
      <c r="F18" s="345" t="s">
        <v>187</v>
      </c>
      <c r="G18" s="345" t="s">
        <v>772</v>
      </c>
      <c r="H18" s="345" t="s">
        <v>34</v>
      </c>
      <c r="I18" s="345">
        <v>80</v>
      </c>
      <c r="J18" s="345" t="s">
        <v>188</v>
      </c>
      <c r="K18" s="345"/>
      <c r="L18" s="345" t="s">
        <v>38</v>
      </c>
      <c r="M18" s="105"/>
      <c r="N18" s="342">
        <v>9323</v>
      </c>
      <c r="O18" s="105"/>
      <c r="P18" s="342">
        <v>9323</v>
      </c>
      <c r="Q18" s="345" t="s">
        <v>185</v>
      </c>
      <c r="R18" s="347" t="s">
        <v>732</v>
      </c>
    </row>
    <row r="19" spans="1:20" ht="87" customHeight="1">
      <c r="A19" s="340"/>
      <c r="B19" s="735" t="s">
        <v>771</v>
      </c>
      <c r="C19" s="736"/>
      <c r="D19" s="736"/>
      <c r="E19" s="736"/>
      <c r="F19" s="736"/>
      <c r="G19" s="736"/>
      <c r="H19" s="736"/>
      <c r="I19" s="736"/>
      <c r="J19" s="736"/>
      <c r="K19" s="736"/>
      <c r="L19" s="736"/>
      <c r="M19" s="736"/>
      <c r="N19" s="736"/>
      <c r="O19" s="736"/>
      <c r="P19" s="736"/>
      <c r="Q19" s="736"/>
      <c r="R19" s="737"/>
    </row>
    <row r="20" spans="1:20" ht="87" customHeight="1">
      <c r="A20" s="741">
        <v>6</v>
      </c>
      <c r="B20" s="741">
        <v>1</v>
      </c>
      <c r="C20" s="741">
        <v>4</v>
      </c>
      <c r="D20" s="741">
        <v>2</v>
      </c>
      <c r="E20" s="738" t="s">
        <v>189</v>
      </c>
      <c r="F20" s="738" t="s">
        <v>190</v>
      </c>
      <c r="G20" s="738" t="s">
        <v>191</v>
      </c>
      <c r="H20" s="84" t="s">
        <v>192</v>
      </c>
      <c r="I20" s="84">
        <v>6</v>
      </c>
      <c r="J20" s="738" t="s">
        <v>193</v>
      </c>
      <c r="K20" s="738" t="s">
        <v>35</v>
      </c>
      <c r="L20" s="738"/>
      <c r="M20" s="744">
        <v>17990.240000000002</v>
      </c>
      <c r="N20" s="744"/>
      <c r="O20" s="744">
        <v>17990.240000000002</v>
      </c>
      <c r="P20" s="744"/>
      <c r="Q20" s="738" t="s">
        <v>185</v>
      </c>
      <c r="R20" s="768" t="s">
        <v>732</v>
      </c>
      <c r="T20" s="32"/>
    </row>
    <row r="21" spans="1:20" ht="87" customHeight="1">
      <c r="A21" s="743"/>
      <c r="B21" s="743"/>
      <c r="C21" s="743"/>
      <c r="D21" s="743"/>
      <c r="E21" s="740"/>
      <c r="F21" s="740"/>
      <c r="G21" s="740"/>
      <c r="H21" s="84" t="s">
        <v>194</v>
      </c>
      <c r="I21" s="84">
        <v>6</v>
      </c>
      <c r="J21" s="740"/>
      <c r="K21" s="740"/>
      <c r="L21" s="740"/>
      <c r="M21" s="746"/>
      <c r="N21" s="746"/>
      <c r="O21" s="746"/>
      <c r="P21" s="746"/>
      <c r="Q21" s="740"/>
      <c r="R21" s="636"/>
      <c r="T21" s="32"/>
    </row>
    <row r="22" spans="1:20" ht="87" customHeight="1">
      <c r="A22" s="833">
        <v>6</v>
      </c>
      <c r="B22" s="833">
        <v>1</v>
      </c>
      <c r="C22" s="833">
        <v>4</v>
      </c>
      <c r="D22" s="833">
        <v>2</v>
      </c>
      <c r="E22" s="834" t="s">
        <v>189</v>
      </c>
      <c r="F22" s="834" t="s">
        <v>190</v>
      </c>
      <c r="G22" s="834" t="s">
        <v>191</v>
      </c>
      <c r="H22" s="345" t="s">
        <v>192</v>
      </c>
      <c r="I22" s="345">
        <v>6</v>
      </c>
      <c r="J22" s="834" t="s">
        <v>193</v>
      </c>
      <c r="K22" s="834" t="s">
        <v>35</v>
      </c>
      <c r="L22" s="834"/>
      <c r="M22" s="837">
        <v>6292.33</v>
      </c>
      <c r="N22" s="839"/>
      <c r="O22" s="837">
        <v>6292.33</v>
      </c>
      <c r="P22" s="839"/>
      <c r="Q22" s="834" t="s">
        <v>185</v>
      </c>
      <c r="R22" s="838" t="s">
        <v>732</v>
      </c>
      <c r="T22" s="32"/>
    </row>
    <row r="23" spans="1:20">
      <c r="A23" s="833"/>
      <c r="B23" s="833"/>
      <c r="C23" s="833"/>
      <c r="D23" s="833"/>
      <c r="E23" s="834"/>
      <c r="F23" s="834"/>
      <c r="G23" s="834"/>
      <c r="H23" s="345" t="s">
        <v>194</v>
      </c>
      <c r="I23" s="345">
        <v>6</v>
      </c>
      <c r="J23" s="834"/>
      <c r="K23" s="834"/>
      <c r="L23" s="834"/>
      <c r="M23" s="837"/>
      <c r="N23" s="839"/>
      <c r="O23" s="837"/>
      <c r="P23" s="839"/>
      <c r="Q23" s="834"/>
      <c r="R23" s="838"/>
      <c r="T23" s="32"/>
    </row>
    <row r="24" spans="1:20" ht="72.75" customHeight="1">
      <c r="A24" s="346"/>
      <c r="B24" s="840" t="s">
        <v>769</v>
      </c>
      <c r="C24" s="840"/>
      <c r="D24" s="840"/>
      <c r="E24" s="840"/>
      <c r="F24" s="840"/>
      <c r="G24" s="840"/>
      <c r="H24" s="840"/>
      <c r="I24" s="840"/>
      <c r="J24" s="840"/>
      <c r="K24" s="840"/>
      <c r="L24" s="840"/>
      <c r="M24" s="840"/>
      <c r="N24" s="840"/>
      <c r="O24" s="840"/>
      <c r="P24" s="840"/>
      <c r="Q24" s="840"/>
      <c r="R24" s="840"/>
    </row>
    <row r="25" spans="1:20" ht="100.5" customHeight="1">
      <c r="A25" s="741">
        <v>7</v>
      </c>
      <c r="B25" s="741">
        <v>1</v>
      </c>
      <c r="C25" s="741">
        <v>4</v>
      </c>
      <c r="D25" s="741">
        <v>2</v>
      </c>
      <c r="E25" s="738" t="s">
        <v>189</v>
      </c>
      <c r="F25" s="738" t="s">
        <v>190</v>
      </c>
      <c r="G25" s="738" t="s">
        <v>191</v>
      </c>
      <c r="H25" s="84" t="s">
        <v>192</v>
      </c>
      <c r="I25" s="84">
        <v>6</v>
      </c>
      <c r="J25" s="739" t="s">
        <v>193</v>
      </c>
      <c r="K25" s="739"/>
      <c r="L25" s="739" t="s">
        <v>35</v>
      </c>
      <c r="M25" s="831"/>
      <c r="N25" s="745">
        <v>17990.240000000002</v>
      </c>
      <c r="O25" s="831"/>
      <c r="P25" s="745">
        <v>17990.240000000002</v>
      </c>
      <c r="Q25" s="738" t="s">
        <v>185</v>
      </c>
      <c r="R25" s="768" t="s">
        <v>732</v>
      </c>
    </row>
    <row r="26" spans="1:20" ht="61.5" customHeight="1">
      <c r="A26" s="743"/>
      <c r="B26" s="743"/>
      <c r="C26" s="743"/>
      <c r="D26" s="743"/>
      <c r="E26" s="740"/>
      <c r="F26" s="740"/>
      <c r="G26" s="740"/>
      <c r="H26" s="84" t="s">
        <v>194</v>
      </c>
      <c r="I26" s="84">
        <v>6</v>
      </c>
      <c r="J26" s="740"/>
      <c r="K26" s="740"/>
      <c r="L26" s="740"/>
      <c r="M26" s="832"/>
      <c r="N26" s="746"/>
      <c r="O26" s="832"/>
      <c r="P26" s="746"/>
      <c r="Q26" s="740"/>
      <c r="R26" s="636"/>
    </row>
    <row r="27" spans="1:20" ht="86.25" customHeight="1">
      <c r="A27" s="750">
        <v>7</v>
      </c>
      <c r="B27" s="750">
        <v>1</v>
      </c>
      <c r="C27" s="841" t="s">
        <v>767</v>
      </c>
      <c r="D27" s="750">
        <v>2</v>
      </c>
      <c r="E27" s="747" t="s">
        <v>189</v>
      </c>
      <c r="F27" s="747" t="s">
        <v>190</v>
      </c>
      <c r="G27" s="747" t="s">
        <v>191</v>
      </c>
      <c r="H27" s="345" t="s">
        <v>192</v>
      </c>
      <c r="I27" s="345">
        <v>6</v>
      </c>
      <c r="J27" s="748" t="s">
        <v>193</v>
      </c>
      <c r="K27" s="748"/>
      <c r="L27" s="748" t="s">
        <v>35</v>
      </c>
      <c r="M27" s="835"/>
      <c r="N27" s="837">
        <v>7613.7</v>
      </c>
      <c r="O27" s="835"/>
      <c r="P27" s="754">
        <v>7613.7</v>
      </c>
      <c r="Q27" s="747" t="s">
        <v>185</v>
      </c>
      <c r="R27" s="769" t="s">
        <v>732</v>
      </c>
    </row>
    <row r="28" spans="1:20">
      <c r="A28" s="752"/>
      <c r="B28" s="752"/>
      <c r="C28" s="842"/>
      <c r="D28" s="752"/>
      <c r="E28" s="749"/>
      <c r="F28" s="749"/>
      <c r="G28" s="749"/>
      <c r="H28" s="345" t="s">
        <v>194</v>
      </c>
      <c r="I28" s="345">
        <v>6</v>
      </c>
      <c r="J28" s="749"/>
      <c r="K28" s="749"/>
      <c r="L28" s="749"/>
      <c r="M28" s="836"/>
      <c r="N28" s="837"/>
      <c r="O28" s="836"/>
      <c r="P28" s="755"/>
      <c r="Q28" s="749"/>
      <c r="R28" s="770"/>
    </row>
    <row r="29" spans="1:20" ht="97.5" customHeight="1">
      <c r="A29" s="341"/>
      <c r="B29" s="735" t="s">
        <v>769</v>
      </c>
      <c r="C29" s="736"/>
      <c r="D29" s="736"/>
      <c r="E29" s="736"/>
      <c r="F29" s="736"/>
      <c r="G29" s="736"/>
      <c r="H29" s="736"/>
      <c r="I29" s="736"/>
      <c r="J29" s="736"/>
      <c r="K29" s="736"/>
      <c r="L29" s="736"/>
      <c r="M29" s="736"/>
      <c r="N29" s="736"/>
      <c r="O29" s="736"/>
      <c r="P29" s="736"/>
      <c r="Q29" s="736"/>
      <c r="R29" s="737"/>
    </row>
    <row r="30" spans="1:20" ht="97.5" customHeight="1">
      <c r="A30" s="81">
        <v>8</v>
      </c>
      <c r="B30" s="81">
        <v>1</v>
      </c>
      <c r="C30" s="81">
        <v>4</v>
      </c>
      <c r="D30" s="81">
        <v>2</v>
      </c>
      <c r="E30" s="84" t="s">
        <v>195</v>
      </c>
      <c r="F30" s="84" t="s">
        <v>196</v>
      </c>
      <c r="G30" s="84" t="s">
        <v>118</v>
      </c>
      <c r="H30" s="84" t="s">
        <v>34</v>
      </c>
      <c r="I30" s="84">
        <v>43</v>
      </c>
      <c r="J30" s="84" t="s">
        <v>197</v>
      </c>
      <c r="K30" s="84" t="s">
        <v>40</v>
      </c>
      <c r="L30" s="84"/>
      <c r="M30" s="12">
        <v>5199.82</v>
      </c>
      <c r="N30" s="12"/>
      <c r="O30" s="12">
        <v>5199.82</v>
      </c>
      <c r="P30" s="12"/>
      <c r="Q30" s="84" t="s">
        <v>185</v>
      </c>
      <c r="R30" s="61" t="s">
        <v>732</v>
      </c>
    </row>
    <row r="31" spans="1:20" ht="89.25">
      <c r="A31" s="346">
        <v>8</v>
      </c>
      <c r="B31" s="346">
        <v>1</v>
      </c>
      <c r="C31" s="346">
        <v>4</v>
      </c>
      <c r="D31" s="346">
        <v>2</v>
      </c>
      <c r="E31" s="345" t="s">
        <v>195</v>
      </c>
      <c r="F31" s="345" t="s">
        <v>196</v>
      </c>
      <c r="G31" s="345" t="s">
        <v>118</v>
      </c>
      <c r="H31" s="345" t="s">
        <v>34</v>
      </c>
      <c r="I31" s="345">
        <v>43</v>
      </c>
      <c r="J31" s="345" t="s">
        <v>197</v>
      </c>
      <c r="K31" s="345" t="s">
        <v>40</v>
      </c>
      <c r="L31" s="345"/>
      <c r="M31" s="342">
        <v>2321.7600000000002</v>
      </c>
      <c r="N31" s="342"/>
      <c r="O31" s="342">
        <v>2321.7600000000002</v>
      </c>
      <c r="P31" s="105"/>
      <c r="Q31" s="345" t="s">
        <v>185</v>
      </c>
      <c r="R31" s="347" t="s">
        <v>732</v>
      </c>
    </row>
    <row r="32" spans="1:20" ht="46.5" customHeight="1">
      <c r="A32" s="346"/>
      <c r="B32" s="735" t="s">
        <v>769</v>
      </c>
      <c r="C32" s="736"/>
      <c r="D32" s="736"/>
      <c r="E32" s="736"/>
      <c r="F32" s="736"/>
      <c r="G32" s="736"/>
      <c r="H32" s="736"/>
      <c r="I32" s="736"/>
      <c r="J32" s="736"/>
      <c r="K32" s="736"/>
      <c r="L32" s="736"/>
      <c r="M32" s="736"/>
      <c r="N32" s="736"/>
      <c r="O32" s="736"/>
      <c r="P32" s="736"/>
      <c r="Q32" s="736"/>
      <c r="R32" s="737"/>
    </row>
    <row r="33" spans="1:18" ht="46.5" customHeight="1">
      <c r="A33" s="81">
        <v>9</v>
      </c>
      <c r="B33" s="81">
        <v>1</v>
      </c>
      <c r="C33" s="81">
        <v>4</v>
      </c>
      <c r="D33" s="81">
        <v>2</v>
      </c>
      <c r="E33" s="84" t="s">
        <v>198</v>
      </c>
      <c r="F33" s="84" t="s">
        <v>199</v>
      </c>
      <c r="G33" s="84" t="s">
        <v>37</v>
      </c>
      <c r="H33" s="84" t="s">
        <v>34</v>
      </c>
      <c r="I33" s="84">
        <v>58</v>
      </c>
      <c r="J33" s="84" t="s">
        <v>200</v>
      </c>
      <c r="K33" s="84" t="s">
        <v>40</v>
      </c>
      <c r="L33" s="84"/>
      <c r="M33" s="12">
        <v>5135.34</v>
      </c>
      <c r="N33" s="12"/>
      <c r="O33" s="12">
        <v>5135.34</v>
      </c>
      <c r="P33" s="12"/>
      <c r="Q33" s="84" t="s">
        <v>185</v>
      </c>
      <c r="R33" s="61" t="s">
        <v>732</v>
      </c>
    </row>
    <row r="34" spans="1:18" ht="38.25">
      <c r="A34" s="346">
        <v>9</v>
      </c>
      <c r="B34" s="346">
        <v>1</v>
      </c>
      <c r="C34" s="346">
        <v>4</v>
      </c>
      <c r="D34" s="346">
        <v>2</v>
      </c>
      <c r="E34" s="345" t="s">
        <v>198</v>
      </c>
      <c r="F34" s="345" t="s">
        <v>199</v>
      </c>
      <c r="G34" s="345" t="s">
        <v>37</v>
      </c>
      <c r="H34" s="345" t="s">
        <v>34</v>
      </c>
      <c r="I34" s="345">
        <v>58</v>
      </c>
      <c r="J34" s="345" t="s">
        <v>200</v>
      </c>
      <c r="K34" s="345" t="s">
        <v>40</v>
      </c>
      <c r="L34" s="345"/>
      <c r="M34" s="342">
        <v>3878.28</v>
      </c>
      <c r="N34" s="105"/>
      <c r="O34" s="342">
        <v>3878.28</v>
      </c>
      <c r="P34" s="105"/>
      <c r="Q34" s="345" t="s">
        <v>185</v>
      </c>
      <c r="R34" s="347" t="s">
        <v>732</v>
      </c>
    </row>
    <row r="35" spans="1:18" ht="82.5" customHeight="1">
      <c r="A35" s="346"/>
      <c r="B35" s="735" t="s">
        <v>769</v>
      </c>
      <c r="C35" s="736"/>
      <c r="D35" s="736"/>
      <c r="E35" s="736"/>
      <c r="F35" s="736"/>
      <c r="G35" s="736"/>
      <c r="H35" s="736"/>
      <c r="I35" s="736"/>
      <c r="J35" s="736"/>
      <c r="K35" s="736"/>
      <c r="L35" s="736"/>
      <c r="M35" s="736"/>
      <c r="N35" s="736"/>
      <c r="O35" s="736"/>
      <c r="P35" s="736"/>
      <c r="Q35" s="736"/>
      <c r="R35" s="737"/>
    </row>
    <row r="36" spans="1:18" ht="82.5" customHeight="1">
      <c r="A36" s="81">
        <v>10</v>
      </c>
      <c r="B36" s="81">
        <v>1</v>
      </c>
      <c r="C36" s="81">
        <v>4</v>
      </c>
      <c r="D36" s="81">
        <v>5</v>
      </c>
      <c r="E36" s="84" t="s">
        <v>201</v>
      </c>
      <c r="F36" s="84" t="s">
        <v>202</v>
      </c>
      <c r="G36" s="84" t="s">
        <v>203</v>
      </c>
      <c r="H36" s="84" t="s">
        <v>34</v>
      </c>
      <c r="I36" s="84">
        <v>60</v>
      </c>
      <c r="J36" s="84" t="s">
        <v>197</v>
      </c>
      <c r="K36" s="84" t="s">
        <v>53</v>
      </c>
      <c r="L36" s="84"/>
      <c r="M36" s="12">
        <v>32863.199999999997</v>
      </c>
      <c r="N36" s="12"/>
      <c r="O36" s="12">
        <v>32863.199999999997</v>
      </c>
      <c r="P36" s="12"/>
      <c r="Q36" s="84" t="s">
        <v>185</v>
      </c>
      <c r="R36" s="61" t="s">
        <v>732</v>
      </c>
    </row>
    <row r="37" spans="1:18" ht="76.5">
      <c r="A37" s="346">
        <v>10</v>
      </c>
      <c r="B37" s="346">
        <v>1</v>
      </c>
      <c r="C37" s="346">
        <v>4</v>
      </c>
      <c r="D37" s="346">
        <v>5</v>
      </c>
      <c r="E37" s="345" t="s">
        <v>201</v>
      </c>
      <c r="F37" s="345" t="s">
        <v>202</v>
      </c>
      <c r="G37" s="345" t="s">
        <v>203</v>
      </c>
      <c r="H37" s="345" t="s">
        <v>34</v>
      </c>
      <c r="I37" s="345">
        <v>60</v>
      </c>
      <c r="J37" s="345" t="s">
        <v>197</v>
      </c>
      <c r="K37" s="345" t="s">
        <v>53</v>
      </c>
      <c r="L37" s="345"/>
      <c r="M37" s="342">
        <v>20580.419999999998</v>
      </c>
      <c r="N37" s="342"/>
      <c r="O37" s="342">
        <v>20580.419999999998</v>
      </c>
      <c r="P37" s="105"/>
      <c r="Q37" s="345" t="s">
        <v>185</v>
      </c>
      <c r="R37" s="347" t="s">
        <v>732</v>
      </c>
    </row>
    <row r="38" spans="1:18">
      <c r="A38" s="346"/>
      <c r="B38" s="735" t="s">
        <v>769</v>
      </c>
      <c r="C38" s="736"/>
      <c r="D38" s="736"/>
      <c r="E38" s="736"/>
      <c r="F38" s="736"/>
      <c r="G38" s="736"/>
      <c r="H38" s="736"/>
      <c r="I38" s="736"/>
      <c r="J38" s="736"/>
      <c r="K38" s="736"/>
      <c r="L38" s="736"/>
      <c r="M38" s="736"/>
      <c r="N38" s="736"/>
      <c r="O38" s="736"/>
      <c r="P38" s="736"/>
      <c r="Q38" s="736"/>
      <c r="R38" s="737"/>
    </row>
    <row r="39" spans="1:18" ht="76.5">
      <c r="A39" s="81">
        <v>11</v>
      </c>
      <c r="B39" s="81">
        <v>1</v>
      </c>
      <c r="C39" s="81">
        <v>4</v>
      </c>
      <c r="D39" s="81">
        <v>2</v>
      </c>
      <c r="E39" s="84" t="s">
        <v>204</v>
      </c>
      <c r="F39" s="84" t="s">
        <v>205</v>
      </c>
      <c r="G39" s="84" t="s">
        <v>206</v>
      </c>
      <c r="H39" s="84" t="s">
        <v>34</v>
      </c>
      <c r="I39" s="84">
        <v>40</v>
      </c>
      <c r="J39" s="84" t="s">
        <v>207</v>
      </c>
      <c r="K39" s="84" t="s">
        <v>53</v>
      </c>
      <c r="L39" s="84"/>
      <c r="M39" s="12">
        <v>8145.8</v>
      </c>
      <c r="N39" s="12"/>
      <c r="O39" s="12">
        <v>8145.8</v>
      </c>
      <c r="P39" s="12"/>
      <c r="Q39" s="84" t="s">
        <v>185</v>
      </c>
      <c r="R39" s="61" t="s">
        <v>732</v>
      </c>
    </row>
    <row r="40" spans="1:18" ht="76.5">
      <c r="A40" s="340">
        <v>11</v>
      </c>
      <c r="B40" s="346">
        <v>1</v>
      </c>
      <c r="C40" s="346">
        <v>4</v>
      </c>
      <c r="D40" s="346">
        <v>2</v>
      </c>
      <c r="E40" s="345" t="s">
        <v>204</v>
      </c>
      <c r="F40" s="345" t="s">
        <v>205</v>
      </c>
      <c r="G40" s="345" t="s">
        <v>206</v>
      </c>
      <c r="H40" s="345" t="s">
        <v>34</v>
      </c>
      <c r="I40" s="104">
        <v>50</v>
      </c>
      <c r="J40" s="345" t="s">
        <v>207</v>
      </c>
      <c r="K40" s="345" t="s">
        <v>53</v>
      </c>
      <c r="L40" s="345"/>
      <c r="M40" s="342">
        <v>4392.26</v>
      </c>
      <c r="N40" s="105"/>
      <c r="O40" s="342">
        <v>4392.26</v>
      </c>
      <c r="P40" s="105"/>
      <c r="Q40" s="345" t="s">
        <v>185</v>
      </c>
      <c r="R40" s="347" t="s">
        <v>732</v>
      </c>
    </row>
    <row r="41" spans="1:18">
      <c r="A41" s="340"/>
      <c r="B41" s="735" t="s">
        <v>769</v>
      </c>
      <c r="C41" s="736"/>
      <c r="D41" s="736"/>
      <c r="E41" s="736"/>
      <c r="F41" s="736"/>
      <c r="G41" s="736"/>
      <c r="H41" s="736"/>
      <c r="I41" s="736"/>
      <c r="J41" s="736"/>
      <c r="K41" s="736"/>
      <c r="L41" s="736"/>
      <c r="M41" s="736"/>
      <c r="N41" s="736"/>
      <c r="O41" s="736"/>
      <c r="P41" s="736"/>
      <c r="Q41" s="736"/>
      <c r="R41" s="737"/>
    </row>
    <row r="42" spans="1:18" ht="25.5">
      <c r="A42" s="741">
        <v>12</v>
      </c>
      <c r="B42" s="741">
        <v>1</v>
      </c>
      <c r="C42" s="741">
        <v>4</v>
      </c>
      <c r="D42" s="741">
        <v>2</v>
      </c>
      <c r="E42" s="738" t="s">
        <v>208</v>
      </c>
      <c r="F42" s="738" t="s">
        <v>209</v>
      </c>
      <c r="G42" s="738" t="s">
        <v>210</v>
      </c>
      <c r="H42" s="84" t="s">
        <v>211</v>
      </c>
      <c r="I42" s="84">
        <v>50</v>
      </c>
      <c r="J42" s="738" t="s">
        <v>212</v>
      </c>
      <c r="K42" s="738" t="s">
        <v>42</v>
      </c>
      <c r="L42" s="738"/>
      <c r="M42" s="744">
        <v>14887.4</v>
      </c>
      <c r="N42" s="744"/>
      <c r="O42" s="744">
        <v>14887.4</v>
      </c>
      <c r="P42" s="744"/>
      <c r="Q42" s="738" t="s">
        <v>185</v>
      </c>
      <c r="R42" s="768" t="s">
        <v>732</v>
      </c>
    </row>
    <row r="43" spans="1:18" ht="25.5">
      <c r="A43" s="743"/>
      <c r="B43" s="743"/>
      <c r="C43" s="743"/>
      <c r="D43" s="743"/>
      <c r="E43" s="740"/>
      <c r="F43" s="740"/>
      <c r="G43" s="740"/>
      <c r="H43" s="84" t="s">
        <v>213</v>
      </c>
      <c r="I43" s="84">
        <v>20</v>
      </c>
      <c r="J43" s="740"/>
      <c r="K43" s="740"/>
      <c r="L43" s="740"/>
      <c r="M43" s="746"/>
      <c r="N43" s="746"/>
      <c r="O43" s="746"/>
      <c r="P43" s="746"/>
      <c r="Q43" s="740"/>
      <c r="R43" s="635"/>
    </row>
    <row r="44" spans="1:18" ht="25.5">
      <c r="A44" s="750">
        <v>12</v>
      </c>
      <c r="B44" s="750">
        <v>1</v>
      </c>
      <c r="C44" s="750">
        <v>4</v>
      </c>
      <c r="D44" s="750">
        <v>2</v>
      </c>
      <c r="E44" s="747" t="s">
        <v>208</v>
      </c>
      <c r="F44" s="747" t="s">
        <v>209</v>
      </c>
      <c r="G44" s="747" t="s">
        <v>210</v>
      </c>
      <c r="H44" s="345" t="s">
        <v>211</v>
      </c>
      <c r="I44" s="345">
        <v>50</v>
      </c>
      <c r="J44" s="747" t="s">
        <v>212</v>
      </c>
      <c r="K44" s="747" t="s">
        <v>42</v>
      </c>
      <c r="L44" s="747"/>
      <c r="M44" s="753">
        <v>8872.07</v>
      </c>
      <c r="N44" s="756"/>
      <c r="O44" s="753">
        <v>8872.07</v>
      </c>
      <c r="P44" s="756"/>
      <c r="Q44" s="747" t="s">
        <v>185</v>
      </c>
      <c r="R44" s="769" t="s">
        <v>732</v>
      </c>
    </row>
    <row r="45" spans="1:18" ht="25.5">
      <c r="A45" s="752"/>
      <c r="B45" s="752"/>
      <c r="C45" s="752"/>
      <c r="D45" s="752"/>
      <c r="E45" s="749"/>
      <c r="F45" s="749"/>
      <c r="G45" s="749"/>
      <c r="H45" s="345" t="s">
        <v>213</v>
      </c>
      <c r="I45" s="345">
        <v>20</v>
      </c>
      <c r="J45" s="749"/>
      <c r="K45" s="749"/>
      <c r="L45" s="749"/>
      <c r="M45" s="755"/>
      <c r="N45" s="758"/>
      <c r="O45" s="755"/>
      <c r="P45" s="758"/>
      <c r="Q45" s="749"/>
      <c r="R45" s="843"/>
    </row>
    <row r="46" spans="1:18">
      <c r="A46" s="341"/>
      <c r="B46" s="735" t="s">
        <v>769</v>
      </c>
      <c r="C46" s="736"/>
      <c r="D46" s="736"/>
      <c r="E46" s="736"/>
      <c r="F46" s="736"/>
      <c r="G46" s="736"/>
      <c r="H46" s="736"/>
      <c r="I46" s="736"/>
      <c r="J46" s="736"/>
      <c r="K46" s="736"/>
      <c r="L46" s="736"/>
      <c r="M46" s="736"/>
      <c r="N46" s="736"/>
      <c r="O46" s="736"/>
      <c r="P46" s="736"/>
      <c r="Q46" s="736"/>
      <c r="R46" s="737"/>
    </row>
    <row r="47" spans="1:18" ht="90">
      <c r="A47" s="18">
        <v>13</v>
      </c>
      <c r="B47" s="19">
        <v>1</v>
      </c>
      <c r="C47" s="19">
        <v>4</v>
      </c>
      <c r="D47" s="19">
        <v>2</v>
      </c>
      <c r="E47" s="18" t="s">
        <v>214</v>
      </c>
      <c r="F47" s="18" t="s">
        <v>215</v>
      </c>
      <c r="G47" s="18" t="s">
        <v>51</v>
      </c>
      <c r="H47" s="18" t="s">
        <v>34</v>
      </c>
      <c r="I47" s="18">
        <v>35</v>
      </c>
      <c r="J47" s="18" t="s">
        <v>216</v>
      </c>
      <c r="K47" s="18" t="s">
        <v>38</v>
      </c>
      <c r="L47" s="18"/>
      <c r="M47" s="20">
        <v>58358.77</v>
      </c>
      <c r="N47" s="20"/>
      <c r="O47" s="20">
        <v>58358.77</v>
      </c>
      <c r="P47" s="20"/>
      <c r="Q47" s="18" t="s">
        <v>185</v>
      </c>
      <c r="R47" s="61" t="s">
        <v>732</v>
      </c>
    </row>
    <row r="48" spans="1:18" ht="90">
      <c r="A48" s="149">
        <v>13</v>
      </c>
      <c r="B48" s="148">
        <v>1</v>
      </c>
      <c r="C48" s="148">
        <v>4</v>
      </c>
      <c r="D48" s="148">
        <v>2</v>
      </c>
      <c r="E48" s="149" t="s">
        <v>214</v>
      </c>
      <c r="F48" s="149" t="s">
        <v>215</v>
      </c>
      <c r="G48" s="149" t="s">
        <v>51</v>
      </c>
      <c r="H48" s="149" t="s">
        <v>34</v>
      </c>
      <c r="I48" s="149">
        <v>35</v>
      </c>
      <c r="J48" s="149" t="s">
        <v>216</v>
      </c>
      <c r="K48" s="149" t="s">
        <v>38</v>
      </c>
      <c r="L48" s="149"/>
      <c r="M48" s="150">
        <v>55156.01</v>
      </c>
      <c r="N48" s="151"/>
      <c r="O48" s="150">
        <v>55156.01</v>
      </c>
      <c r="P48" s="151"/>
      <c r="Q48" s="149" t="s">
        <v>185</v>
      </c>
      <c r="R48" s="347" t="s">
        <v>732</v>
      </c>
    </row>
    <row r="49" spans="1:18">
      <c r="A49" s="149"/>
      <c r="B49" s="735" t="s">
        <v>769</v>
      </c>
      <c r="C49" s="736"/>
      <c r="D49" s="736"/>
      <c r="E49" s="736"/>
      <c r="F49" s="736"/>
      <c r="G49" s="736"/>
      <c r="H49" s="736"/>
      <c r="I49" s="736"/>
      <c r="J49" s="736"/>
      <c r="K49" s="736"/>
      <c r="L49" s="736"/>
      <c r="M49" s="736"/>
      <c r="N49" s="736"/>
      <c r="O49" s="736"/>
      <c r="P49" s="736"/>
      <c r="Q49" s="736"/>
      <c r="R49" s="737"/>
    </row>
    <row r="50" spans="1:18" ht="90">
      <c r="A50" s="18">
        <v>14</v>
      </c>
      <c r="B50" s="19">
        <v>1</v>
      </c>
      <c r="C50" s="19">
        <v>4</v>
      </c>
      <c r="D50" s="19">
        <v>2</v>
      </c>
      <c r="E50" s="18" t="s">
        <v>217</v>
      </c>
      <c r="F50" s="18" t="s">
        <v>218</v>
      </c>
      <c r="G50" s="18" t="s">
        <v>118</v>
      </c>
      <c r="H50" s="18" t="s">
        <v>34</v>
      </c>
      <c r="I50" s="18">
        <v>40</v>
      </c>
      <c r="J50" s="18" t="s">
        <v>219</v>
      </c>
      <c r="K50" s="18" t="s">
        <v>38</v>
      </c>
      <c r="L50" s="18"/>
      <c r="M50" s="20">
        <v>6936.76</v>
      </c>
      <c r="N50" s="20"/>
      <c r="O50" s="20">
        <v>6936.76</v>
      </c>
      <c r="P50" s="20"/>
      <c r="Q50" s="18" t="s">
        <v>185</v>
      </c>
      <c r="R50" s="61" t="s">
        <v>732</v>
      </c>
    </row>
    <row r="51" spans="1:18" ht="90">
      <c r="A51" s="149">
        <v>14</v>
      </c>
      <c r="B51" s="148">
        <v>1</v>
      </c>
      <c r="C51" s="148">
        <v>4</v>
      </c>
      <c r="D51" s="148">
        <v>2</v>
      </c>
      <c r="E51" s="149" t="s">
        <v>217</v>
      </c>
      <c r="F51" s="149" t="s">
        <v>218</v>
      </c>
      <c r="G51" s="149" t="s">
        <v>118</v>
      </c>
      <c r="H51" s="149" t="s">
        <v>34</v>
      </c>
      <c r="I51" s="152">
        <v>50</v>
      </c>
      <c r="J51" s="149" t="s">
        <v>219</v>
      </c>
      <c r="K51" s="149" t="s">
        <v>38</v>
      </c>
      <c r="L51" s="149"/>
      <c r="M51" s="150">
        <v>4255.83</v>
      </c>
      <c r="N51" s="151"/>
      <c r="O51" s="150">
        <v>4255.83</v>
      </c>
      <c r="P51" s="151"/>
      <c r="Q51" s="149" t="s">
        <v>185</v>
      </c>
      <c r="R51" s="347" t="s">
        <v>732</v>
      </c>
    </row>
    <row r="52" spans="1:18">
      <c r="A52" s="149"/>
      <c r="B52" s="735" t="s">
        <v>769</v>
      </c>
      <c r="C52" s="736"/>
      <c r="D52" s="736"/>
      <c r="E52" s="736"/>
      <c r="F52" s="736"/>
      <c r="G52" s="736"/>
      <c r="H52" s="736"/>
      <c r="I52" s="736"/>
      <c r="J52" s="736"/>
      <c r="K52" s="736"/>
      <c r="L52" s="736"/>
      <c r="M52" s="736"/>
      <c r="N52" s="736"/>
      <c r="O52" s="736"/>
      <c r="P52" s="736"/>
      <c r="Q52" s="736"/>
      <c r="R52" s="737"/>
    </row>
    <row r="53" spans="1:18" ht="60">
      <c r="A53" s="18">
        <v>15</v>
      </c>
      <c r="B53" s="19">
        <v>1</v>
      </c>
      <c r="C53" s="19">
        <v>4</v>
      </c>
      <c r="D53" s="18">
        <v>2</v>
      </c>
      <c r="E53" s="18" t="s">
        <v>220</v>
      </c>
      <c r="F53" s="18" t="s">
        <v>221</v>
      </c>
      <c r="G53" s="18" t="s">
        <v>118</v>
      </c>
      <c r="H53" s="18" t="s">
        <v>34</v>
      </c>
      <c r="I53" s="18">
        <v>40</v>
      </c>
      <c r="J53" s="18" t="s">
        <v>222</v>
      </c>
      <c r="K53" s="18" t="s">
        <v>38</v>
      </c>
      <c r="L53" s="18"/>
      <c r="M53" s="20">
        <v>6740.76</v>
      </c>
      <c r="N53" s="20"/>
      <c r="O53" s="20">
        <v>6740.76</v>
      </c>
      <c r="P53" s="20"/>
      <c r="Q53" s="18" t="s">
        <v>185</v>
      </c>
      <c r="R53" s="61" t="s">
        <v>732</v>
      </c>
    </row>
    <row r="54" spans="1:18" ht="60">
      <c r="A54" s="149">
        <v>15</v>
      </c>
      <c r="B54" s="148">
        <v>1</v>
      </c>
      <c r="C54" s="148">
        <v>4</v>
      </c>
      <c r="D54" s="149">
        <v>2</v>
      </c>
      <c r="E54" s="149" t="s">
        <v>220</v>
      </c>
      <c r="F54" s="149" t="s">
        <v>221</v>
      </c>
      <c r="G54" s="149" t="s">
        <v>118</v>
      </c>
      <c r="H54" s="149" t="s">
        <v>34</v>
      </c>
      <c r="I54" s="152">
        <v>55</v>
      </c>
      <c r="J54" s="149" t="s">
        <v>222</v>
      </c>
      <c r="K54" s="149" t="s">
        <v>38</v>
      </c>
      <c r="L54" s="149"/>
      <c r="M54" s="150">
        <v>2089.79</v>
      </c>
      <c r="N54" s="151"/>
      <c r="O54" s="150">
        <v>2089.79</v>
      </c>
      <c r="P54" s="151"/>
      <c r="Q54" s="149" t="s">
        <v>185</v>
      </c>
      <c r="R54" s="347" t="s">
        <v>732</v>
      </c>
    </row>
    <row r="55" spans="1:18" ht="80.25" customHeight="1">
      <c r="A55" s="398"/>
      <c r="B55" s="735" t="s">
        <v>769</v>
      </c>
      <c r="C55" s="736"/>
      <c r="D55" s="736"/>
      <c r="E55" s="736"/>
      <c r="F55" s="736"/>
      <c r="G55" s="736"/>
      <c r="H55" s="736"/>
      <c r="I55" s="736"/>
      <c r="J55" s="736"/>
      <c r="K55" s="736"/>
      <c r="L55" s="736"/>
      <c r="M55" s="736"/>
      <c r="N55" s="736"/>
      <c r="O55" s="736"/>
      <c r="P55" s="736"/>
      <c r="Q55" s="736"/>
      <c r="R55" s="737"/>
    </row>
    <row r="56" spans="1:18" ht="167.25" customHeight="1">
      <c r="A56" s="399">
        <v>16</v>
      </c>
      <c r="B56" s="399">
        <v>1</v>
      </c>
      <c r="C56" s="503">
        <v>4</v>
      </c>
      <c r="D56" s="399">
        <v>2</v>
      </c>
      <c r="E56" s="400" t="s">
        <v>1242</v>
      </c>
      <c r="F56" s="401" t="s">
        <v>1243</v>
      </c>
      <c r="G56" s="400" t="s">
        <v>118</v>
      </c>
      <c r="H56" s="400" t="s">
        <v>34</v>
      </c>
      <c r="I56" s="400">
        <v>40</v>
      </c>
      <c r="J56" s="401" t="s">
        <v>1244</v>
      </c>
      <c r="K56" s="400"/>
      <c r="L56" s="400" t="s">
        <v>38</v>
      </c>
      <c r="M56" s="402"/>
      <c r="N56" s="402">
        <v>5702</v>
      </c>
      <c r="O56" s="402"/>
      <c r="P56" s="402">
        <v>5702</v>
      </c>
      <c r="Q56" s="403" t="s">
        <v>185</v>
      </c>
      <c r="R56" s="400" t="s">
        <v>732</v>
      </c>
    </row>
    <row r="57" spans="1:18">
      <c r="A57" s="399"/>
      <c r="B57" s="822" t="s">
        <v>1288</v>
      </c>
      <c r="C57" s="823"/>
      <c r="D57" s="823"/>
      <c r="E57" s="823"/>
      <c r="F57" s="823"/>
      <c r="G57" s="823"/>
      <c r="H57" s="823"/>
      <c r="I57" s="823"/>
      <c r="J57" s="823"/>
      <c r="K57" s="823"/>
      <c r="L57" s="823"/>
      <c r="M57" s="823"/>
      <c r="N57" s="823"/>
      <c r="O57" s="823"/>
      <c r="P57" s="823"/>
      <c r="Q57" s="823"/>
      <c r="R57" s="824"/>
    </row>
    <row r="58" spans="1:18" ht="168.75" customHeight="1">
      <c r="A58" s="399">
        <v>17</v>
      </c>
      <c r="B58" s="399">
        <v>1</v>
      </c>
      <c r="C58" s="503">
        <v>4</v>
      </c>
      <c r="D58" s="399">
        <v>2</v>
      </c>
      <c r="E58" s="400" t="s">
        <v>1245</v>
      </c>
      <c r="F58" s="401" t="s">
        <v>1246</v>
      </c>
      <c r="G58" s="400" t="s">
        <v>51</v>
      </c>
      <c r="H58" s="400" t="s">
        <v>34</v>
      </c>
      <c r="I58" s="400">
        <v>30</v>
      </c>
      <c r="J58" s="401" t="s">
        <v>1247</v>
      </c>
      <c r="K58" s="400"/>
      <c r="L58" s="400" t="s">
        <v>38</v>
      </c>
      <c r="M58" s="402"/>
      <c r="N58" s="402">
        <v>78342</v>
      </c>
      <c r="O58" s="402"/>
      <c r="P58" s="402">
        <v>78342</v>
      </c>
      <c r="Q58" s="403" t="s">
        <v>185</v>
      </c>
      <c r="R58" s="400" t="s">
        <v>732</v>
      </c>
    </row>
    <row r="59" spans="1:18">
      <c r="A59" s="399"/>
      <c r="B59" s="825" t="s">
        <v>1287</v>
      </c>
      <c r="C59" s="826"/>
      <c r="D59" s="826"/>
      <c r="E59" s="826"/>
      <c r="F59" s="826"/>
      <c r="G59" s="826"/>
      <c r="H59" s="826"/>
      <c r="I59" s="826"/>
      <c r="J59" s="826"/>
      <c r="K59" s="826"/>
      <c r="L59" s="826"/>
      <c r="M59" s="826"/>
      <c r="N59" s="826"/>
      <c r="O59" s="826"/>
      <c r="P59" s="826"/>
      <c r="Q59" s="826"/>
      <c r="R59" s="827"/>
    </row>
    <row r="60" spans="1:18" ht="61.5" customHeight="1">
      <c r="A60" s="404">
        <v>18</v>
      </c>
      <c r="B60" s="404">
        <v>1</v>
      </c>
      <c r="C60" s="503">
        <v>4</v>
      </c>
      <c r="D60" s="404">
        <v>5</v>
      </c>
      <c r="E60" s="403" t="s">
        <v>1248</v>
      </c>
      <c r="F60" s="403" t="s">
        <v>1249</v>
      </c>
      <c r="G60" s="403" t="s">
        <v>51</v>
      </c>
      <c r="H60" s="403" t="s">
        <v>34</v>
      </c>
      <c r="I60" s="403">
        <v>35</v>
      </c>
      <c r="J60" s="405" t="s">
        <v>1250</v>
      </c>
      <c r="K60" s="403"/>
      <c r="L60" s="403" t="s">
        <v>38</v>
      </c>
      <c r="M60" s="406"/>
      <c r="N60" s="406">
        <v>47747.85</v>
      </c>
      <c r="O60" s="406"/>
      <c r="P60" s="406">
        <v>47747.85</v>
      </c>
      <c r="Q60" s="403" t="s">
        <v>185</v>
      </c>
      <c r="R60" s="403" t="s">
        <v>732</v>
      </c>
    </row>
    <row r="61" spans="1:18">
      <c r="A61" s="404"/>
      <c r="B61" s="828" t="s">
        <v>1286</v>
      </c>
      <c r="C61" s="829"/>
      <c r="D61" s="829"/>
      <c r="E61" s="829"/>
      <c r="F61" s="829"/>
      <c r="G61" s="829"/>
      <c r="H61" s="829"/>
      <c r="I61" s="829"/>
      <c r="J61" s="829"/>
      <c r="K61" s="829"/>
      <c r="L61" s="829"/>
      <c r="M61" s="829"/>
      <c r="N61" s="829"/>
      <c r="O61" s="829"/>
      <c r="P61" s="829"/>
      <c r="Q61" s="829"/>
      <c r="R61" s="830"/>
    </row>
    <row r="62" spans="1:18" ht="123" customHeight="1">
      <c r="A62" s="399">
        <v>19</v>
      </c>
      <c r="B62" s="399">
        <v>1</v>
      </c>
      <c r="C62" s="503">
        <v>4</v>
      </c>
      <c r="D62" s="399">
        <v>2</v>
      </c>
      <c r="E62" s="400" t="s">
        <v>1251</v>
      </c>
      <c r="F62" s="401" t="s">
        <v>1252</v>
      </c>
      <c r="G62" s="400" t="s">
        <v>118</v>
      </c>
      <c r="H62" s="400" t="s">
        <v>34</v>
      </c>
      <c r="I62" s="400">
        <v>40</v>
      </c>
      <c r="J62" s="401" t="s">
        <v>1253</v>
      </c>
      <c r="K62" s="400"/>
      <c r="L62" s="400" t="s">
        <v>38</v>
      </c>
      <c r="M62" s="402"/>
      <c r="N62" s="402">
        <v>5500.52</v>
      </c>
      <c r="O62" s="402"/>
      <c r="P62" s="402">
        <v>5500.52</v>
      </c>
      <c r="Q62" s="403" t="s">
        <v>185</v>
      </c>
      <c r="R62" s="400" t="s">
        <v>732</v>
      </c>
    </row>
    <row r="63" spans="1:18">
      <c r="A63" s="399"/>
      <c r="B63" s="817" t="s">
        <v>1285</v>
      </c>
      <c r="C63" s="820"/>
      <c r="D63" s="820"/>
      <c r="E63" s="820"/>
      <c r="F63" s="820"/>
      <c r="G63" s="820"/>
      <c r="H63" s="820"/>
      <c r="I63" s="820"/>
      <c r="J63" s="820"/>
      <c r="K63" s="820"/>
      <c r="L63" s="820"/>
      <c r="M63" s="820"/>
      <c r="N63" s="820"/>
      <c r="O63" s="820"/>
      <c r="P63" s="820"/>
      <c r="Q63" s="820"/>
      <c r="R63" s="821"/>
    </row>
    <row r="64" spans="1:18" ht="171.75" customHeight="1">
      <c r="A64" s="399">
        <v>20</v>
      </c>
      <c r="B64" s="399">
        <v>1</v>
      </c>
      <c r="C64" s="503">
        <v>4</v>
      </c>
      <c r="D64" s="399">
        <v>2</v>
      </c>
      <c r="E64" s="400" t="s">
        <v>1254</v>
      </c>
      <c r="F64" s="401" t="s">
        <v>1255</v>
      </c>
      <c r="G64" s="400" t="s">
        <v>37</v>
      </c>
      <c r="H64" s="400" t="s">
        <v>34</v>
      </c>
      <c r="I64" s="400">
        <v>60</v>
      </c>
      <c r="J64" s="400" t="s">
        <v>1256</v>
      </c>
      <c r="K64" s="400"/>
      <c r="L64" s="400" t="s">
        <v>38</v>
      </c>
      <c r="M64" s="402"/>
      <c r="N64" s="407">
        <v>8598.2000000000007</v>
      </c>
      <c r="O64" s="402"/>
      <c r="P64" s="407">
        <v>8598.2000000000007</v>
      </c>
      <c r="Q64" s="403" t="s">
        <v>185</v>
      </c>
      <c r="R64" s="400" t="s">
        <v>732</v>
      </c>
    </row>
    <row r="65" spans="1:18">
      <c r="A65" s="408"/>
      <c r="B65" s="817" t="s">
        <v>1284</v>
      </c>
      <c r="C65" s="818"/>
      <c r="D65" s="818"/>
      <c r="E65" s="818"/>
      <c r="F65" s="818"/>
      <c r="G65" s="818"/>
      <c r="H65" s="818"/>
      <c r="I65" s="818"/>
      <c r="J65" s="818"/>
      <c r="K65" s="818"/>
      <c r="L65" s="818"/>
      <c r="M65" s="818"/>
      <c r="N65" s="818"/>
      <c r="O65" s="818"/>
      <c r="P65" s="818"/>
      <c r="Q65" s="818"/>
      <c r="R65" s="819"/>
    </row>
    <row r="66" spans="1:18" ht="121.5" customHeight="1">
      <c r="A66" s="399">
        <v>21</v>
      </c>
      <c r="B66" s="399">
        <v>1</v>
      </c>
      <c r="C66" s="503">
        <v>4</v>
      </c>
      <c r="D66" s="399">
        <v>2</v>
      </c>
      <c r="E66" s="400" t="s">
        <v>1257</v>
      </c>
      <c r="F66" s="401" t="s">
        <v>1258</v>
      </c>
      <c r="G66" s="400" t="s">
        <v>118</v>
      </c>
      <c r="H66" s="400" t="s">
        <v>34</v>
      </c>
      <c r="I66" s="400">
        <v>45</v>
      </c>
      <c r="J66" s="400" t="s">
        <v>1259</v>
      </c>
      <c r="K66" s="400"/>
      <c r="L66" s="400" t="s">
        <v>38</v>
      </c>
      <c r="M66" s="402"/>
      <c r="N66" s="407">
        <v>5647.64</v>
      </c>
      <c r="O66" s="402"/>
      <c r="P66" s="407">
        <v>5647.64</v>
      </c>
      <c r="Q66" s="403" t="s">
        <v>185</v>
      </c>
      <c r="R66" s="400" t="s">
        <v>732</v>
      </c>
    </row>
    <row r="67" spans="1:18">
      <c r="A67" s="399"/>
      <c r="B67" s="817" t="s">
        <v>1283</v>
      </c>
      <c r="C67" s="820"/>
      <c r="D67" s="820"/>
      <c r="E67" s="820"/>
      <c r="F67" s="820"/>
      <c r="G67" s="820"/>
      <c r="H67" s="820"/>
      <c r="I67" s="820"/>
      <c r="J67" s="820"/>
      <c r="K67" s="820"/>
      <c r="L67" s="820"/>
      <c r="M67" s="820"/>
      <c r="N67" s="820"/>
      <c r="O67" s="820"/>
      <c r="P67" s="820"/>
      <c r="Q67" s="820"/>
      <c r="R67" s="821"/>
    </row>
    <row r="68" spans="1:18" ht="108.75" customHeight="1">
      <c r="A68" s="399">
        <v>22</v>
      </c>
      <c r="B68" s="399">
        <v>1</v>
      </c>
      <c r="C68" s="503">
        <v>4</v>
      </c>
      <c r="D68" s="399">
        <v>2</v>
      </c>
      <c r="E68" s="400" t="s">
        <v>1260</v>
      </c>
      <c r="F68" s="400" t="s">
        <v>1261</v>
      </c>
      <c r="G68" s="400" t="s">
        <v>118</v>
      </c>
      <c r="H68" s="400" t="s">
        <v>34</v>
      </c>
      <c r="I68" s="400">
        <v>40</v>
      </c>
      <c r="J68" s="400" t="s">
        <v>1262</v>
      </c>
      <c r="K68" s="400"/>
      <c r="L68" s="400" t="s">
        <v>38</v>
      </c>
      <c r="M68" s="402"/>
      <c r="N68" s="407">
        <v>5634.84</v>
      </c>
      <c r="O68" s="402"/>
      <c r="P68" s="407">
        <v>5634.84</v>
      </c>
      <c r="Q68" s="403" t="s">
        <v>185</v>
      </c>
      <c r="R68" s="400" t="s">
        <v>732</v>
      </c>
    </row>
    <row r="69" spans="1:18" ht="135" customHeight="1">
      <c r="A69" s="399"/>
      <c r="B69" s="817" t="s">
        <v>1282</v>
      </c>
      <c r="C69" s="820"/>
      <c r="D69" s="820"/>
      <c r="E69" s="820"/>
      <c r="F69" s="820"/>
      <c r="G69" s="820"/>
      <c r="H69" s="820"/>
      <c r="I69" s="820"/>
      <c r="J69" s="820"/>
      <c r="K69" s="820"/>
      <c r="L69" s="820"/>
      <c r="M69" s="820"/>
      <c r="N69" s="820"/>
      <c r="O69" s="820"/>
      <c r="P69" s="820"/>
      <c r="Q69" s="820"/>
      <c r="R69" s="821"/>
    </row>
    <row r="70" spans="1:18" s="99" customFormat="1" ht="138.75" customHeight="1">
      <c r="A70" s="477">
        <v>23</v>
      </c>
      <c r="B70" s="477">
        <v>1</v>
      </c>
      <c r="C70" s="504">
        <v>4</v>
      </c>
      <c r="D70" s="477">
        <v>2</v>
      </c>
      <c r="E70" s="478" t="s">
        <v>176</v>
      </c>
      <c r="F70" s="478" t="s">
        <v>177</v>
      </c>
      <c r="G70" s="478" t="s">
        <v>178</v>
      </c>
      <c r="H70" s="478" t="s">
        <v>34</v>
      </c>
      <c r="I70" s="478">
        <v>48</v>
      </c>
      <c r="J70" s="478" t="s">
        <v>179</v>
      </c>
      <c r="K70" s="478"/>
      <c r="L70" s="478" t="s">
        <v>38</v>
      </c>
      <c r="M70" s="479"/>
      <c r="N70" s="479">
        <v>37890.25</v>
      </c>
      <c r="O70" s="479"/>
      <c r="P70" s="479">
        <v>37890.25</v>
      </c>
      <c r="Q70" s="478" t="s">
        <v>185</v>
      </c>
      <c r="R70" s="403" t="s">
        <v>768</v>
      </c>
    </row>
    <row r="71" spans="1:18">
      <c r="A71" s="477"/>
      <c r="B71" s="811" t="s">
        <v>1437</v>
      </c>
      <c r="C71" s="812"/>
      <c r="D71" s="812"/>
      <c r="E71" s="812"/>
      <c r="F71" s="812"/>
      <c r="G71" s="812"/>
      <c r="H71" s="812"/>
      <c r="I71" s="812"/>
      <c r="J71" s="812"/>
      <c r="K71" s="812"/>
      <c r="L71" s="812"/>
      <c r="M71" s="812"/>
      <c r="N71" s="812"/>
      <c r="O71" s="812"/>
      <c r="P71" s="812"/>
      <c r="Q71" s="812"/>
      <c r="R71" s="813"/>
    </row>
    <row r="74" spans="1:18">
      <c r="J74" s="717"/>
      <c r="K74" s="717" t="s">
        <v>1124</v>
      </c>
      <c r="L74" s="717"/>
      <c r="M74" s="717"/>
      <c r="N74" s="717"/>
      <c r="O74" s="717" t="s">
        <v>1125</v>
      </c>
      <c r="P74" s="717"/>
      <c r="Q74" s="717"/>
      <c r="R74" s="717"/>
    </row>
    <row r="75" spans="1:18">
      <c r="J75" s="717"/>
      <c r="K75" s="717" t="s">
        <v>1132</v>
      </c>
      <c r="L75" s="717"/>
      <c r="M75" s="717" t="s">
        <v>1133</v>
      </c>
      <c r="N75" s="717"/>
      <c r="O75" s="717">
        <v>2016</v>
      </c>
      <c r="P75" s="717"/>
      <c r="Q75" s="717">
        <v>2017</v>
      </c>
      <c r="R75" s="717"/>
    </row>
    <row r="76" spans="1:18">
      <c r="J76" s="717"/>
      <c r="K76" s="453" t="s">
        <v>1126</v>
      </c>
      <c r="L76" s="453" t="s">
        <v>1127</v>
      </c>
      <c r="M76" s="453" t="s">
        <v>1128</v>
      </c>
      <c r="N76" s="453" t="s">
        <v>1127</v>
      </c>
      <c r="O76" s="453" t="s">
        <v>1128</v>
      </c>
      <c r="P76" s="453" t="s">
        <v>1127</v>
      </c>
      <c r="Q76" s="453" t="s">
        <v>1126</v>
      </c>
      <c r="R76" s="453" t="s">
        <v>1127</v>
      </c>
    </row>
    <row r="77" spans="1:18">
      <c r="J77" s="356" t="s">
        <v>1129</v>
      </c>
      <c r="K77" s="354">
        <v>13</v>
      </c>
      <c r="L77" s="357">
        <v>203540.78</v>
      </c>
      <c r="M77" s="354" t="s">
        <v>1130</v>
      </c>
      <c r="N77" s="358" t="s">
        <v>1130</v>
      </c>
      <c r="O77" s="354">
        <v>2</v>
      </c>
      <c r="P77" s="474">
        <v>87951.360000000001</v>
      </c>
      <c r="Q77" s="354" t="s">
        <v>1130</v>
      </c>
      <c r="R77" s="354" t="s">
        <v>1130</v>
      </c>
    </row>
    <row r="78" spans="1:18">
      <c r="J78" s="356" t="s">
        <v>1131</v>
      </c>
      <c r="K78" s="354">
        <v>13</v>
      </c>
      <c r="L78" s="357">
        <v>134719.81</v>
      </c>
      <c r="M78" s="354">
        <v>7</v>
      </c>
      <c r="N78" s="357">
        <v>189428.46</v>
      </c>
      <c r="O78" s="354">
        <v>0</v>
      </c>
      <c r="P78" s="474">
        <v>0</v>
      </c>
      <c r="Q78" s="354" t="s">
        <v>1130</v>
      </c>
      <c r="R78" s="358" t="s">
        <v>1130</v>
      </c>
    </row>
  </sheetData>
  <mergeCells count="140">
    <mergeCell ref="A42:A43"/>
    <mergeCell ref="B42:B43"/>
    <mergeCell ref="C42:C43"/>
    <mergeCell ref="A27:A28"/>
    <mergeCell ref="B27:B28"/>
    <mergeCell ref="C27:C28"/>
    <mergeCell ref="D27:D28"/>
    <mergeCell ref="E27:E28"/>
    <mergeCell ref="F27:F28"/>
    <mergeCell ref="G27:G28"/>
    <mergeCell ref="J27:J28"/>
    <mergeCell ref="Q44:Q45"/>
    <mergeCell ref="Q42:Q43"/>
    <mergeCell ref="A44:A45"/>
    <mergeCell ref="B44:B45"/>
    <mergeCell ref="C44:C45"/>
    <mergeCell ref="D44:D45"/>
    <mergeCell ref="E44:E45"/>
    <mergeCell ref="F44:F45"/>
    <mergeCell ref="G44:G45"/>
    <mergeCell ref="J44:J45"/>
    <mergeCell ref="K44:K45"/>
    <mergeCell ref="L44:L45"/>
    <mergeCell ref="M44:M45"/>
    <mergeCell ref="N44:N45"/>
    <mergeCell ref="O44:O45"/>
    <mergeCell ref="P44:P45"/>
    <mergeCell ref="N20:N21"/>
    <mergeCell ref="O20:O21"/>
    <mergeCell ref="P20:P21"/>
    <mergeCell ref="Q20:Q21"/>
    <mergeCell ref="K20:K21"/>
    <mergeCell ref="D42:D43"/>
    <mergeCell ref="E42:E43"/>
    <mergeCell ref="F42:F43"/>
    <mergeCell ref="G42:G43"/>
    <mergeCell ref="J42:J43"/>
    <mergeCell ref="K42:K43"/>
    <mergeCell ref="Q27:Q28"/>
    <mergeCell ref="B24:R24"/>
    <mergeCell ref="R27:R28"/>
    <mergeCell ref="B29:R29"/>
    <mergeCell ref="B32:R32"/>
    <mergeCell ref="B35:R35"/>
    <mergeCell ref="Q25:Q26"/>
    <mergeCell ref="R25:R26"/>
    <mergeCell ref="R42:R43"/>
    <mergeCell ref="L20:L21"/>
    <mergeCell ref="C22:C23"/>
    <mergeCell ref="D22:D23"/>
    <mergeCell ref="E22:E23"/>
    <mergeCell ref="F22:F23"/>
    <mergeCell ref="G22:G23"/>
    <mergeCell ref="A20:A21"/>
    <mergeCell ref="B20:B21"/>
    <mergeCell ref="C20:C21"/>
    <mergeCell ref="D20:D21"/>
    <mergeCell ref="E20:E21"/>
    <mergeCell ref="J22:J23"/>
    <mergeCell ref="K22:K23"/>
    <mergeCell ref="L22:L23"/>
    <mergeCell ref="J20:J21"/>
    <mergeCell ref="A22:A23"/>
    <mergeCell ref="B22:B23"/>
    <mergeCell ref="B57:R57"/>
    <mergeCell ref="B59:R59"/>
    <mergeCell ref="B61:R61"/>
    <mergeCell ref="B63:R63"/>
    <mergeCell ref="L25:L26"/>
    <mergeCell ref="M25:M26"/>
    <mergeCell ref="N25:N26"/>
    <mergeCell ref="O25:O26"/>
    <mergeCell ref="P25:P26"/>
    <mergeCell ref="K27:K28"/>
    <mergeCell ref="L27:L28"/>
    <mergeCell ref="M27:M28"/>
    <mergeCell ref="N27:N28"/>
    <mergeCell ref="O27:O28"/>
    <mergeCell ref="P27:P28"/>
    <mergeCell ref="R44:R45"/>
    <mergeCell ref="B46:R46"/>
    <mergeCell ref="B49:R49"/>
    <mergeCell ref="B52:R52"/>
    <mergeCell ref="A25:A26"/>
    <mergeCell ref="B25:B26"/>
    <mergeCell ref="C25:C26"/>
    <mergeCell ref="D25:D26"/>
    <mergeCell ref="E25:E26"/>
    <mergeCell ref="F25:F26"/>
    <mergeCell ref="G25:G26"/>
    <mergeCell ref="J25:J26"/>
    <mergeCell ref="A4:A5"/>
    <mergeCell ref="B4:B5"/>
    <mergeCell ref="C4:C5"/>
    <mergeCell ref="D4:D5"/>
    <mergeCell ref="E4:E5"/>
    <mergeCell ref="B8:R8"/>
    <mergeCell ref="B13:R13"/>
    <mergeCell ref="B16:R16"/>
    <mergeCell ref="B19:R19"/>
    <mergeCell ref="R22:R23"/>
    <mergeCell ref="M22:M23"/>
    <mergeCell ref="N22:N23"/>
    <mergeCell ref="O22:O23"/>
    <mergeCell ref="P22:P23"/>
    <mergeCell ref="Q22:Q23"/>
    <mergeCell ref="M20:M21"/>
    <mergeCell ref="Q4:Q5"/>
    <mergeCell ref="R4:R5"/>
    <mergeCell ref="G4:G5"/>
    <mergeCell ref="H4:I4"/>
    <mergeCell ref="J4:J5"/>
    <mergeCell ref="K4:L4"/>
    <mergeCell ref="M4:N4"/>
    <mergeCell ref="O4:P4"/>
    <mergeCell ref="F4:F5"/>
    <mergeCell ref="J74:J76"/>
    <mergeCell ref="K74:N74"/>
    <mergeCell ref="O74:R74"/>
    <mergeCell ref="K75:L75"/>
    <mergeCell ref="M75:N75"/>
    <mergeCell ref="O75:P75"/>
    <mergeCell ref="Q75:R75"/>
    <mergeCell ref="B71:R71"/>
    <mergeCell ref="B10:R10"/>
    <mergeCell ref="B65:R65"/>
    <mergeCell ref="B67:R67"/>
    <mergeCell ref="B69:R69"/>
    <mergeCell ref="R20:R21"/>
    <mergeCell ref="F20:F21"/>
    <mergeCell ref="G20:G21"/>
    <mergeCell ref="K25:K26"/>
    <mergeCell ref="B38:R38"/>
    <mergeCell ref="B41:R41"/>
    <mergeCell ref="L42:L43"/>
    <mergeCell ref="M42:M43"/>
    <mergeCell ref="N42:N43"/>
    <mergeCell ref="O42:O43"/>
    <mergeCell ref="P42:P43"/>
    <mergeCell ref="B55:R5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5"/>
  <sheetViews>
    <sheetView topLeftCell="G34" zoomScale="80" zoomScaleNormal="80" workbookViewId="0">
      <selection activeCell="N49" sqref="N49"/>
    </sheetView>
  </sheetViews>
  <sheetFormatPr defaultRowHeight="15"/>
  <cols>
    <col min="1" max="1" width="5" style="153" customWidth="1"/>
    <col min="2" max="2" width="9.42578125" style="153" customWidth="1"/>
    <col min="3" max="3" width="10.5703125" style="153" customWidth="1"/>
    <col min="4" max="4" width="10.28515625" style="153" customWidth="1"/>
    <col min="5" max="5" width="63.5703125" style="153" customWidth="1"/>
    <col min="6" max="6" width="86.28515625" style="153" customWidth="1"/>
    <col min="7" max="7" width="30.28515625" style="153" customWidth="1"/>
    <col min="8" max="8" width="24.140625" style="153" customWidth="1"/>
    <col min="9" max="9" width="14.140625" style="153" customWidth="1"/>
    <col min="10" max="10" width="30.42578125" style="153" customWidth="1"/>
    <col min="11" max="11" width="19.28515625" style="153" customWidth="1"/>
    <col min="12" max="12" width="16" style="153" customWidth="1"/>
    <col min="13" max="14" width="16.28515625" style="154" customWidth="1"/>
    <col min="15" max="15" width="16" style="154" customWidth="1"/>
    <col min="16" max="16" width="16.140625" style="154" customWidth="1"/>
    <col min="17" max="17" width="24.28515625" style="153" customWidth="1"/>
    <col min="18" max="18" width="33" style="155" customWidth="1"/>
    <col min="19" max="257" width="9.28515625" style="153" customWidth="1"/>
    <col min="258" max="258" width="5" style="153" customWidth="1"/>
    <col min="259" max="259" width="10.28515625" style="153" customWidth="1"/>
    <col min="260" max="260" width="10.5703125" style="153" customWidth="1"/>
    <col min="261" max="261" width="9.42578125" style="153" customWidth="1"/>
    <col min="262" max="262" width="24.28515625" style="153" customWidth="1"/>
    <col min="263" max="263" width="63.5703125" style="153" customWidth="1"/>
    <col min="264" max="264" width="61.5703125" style="153" customWidth="1"/>
    <col min="265" max="265" width="37.5703125" style="153" customWidth="1"/>
    <col min="266" max="266" width="30" style="153" customWidth="1"/>
    <col min="267" max="267" width="35.28515625" style="153" customWidth="1"/>
    <col min="268" max="268" width="27.7109375" style="153" customWidth="1"/>
    <col min="269" max="269" width="20.42578125" style="153" customWidth="1"/>
    <col min="270" max="270" width="11.140625" style="153" customWidth="1"/>
    <col min="271" max="271" width="12.5703125" style="153" customWidth="1"/>
    <col min="272" max="272" width="15.7109375" style="153" customWidth="1"/>
    <col min="273" max="273" width="9.5703125" style="153" customWidth="1"/>
    <col min="274" max="513" width="9.28515625" style="153" customWidth="1"/>
    <col min="514" max="514" width="5" style="153" customWidth="1"/>
    <col min="515" max="515" width="10.28515625" style="153" customWidth="1"/>
    <col min="516" max="516" width="10.5703125" style="153" customWidth="1"/>
    <col min="517" max="517" width="9.42578125" style="153" customWidth="1"/>
    <col min="518" max="518" width="24.28515625" style="153" customWidth="1"/>
    <col min="519" max="519" width="63.5703125" style="153" customWidth="1"/>
    <col min="520" max="520" width="61.5703125" style="153" customWidth="1"/>
    <col min="521" max="521" width="37.5703125" style="153" customWidth="1"/>
    <col min="522" max="522" width="30" style="153" customWidth="1"/>
    <col min="523" max="523" width="35.28515625" style="153" customWidth="1"/>
    <col min="524" max="524" width="27.7109375" style="153" customWidth="1"/>
    <col min="525" max="525" width="20.42578125" style="153" customWidth="1"/>
    <col min="526" max="526" width="11.140625" style="153" customWidth="1"/>
    <col min="527" max="527" width="12.5703125" style="153" customWidth="1"/>
    <col min="528" max="528" width="15.7109375" style="153" customWidth="1"/>
    <col min="529" max="529" width="9.5703125" style="153" customWidth="1"/>
    <col min="530" max="769" width="9.28515625" style="153" customWidth="1"/>
    <col min="770" max="770" width="5" style="153" customWidth="1"/>
    <col min="771" max="771" width="10.28515625" style="153" customWidth="1"/>
    <col min="772" max="772" width="10.5703125" style="153" customWidth="1"/>
    <col min="773" max="773" width="9.42578125" style="153" customWidth="1"/>
    <col min="774" max="774" width="24.28515625" style="153" customWidth="1"/>
    <col min="775" max="775" width="63.5703125" style="153" customWidth="1"/>
    <col min="776" max="776" width="61.5703125" style="153" customWidth="1"/>
    <col min="777" max="777" width="37.5703125" style="153" customWidth="1"/>
    <col min="778" max="778" width="30" style="153" customWidth="1"/>
    <col min="779" max="779" width="35.28515625" style="153" customWidth="1"/>
    <col min="780" max="780" width="27.7109375" style="153" customWidth="1"/>
    <col min="781" max="781" width="20.42578125" style="153" customWidth="1"/>
    <col min="782" max="782" width="11.140625" style="153" customWidth="1"/>
    <col min="783" max="783" width="12.5703125" style="153" customWidth="1"/>
    <col min="784" max="784" width="15.7109375" style="153" customWidth="1"/>
    <col min="785" max="785" width="9.5703125" style="153" customWidth="1"/>
    <col min="786" max="1024" width="9.28515625" style="153" customWidth="1"/>
  </cols>
  <sheetData>
    <row r="1" spans="1:18" customFormat="1">
      <c r="A1" s="153"/>
      <c r="B1" s="153"/>
      <c r="C1" s="153"/>
      <c r="D1" s="153"/>
      <c r="E1" s="153"/>
      <c r="F1" s="153"/>
      <c r="G1" s="153"/>
      <c r="H1" s="153"/>
      <c r="I1" s="153"/>
      <c r="J1" s="153"/>
      <c r="K1" s="153"/>
      <c r="L1" s="153"/>
      <c r="M1" s="154"/>
      <c r="N1" s="154"/>
      <c r="O1" s="154"/>
      <c r="P1" s="154"/>
      <c r="Q1" s="153"/>
      <c r="R1" s="155"/>
    </row>
    <row r="2" spans="1:18" customFormat="1" ht="15.75">
      <c r="A2" s="156" t="s">
        <v>775</v>
      </c>
      <c r="B2" s="157"/>
      <c r="C2" s="157"/>
      <c r="D2" s="157"/>
      <c r="E2" s="157"/>
      <c r="F2" s="157"/>
      <c r="G2" s="157"/>
      <c r="H2" s="157"/>
      <c r="I2" s="157"/>
      <c r="J2" s="157"/>
      <c r="K2" s="157"/>
      <c r="L2" s="157"/>
      <c r="M2" s="154"/>
      <c r="N2" s="154"/>
      <c r="O2" s="154"/>
      <c r="P2" s="154"/>
      <c r="Q2" s="157"/>
      <c r="R2" s="155"/>
    </row>
    <row r="3" spans="1:18" customFormat="1" ht="15.75">
      <c r="A3" s="156"/>
      <c r="B3" s="157"/>
      <c r="C3" s="157"/>
      <c r="D3" s="157"/>
      <c r="E3" s="157"/>
      <c r="F3" s="157"/>
      <c r="G3" s="157"/>
      <c r="H3" s="157"/>
      <c r="I3" s="157"/>
      <c r="J3" s="157"/>
      <c r="K3" s="157"/>
      <c r="L3" s="157"/>
      <c r="M3" s="154"/>
      <c r="N3" s="154"/>
      <c r="O3" s="154"/>
      <c r="P3" s="154"/>
      <c r="Q3" s="157"/>
      <c r="R3" s="155"/>
    </row>
    <row r="4" spans="1:18" s="158" customFormat="1" ht="30" customHeight="1">
      <c r="A4" s="863" t="s">
        <v>0</v>
      </c>
      <c r="B4" s="865" t="s">
        <v>1</v>
      </c>
      <c r="C4" s="865" t="s">
        <v>2</v>
      </c>
      <c r="D4" s="865" t="s">
        <v>3</v>
      </c>
      <c r="E4" s="863" t="s">
        <v>4</v>
      </c>
      <c r="F4" s="863" t="s">
        <v>5</v>
      </c>
      <c r="G4" s="863" t="s">
        <v>6</v>
      </c>
      <c r="H4" s="865" t="s">
        <v>7</v>
      </c>
      <c r="I4" s="865"/>
      <c r="J4" s="863" t="s">
        <v>8</v>
      </c>
      <c r="K4" s="865" t="s">
        <v>776</v>
      </c>
      <c r="L4" s="865"/>
      <c r="M4" s="866" t="s">
        <v>777</v>
      </c>
      <c r="N4" s="866"/>
      <c r="O4" s="866" t="s">
        <v>778</v>
      </c>
      <c r="P4" s="866"/>
      <c r="Q4" s="863" t="s">
        <v>12</v>
      </c>
      <c r="R4" s="864" t="s">
        <v>13</v>
      </c>
    </row>
    <row r="5" spans="1:18" s="158" customFormat="1" ht="35.25" customHeight="1">
      <c r="A5" s="863"/>
      <c r="B5" s="865"/>
      <c r="C5" s="865"/>
      <c r="D5" s="865"/>
      <c r="E5" s="863"/>
      <c r="F5" s="863"/>
      <c r="G5" s="863"/>
      <c r="H5" s="159" t="s">
        <v>14</v>
      </c>
      <c r="I5" s="159" t="s">
        <v>15</v>
      </c>
      <c r="J5" s="863"/>
      <c r="K5" s="160">
        <v>2016</v>
      </c>
      <c r="L5" s="160">
        <v>2017</v>
      </c>
      <c r="M5" s="160">
        <v>2016</v>
      </c>
      <c r="N5" s="160">
        <v>2017</v>
      </c>
      <c r="O5" s="160">
        <v>2016</v>
      </c>
      <c r="P5" s="160">
        <v>2017</v>
      </c>
      <c r="Q5" s="863"/>
      <c r="R5" s="864"/>
    </row>
    <row r="6" spans="1:18" s="158" customFormat="1" ht="14.25" customHeight="1">
      <c r="A6" s="161" t="s">
        <v>16</v>
      </c>
      <c r="B6" s="159" t="s">
        <v>17</v>
      </c>
      <c r="C6" s="159" t="s">
        <v>18</v>
      </c>
      <c r="D6" s="159" t="s">
        <v>19</v>
      </c>
      <c r="E6" s="161" t="s">
        <v>20</v>
      </c>
      <c r="F6" s="161" t="s">
        <v>21</v>
      </c>
      <c r="G6" s="161" t="s">
        <v>22</v>
      </c>
      <c r="H6" s="159" t="s">
        <v>23</v>
      </c>
      <c r="I6" s="159" t="s">
        <v>24</v>
      </c>
      <c r="J6" s="161" t="s">
        <v>25</v>
      </c>
      <c r="K6" s="160" t="s">
        <v>26</v>
      </c>
      <c r="L6" s="160" t="s">
        <v>27</v>
      </c>
      <c r="M6" s="160" t="s">
        <v>28</v>
      </c>
      <c r="N6" s="160" t="s">
        <v>29</v>
      </c>
      <c r="O6" s="160" t="s">
        <v>30</v>
      </c>
      <c r="P6" s="160" t="s">
        <v>31</v>
      </c>
      <c r="Q6" s="161" t="s">
        <v>32</v>
      </c>
      <c r="R6" s="162" t="s">
        <v>33</v>
      </c>
    </row>
    <row r="7" spans="1:18" customFormat="1" ht="76.5" customHeight="1">
      <c r="A7" s="163">
        <v>1</v>
      </c>
      <c r="B7" s="163">
        <v>1</v>
      </c>
      <c r="C7" s="163">
        <v>4</v>
      </c>
      <c r="D7" s="163">
        <v>2</v>
      </c>
      <c r="E7" s="163" t="s">
        <v>223</v>
      </c>
      <c r="F7" s="163" t="s">
        <v>224</v>
      </c>
      <c r="G7" s="163" t="s">
        <v>118</v>
      </c>
      <c r="H7" s="163" t="s">
        <v>34</v>
      </c>
      <c r="I7" s="163">
        <v>40</v>
      </c>
      <c r="J7" s="163" t="s">
        <v>225</v>
      </c>
      <c r="K7" s="163" t="s">
        <v>44</v>
      </c>
      <c r="L7" s="163"/>
      <c r="M7" s="164">
        <v>2214</v>
      </c>
      <c r="N7" s="164"/>
      <c r="O7" s="164">
        <v>2214</v>
      </c>
      <c r="P7" s="164"/>
      <c r="Q7" s="165" t="s">
        <v>226</v>
      </c>
      <c r="R7" s="166" t="s">
        <v>720</v>
      </c>
    </row>
    <row r="8" spans="1:18" customFormat="1" ht="125.25" customHeight="1">
      <c r="A8" s="163">
        <v>2</v>
      </c>
      <c r="B8" s="163">
        <v>4</v>
      </c>
      <c r="C8" s="163">
        <v>4</v>
      </c>
      <c r="D8" s="163">
        <v>5</v>
      </c>
      <c r="E8" s="163" t="s">
        <v>227</v>
      </c>
      <c r="F8" s="163" t="s">
        <v>779</v>
      </c>
      <c r="G8" s="163" t="s">
        <v>228</v>
      </c>
      <c r="H8" s="163" t="s">
        <v>34</v>
      </c>
      <c r="I8" s="163">
        <v>50</v>
      </c>
      <c r="J8" s="163" t="s">
        <v>229</v>
      </c>
      <c r="K8" s="163" t="s">
        <v>44</v>
      </c>
      <c r="L8" s="163"/>
      <c r="M8" s="164">
        <v>37078.36</v>
      </c>
      <c r="N8" s="164"/>
      <c r="O8" s="164">
        <v>37078.36</v>
      </c>
      <c r="P8" s="164"/>
      <c r="Q8" s="165" t="s">
        <v>226</v>
      </c>
      <c r="R8" s="166" t="s">
        <v>720</v>
      </c>
    </row>
    <row r="9" spans="1:18" customFormat="1" ht="132.75" customHeight="1">
      <c r="A9" s="163">
        <v>3</v>
      </c>
      <c r="B9" s="163">
        <v>4</v>
      </c>
      <c r="C9" s="163">
        <v>4</v>
      </c>
      <c r="D9" s="163">
        <v>5</v>
      </c>
      <c r="E9" s="163" t="s">
        <v>230</v>
      </c>
      <c r="F9" s="163" t="s">
        <v>780</v>
      </c>
      <c r="G9" s="163" t="s">
        <v>231</v>
      </c>
      <c r="H9" s="163" t="s">
        <v>232</v>
      </c>
      <c r="I9" s="163">
        <v>50</v>
      </c>
      <c r="J9" s="163" t="s">
        <v>229</v>
      </c>
      <c r="K9" s="163"/>
      <c r="L9" s="163" t="s">
        <v>44</v>
      </c>
      <c r="M9" s="164"/>
      <c r="N9" s="164">
        <v>28398.080000000002</v>
      </c>
      <c r="O9" s="164"/>
      <c r="P9" s="164">
        <v>28398.080000000002</v>
      </c>
      <c r="Q9" s="165" t="s">
        <v>226</v>
      </c>
      <c r="R9" s="166" t="s">
        <v>720</v>
      </c>
    </row>
    <row r="10" spans="1:18" customFormat="1" ht="99.75" customHeight="1">
      <c r="A10" s="163">
        <v>4</v>
      </c>
      <c r="B10" s="163">
        <v>1</v>
      </c>
      <c r="C10" s="163">
        <v>4</v>
      </c>
      <c r="D10" s="163">
        <v>2</v>
      </c>
      <c r="E10" s="163" t="s">
        <v>233</v>
      </c>
      <c r="F10" s="163" t="s">
        <v>234</v>
      </c>
      <c r="G10" s="163" t="s">
        <v>118</v>
      </c>
      <c r="H10" s="163" t="s">
        <v>34</v>
      </c>
      <c r="I10" s="163">
        <v>65</v>
      </c>
      <c r="J10" s="163" t="s">
        <v>235</v>
      </c>
      <c r="K10" s="163"/>
      <c r="L10" s="163" t="s">
        <v>44</v>
      </c>
      <c r="M10" s="164"/>
      <c r="N10" s="164">
        <v>8927.25</v>
      </c>
      <c r="O10" s="164"/>
      <c r="P10" s="164">
        <v>8927.25</v>
      </c>
      <c r="Q10" s="165" t="s">
        <v>226</v>
      </c>
      <c r="R10" s="166" t="s">
        <v>720</v>
      </c>
    </row>
    <row r="11" spans="1:18" customFormat="1" ht="104.25" customHeight="1">
      <c r="A11" s="163">
        <v>5</v>
      </c>
      <c r="B11" s="167">
        <v>1</v>
      </c>
      <c r="C11" s="167">
        <v>4</v>
      </c>
      <c r="D11" s="167">
        <v>2</v>
      </c>
      <c r="E11" s="167" t="s">
        <v>236</v>
      </c>
      <c r="F11" s="167" t="s">
        <v>237</v>
      </c>
      <c r="G11" s="167" t="s">
        <v>238</v>
      </c>
      <c r="H11" s="167" t="s">
        <v>239</v>
      </c>
      <c r="I11" s="167">
        <v>8</v>
      </c>
      <c r="J11" s="167" t="s">
        <v>240</v>
      </c>
      <c r="K11" s="167" t="s">
        <v>44</v>
      </c>
      <c r="L11" s="167" t="s">
        <v>44</v>
      </c>
      <c r="M11" s="168"/>
      <c r="N11" s="168">
        <v>50628.03</v>
      </c>
      <c r="O11" s="168"/>
      <c r="P11" s="168">
        <v>50628.03</v>
      </c>
      <c r="Q11" s="169" t="s">
        <v>226</v>
      </c>
      <c r="R11" s="166" t="s">
        <v>720</v>
      </c>
    </row>
    <row r="12" spans="1:18" customFormat="1" ht="57.75" customHeight="1">
      <c r="A12" s="163">
        <v>6</v>
      </c>
      <c r="B12" s="163">
        <v>1</v>
      </c>
      <c r="C12" s="163">
        <v>4</v>
      </c>
      <c r="D12" s="163">
        <v>2</v>
      </c>
      <c r="E12" s="163" t="s">
        <v>241</v>
      </c>
      <c r="F12" s="163" t="s">
        <v>242</v>
      </c>
      <c r="G12" s="163" t="s">
        <v>118</v>
      </c>
      <c r="H12" s="163" t="s">
        <v>34</v>
      </c>
      <c r="I12" s="163">
        <v>55</v>
      </c>
      <c r="J12" s="163" t="s">
        <v>243</v>
      </c>
      <c r="K12" s="163" t="s">
        <v>44</v>
      </c>
      <c r="L12" s="163"/>
      <c r="M12" s="164">
        <v>7449.75</v>
      </c>
      <c r="N12" s="164"/>
      <c r="O12" s="164">
        <v>7449.75</v>
      </c>
      <c r="P12" s="164"/>
      <c r="Q12" s="165" t="s">
        <v>226</v>
      </c>
      <c r="R12" s="166" t="s">
        <v>720</v>
      </c>
    </row>
    <row r="13" spans="1:18" customFormat="1" ht="115.5" customHeight="1">
      <c r="A13" s="163">
        <v>7</v>
      </c>
      <c r="B13" s="163">
        <v>1</v>
      </c>
      <c r="C13" s="163">
        <v>4</v>
      </c>
      <c r="D13" s="163">
        <v>2</v>
      </c>
      <c r="E13" s="163" t="s">
        <v>244</v>
      </c>
      <c r="F13" s="163" t="s">
        <v>245</v>
      </c>
      <c r="G13" s="163" t="s">
        <v>118</v>
      </c>
      <c r="H13" s="163" t="s">
        <v>34</v>
      </c>
      <c r="I13" s="163">
        <v>55</v>
      </c>
      <c r="J13" s="163" t="s">
        <v>246</v>
      </c>
      <c r="K13" s="163" t="s">
        <v>44</v>
      </c>
      <c r="L13" s="163"/>
      <c r="M13" s="164">
        <v>7449.75</v>
      </c>
      <c r="N13" s="164"/>
      <c r="O13" s="164">
        <v>7449.75</v>
      </c>
      <c r="P13" s="164"/>
      <c r="Q13" s="165" t="s">
        <v>226</v>
      </c>
      <c r="R13" s="166" t="s">
        <v>720</v>
      </c>
    </row>
    <row r="14" spans="1:18" customFormat="1" ht="97.5" customHeight="1">
      <c r="A14" s="344">
        <v>8</v>
      </c>
      <c r="B14" s="163">
        <v>1</v>
      </c>
      <c r="C14" s="163">
        <v>4</v>
      </c>
      <c r="D14" s="163">
        <v>2</v>
      </c>
      <c r="E14" s="163" t="s">
        <v>247</v>
      </c>
      <c r="F14" s="163" t="s">
        <v>781</v>
      </c>
      <c r="G14" s="163" t="s">
        <v>248</v>
      </c>
      <c r="H14" s="163" t="s">
        <v>34</v>
      </c>
      <c r="I14" s="163">
        <v>55</v>
      </c>
      <c r="J14" s="163" t="s">
        <v>249</v>
      </c>
      <c r="K14" s="163"/>
      <c r="L14" s="163" t="s">
        <v>44</v>
      </c>
      <c r="M14" s="164">
        <v>8049.75</v>
      </c>
      <c r="N14" s="164"/>
      <c r="O14" s="164">
        <v>8049.75</v>
      </c>
      <c r="P14" s="164"/>
      <c r="Q14" s="165" t="s">
        <v>226</v>
      </c>
      <c r="R14" s="166" t="s">
        <v>720</v>
      </c>
    </row>
    <row r="15" spans="1:18" customFormat="1" ht="97.5" customHeight="1">
      <c r="A15" s="433">
        <v>8</v>
      </c>
      <c r="B15" s="170">
        <v>1</v>
      </c>
      <c r="C15" s="171">
        <v>4</v>
      </c>
      <c r="D15" s="171">
        <v>2</v>
      </c>
      <c r="E15" s="171" t="s">
        <v>247</v>
      </c>
      <c r="F15" s="171" t="s">
        <v>781</v>
      </c>
      <c r="G15" s="171" t="s">
        <v>248</v>
      </c>
      <c r="H15" s="171" t="s">
        <v>34</v>
      </c>
      <c r="I15" s="171">
        <v>55</v>
      </c>
      <c r="J15" s="171" t="s">
        <v>249</v>
      </c>
      <c r="K15" s="171"/>
      <c r="L15" s="171" t="s">
        <v>44</v>
      </c>
      <c r="M15" s="172"/>
      <c r="N15" s="173">
        <v>8049.75</v>
      </c>
      <c r="O15" s="172"/>
      <c r="P15" s="173">
        <v>8049.75</v>
      </c>
      <c r="Q15" s="174" t="s">
        <v>226</v>
      </c>
      <c r="R15" s="171" t="s">
        <v>720</v>
      </c>
    </row>
    <row r="16" spans="1:18" customFormat="1" ht="18" customHeight="1">
      <c r="A16" s="433"/>
      <c r="B16" s="869" t="s">
        <v>782</v>
      </c>
      <c r="C16" s="870"/>
      <c r="D16" s="870"/>
      <c r="E16" s="870"/>
      <c r="F16" s="870"/>
      <c r="G16" s="870"/>
      <c r="H16" s="870"/>
      <c r="I16" s="870"/>
      <c r="J16" s="870"/>
      <c r="K16" s="870"/>
      <c r="L16" s="870"/>
      <c r="M16" s="870"/>
      <c r="N16" s="870"/>
      <c r="O16" s="870"/>
      <c r="P16" s="870"/>
      <c r="Q16" s="870"/>
      <c r="R16" s="870"/>
    </row>
    <row r="17" spans="1:18" customFormat="1" ht="165.75">
      <c r="A17" s="414">
        <v>9</v>
      </c>
      <c r="B17" s="163">
        <v>1</v>
      </c>
      <c r="C17" s="163">
        <v>4</v>
      </c>
      <c r="D17" s="163">
        <v>2</v>
      </c>
      <c r="E17" s="163" t="s">
        <v>250</v>
      </c>
      <c r="F17" s="175" t="s">
        <v>783</v>
      </c>
      <c r="G17" s="176" t="s">
        <v>251</v>
      </c>
      <c r="H17" s="163" t="s">
        <v>34</v>
      </c>
      <c r="I17" s="163">
        <v>40</v>
      </c>
      <c r="J17" s="177" t="s">
        <v>252</v>
      </c>
      <c r="K17" s="163" t="s">
        <v>38</v>
      </c>
      <c r="L17" s="163"/>
      <c r="M17" s="164">
        <v>18503.27</v>
      </c>
      <c r="N17" s="164"/>
      <c r="O17" s="164">
        <v>18503.27</v>
      </c>
      <c r="P17" s="164"/>
      <c r="Q17" s="165" t="s">
        <v>226</v>
      </c>
      <c r="R17" s="166" t="s">
        <v>720</v>
      </c>
    </row>
    <row r="18" spans="1:18" customFormat="1" ht="165.75">
      <c r="A18" s="416">
        <v>9</v>
      </c>
      <c r="B18" s="343">
        <v>1</v>
      </c>
      <c r="C18" s="171">
        <v>4</v>
      </c>
      <c r="D18" s="171">
        <v>2</v>
      </c>
      <c r="E18" s="171" t="s">
        <v>250</v>
      </c>
      <c r="F18" s="178" t="s">
        <v>783</v>
      </c>
      <c r="G18" s="179" t="s">
        <v>251</v>
      </c>
      <c r="H18" s="171" t="s">
        <v>34</v>
      </c>
      <c r="I18" s="171">
        <v>40</v>
      </c>
      <c r="J18" s="180" t="s">
        <v>252</v>
      </c>
      <c r="K18" s="171"/>
      <c r="L18" s="181" t="s">
        <v>44</v>
      </c>
      <c r="M18" s="172"/>
      <c r="N18" s="173">
        <v>18503.27</v>
      </c>
      <c r="O18" s="172"/>
      <c r="P18" s="173">
        <v>18503.27</v>
      </c>
      <c r="Q18" s="174" t="s">
        <v>226</v>
      </c>
      <c r="R18" s="171" t="s">
        <v>720</v>
      </c>
    </row>
    <row r="19" spans="1:18" customFormat="1" ht="15" customHeight="1">
      <c r="A19" s="413"/>
      <c r="B19" s="868" t="s">
        <v>773</v>
      </c>
      <c r="C19" s="868"/>
      <c r="D19" s="868"/>
      <c r="E19" s="868"/>
      <c r="F19" s="868"/>
      <c r="G19" s="868"/>
      <c r="H19" s="868"/>
      <c r="I19" s="868"/>
      <c r="J19" s="868"/>
      <c r="K19" s="868"/>
      <c r="L19" s="868"/>
      <c r="M19" s="868"/>
      <c r="N19" s="868"/>
      <c r="O19" s="868"/>
      <c r="P19" s="868"/>
      <c r="Q19" s="868"/>
      <c r="R19" s="868"/>
    </row>
    <row r="20" spans="1:18" customFormat="1" ht="105.75" customHeight="1">
      <c r="A20" s="415">
        <v>10</v>
      </c>
      <c r="B20" s="417">
        <v>1</v>
      </c>
      <c r="C20" s="163">
        <v>4</v>
      </c>
      <c r="D20" s="163">
        <v>2</v>
      </c>
      <c r="E20" s="163" t="s">
        <v>784</v>
      </c>
      <c r="F20" s="163" t="s">
        <v>253</v>
      </c>
      <c r="G20" s="176" t="s">
        <v>251</v>
      </c>
      <c r="H20" s="163" t="s">
        <v>34</v>
      </c>
      <c r="I20" s="163">
        <v>40</v>
      </c>
      <c r="J20" s="177" t="s">
        <v>254</v>
      </c>
      <c r="K20" s="163" t="s">
        <v>38</v>
      </c>
      <c r="L20" s="163"/>
      <c r="M20" s="164">
        <v>18503.27</v>
      </c>
      <c r="N20" s="164"/>
      <c r="O20" s="164">
        <v>18503.27</v>
      </c>
      <c r="P20" s="164"/>
      <c r="Q20" s="165" t="s">
        <v>226</v>
      </c>
      <c r="R20" s="166" t="s">
        <v>720</v>
      </c>
    </row>
    <row r="21" spans="1:18" customFormat="1" ht="101.25" customHeight="1">
      <c r="A21" s="416">
        <v>10</v>
      </c>
      <c r="B21" s="343">
        <v>1</v>
      </c>
      <c r="C21" s="171">
        <v>4</v>
      </c>
      <c r="D21" s="171">
        <v>2</v>
      </c>
      <c r="E21" s="171" t="s">
        <v>784</v>
      </c>
      <c r="F21" s="171" t="s">
        <v>253</v>
      </c>
      <c r="G21" s="179" t="s">
        <v>251</v>
      </c>
      <c r="H21" s="171" t="s">
        <v>34</v>
      </c>
      <c r="I21" s="171">
        <v>40</v>
      </c>
      <c r="J21" s="180" t="s">
        <v>254</v>
      </c>
      <c r="K21" s="171"/>
      <c r="L21" s="181" t="s">
        <v>44</v>
      </c>
      <c r="M21" s="172"/>
      <c r="N21" s="173">
        <v>18503.27</v>
      </c>
      <c r="O21" s="172"/>
      <c r="P21" s="173">
        <v>18503.27</v>
      </c>
      <c r="Q21" s="174" t="s">
        <v>226</v>
      </c>
      <c r="R21" s="171" t="s">
        <v>720</v>
      </c>
    </row>
    <row r="22" spans="1:18" customFormat="1" ht="15" customHeight="1">
      <c r="A22" s="416"/>
      <c r="B22" s="867" t="s">
        <v>773</v>
      </c>
      <c r="C22" s="868"/>
      <c r="D22" s="868"/>
      <c r="E22" s="868"/>
      <c r="F22" s="868"/>
      <c r="G22" s="868"/>
      <c r="H22" s="868"/>
      <c r="I22" s="868"/>
      <c r="J22" s="868"/>
      <c r="K22" s="868"/>
      <c r="L22" s="868"/>
      <c r="M22" s="868"/>
      <c r="N22" s="868"/>
      <c r="O22" s="868"/>
      <c r="P22" s="868"/>
      <c r="Q22" s="868"/>
      <c r="R22" s="868"/>
    </row>
    <row r="23" spans="1:18" customFormat="1" ht="192.75" customHeight="1">
      <c r="A23" s="415">
        <v>11</v>
      </c>
      <c r="B23" s="417">
        <v>1</v>
      </c>
      <c r="C23" s="163">
        <v>4</v>
      </c>
      <c r="D23" s="163">
        <v>2</v>
      </c>
      <c r="E23" s="163" t="s">
        <v>785</v>
      </c>
      <c r="F23" s="163" t="s">
        <v>786</v>
      </c>
      <c r="G23" s="163" t="s">
        <v>255</v>
      </c>
      <c r="H23" s="163" t="s">
        <v>34</v>
      </c>
      <c r="I23" s="163">
        <v>50</v>
      </c>
      <c r="J23" s="177" t="s">
        <v>256</v>
      </c>
      <c r="K23" s="163" t="s">
        <v>38</v>
      </c>
      <c r="L23" s="163"/>
      <c r="M23" s="164">
        <v>38773.58</v>
      </c>
      <c r="N23" s="164"/>
      <c r="O23" s="164">
        <v>38773.58</v>
      </c>
      <c r="P23" s="164"/>
      <c r="Q23" s="165" t="s">
        <v>226</v>
      </c>
      <c r="R23" s="166" t="s">
        <v>720</v>
      </c>
    </row>
    <row r="24" spans="1:18" customFormat="1" ht="189.75" customHeight="1">
      <c r="A24" s="416">
        <v>11</v>
      </c>
      <c r="B24" s="343">
        <v>1</v>
      </c>
      <c r="C24" s="171">
        <v>4</v>
      </c>
      <c r="D24" s="171">
        <v>2</v>
      </c>
      <c r="E24" s="171" t="s">
        <v>785</v>
      </c>
      <c r="F24" s="171" t="s">
        <v>786</v>
      </c>
      <c r="G24" s="171" t="s">
        <v>255</v>
      </c>
      <c r="H24" s="171" t="s">
        <v>34</v>
      </c>
      <c r="I24" s="171">
        <v>50</v>
      </c>
      <c r="J24" s="180" t="s">
        <v>256</v>
      </c>
      <c r="K24" s="171"/>
      <c r="L24" s="181" t="s">
        <v>44</v>
      </c>
      <c r="M24" s="172"/>
      <c r="N24" s="173">
        <v>38773.58</v>
      </c>
      <c r="O24" s="172"/>
      <c r="P24" s="173">
        <v>38773.58</v>
      </c>
      <c r="Q24" s="174" t="s">
        <v>226</v>
      </c>
      <c r="R24" s="171" t="s">
        <v>720</v>
      </c>
    </row>
    <row r="25" spans="1:18" customFormat="1" ht="15" customHeight="1">
      <c r="A25" s="416"/>
      <c r="B25" s="867" t="s">
        <v>773</v>
      </c>
      <c r="C25" s="868"/>
      <c r="D25" s="868"/>
      <c r="E25" s="868"/>
      <c r="F25" s="868"/>
      <c r="G25" s="868"/>
      <c r="H25" s="868"/>
      <c r="I25" s="868"/>
      <c r="J25" s="868"/>
      <c r="K25" s="868"/>
      <c r="L25" s="868"/>
      <c r="M25" s="868"/>
      <c r="N25" s="868"/>
      <c r="O25" s="868"/>
      <c r="P25" s="868"/>
      <c r="Q25" s="868"/>
      <c r="R25" s="868"/>
    </row>
    <row r="26" spans="1:18" customFormat="1" ht="213" customHeight="1">
      <c r="A26" s="418">
        <v>12</v>
      </c>
      <c r="B26" s="409" t="s">
        <v>54</v>
      </c>
      <c r="C26" s="410">
        <v>4.5</v>
      </c>
      <c r="D26" s="410">
        <v>2</v>
      </c>
      <c r="E26" s="410" t="s">
        <v>257</v>
      </c>
      <c r="F26" s="410" t="s">
        <v>787</v>
      </c>
      <c r="G26" s="410" t="s">
        <v>258</v>
      </c>
      <c r="H26" s="410" t="s">
        <v>232</v>
      </c>
      <c r="I26" s="410">
        <v>50</v>
      </c>
      <c r="J26" s="411" t="s">
        <v>259</v>
      </c>
      <c r="K26" s="410" t="s">
        <v>53</v>
      </c>
      <c r="L26" s="410"/>
      <c r="M26" s="412">
        <v>153986.9</v>
      </c>
      <c r="N26" s="412"/>
      <c r="O26" s="412">
        <v>153986.9</v>
      </c>
      <c r="P26" s="412"/>
      <c r="Q26" s="410" t="s">
        <v>226</v>
      </c>
      <c r="R26" s="410" t="s">
        <v>720</v>
      </c>
    </row>
    <row r="27" spans="1:18" customFormat="1" ht="22.5" customHeight="1">
      <c r="A27" s="418"/>
      <c r="B27" s="859" t="s">
        <v>774</v>
      </c>
      <c r="C27" s="859"/>
      <c r="D27" s="859"/>
      <c r="E27" s="859"/>
      <c r="F27" s="859"/>
      <c r="G27" s="859"/>
      <c r="H27" s="859"/>
      <c r="I27" s="859"/>
      <c r="J27" s="859"/>
      <c r="K27" s="859"/>
      <c r="L27" s="859"/>
      <c r="M27" s="859"/>
      <c r="N27" s="859"/>
      <c r="O27" s="859"/>
      <c r="P27" s="859"/>
      <c r="Q27" s="859"/>
      <c r="R27" s="860"/>
    </row>
    <row r="28" spans="1:18" customFormat="1" ht="395.25" customHeight="1">
      <c r="A28" s="415">
        <v>13</v>
      </c>
      <c r="B28" s="417">
        <v>1</v>
      </c>
      <c r="C28" s="163">
        <v>4</v>
      </c>
      <c r="D28" s="163">
        <v>5</v>
      </c>
      <c r="E28" s="163" t="s">
        <v>788</v>
      </c>
      <c r="F28" s="182" t="s">
        <v>789</v>
      </c>
      <c r="G28" s="163" t="s">
        <v>790</v>
      </c>
      <c r="H28" s="163" t="s">
        <v>232</v>
      </c>
      <c r="I28" s="163" t="s">
        <v>260</v>
      </c>
      <c r="J28" s="177" t="s">
        <v>261</v>
      </c>
      <c r="K28" s="163" t="s">
        <v>38</v>
      </c>
      <c r="L28" s="163"/>
      <c r="M28" s="183">
        <v>36325.68</v>
      </c>
      <c r="N28" s="183"/>
      <c r="O28" s="183">
        <v>36325.68</v>
      </c>
      <c r="P28" s="183"/>
      <c r="Q28" s="165" t="s">
        <v>226</v>
      </c>
      <c r="R28" s="166" t="s">
        <v>720</v>
      </c>
    </row>
    <row r="29" spans="1:18" customFormat="1" ht="396.75" customHeight="1">
      <c r="A29" s="416">
        <v>13</v>
      </c>
      <c r="B29" s="343">
        <v>1</v>
      </c>
      <c r="C29" s="171">
        <v>4</v>
      </c>
      <c r="D29" s="171">
        <v>5</v>
      </c>
      <c r="E29" s="171" t="s">
        <v>788</v>
      </c>
      <c r="F29" s="184" t="s">
        <v>789</v>
      </c>
      <c r="G29" s="171" t="s">
        <v>790</v>
      </c>
      <c r="H29" s="171" t="s">
        <v>232</v>
      </c>
      <c r="I29" s="171" t="s">
        <v>260</v>
      </c>
      <c r="J29" s="180" t="s">
        <v>261</v>
      </c>
      <c r="K29" s="171" t="s">
        <v>38</v>
      </c>
      <c r="L29" s="181" t="s">
        <v>44</v>
      </c>
      <c r="M29" s="185"/>
      <c r="N29" s="186">
        <v>36325.68</v>
      </c>
      <c r="O29" s="185"/>
      <c r="P29" s="186">
        <v>36325.68</v>
      </c>
      <c r="Q29" s="174" t="s">
        <v>226</v>
      </c>
      <c r="R29" s="171" t="s">
        <v>720</v>
      </c>
    </row>
    <row r="30" spans="1:18" customFormat="1" ht="44.25" customHeight="1">
      <c r="A30" s="416"/>
      <c r="B30" s="861" t="s">
        <v>773</v>
      </c>
      <c r="C30" s="862"/>
      <c r="D30" s="862"/>
      <c r="E30" s="862"/>
      <c r="F30" s="862"/>
      <c r="G30" s="862"/>
      <c r="H30" s="862"/>
      <c r="I30" s="862"/>
      <c r="J30" s="862"/>
      <c r="K30" s="862"/>
      <c r="L30" s="862"/>
      <c r="M30" s="862"/>
      <c r="N30" s="862"/>
      <c r="O30" s="862"/>
      <c r="P30" s="862"/>
      <c r="Q30" s="862"/>
      <c r="R30" s="862"/>
    </row>
    <row r="31" spans="1:18" ht="157.5">
      <c r="A31" s="419">
        <v>14</v>
      </c>
      <c r="B31" s="420">
        <v>1</v>
      </c>
      <c r="C31" s="421">
        <v>4</v>
      </c>
      <c r="D31" s="421">
        <v>5</v>
      </c>
      <c r="E31" s="422" t="s">
        <v>1263</v>
      </c>
      <c r="F31" s="423" t="s">
        <v>1264</v>
      </c>
      <c r="G31" s="421" t="s">
        <v>1265</v>
      </c>
      <c r="H31" s="424" t="s">
        <v>232</v>
      </c>
      <c r="I31" s="421" t="s">
        <v>1266</v>
      </c>
      <c r="J31" s="425" t="s">
        <v>1267</v>
      </c>
      <c r="K31" s="426"/>
      <c r="L31" s="421" t="s">
        <v>35</v>
      </c>
      <c r="M31" s="427"/>
      <c r="N31" s="428">
        <v>14560.81</v>
      </c>
      <c r="O31" s="427"/>
      <c r="P31" s="428">
        <v>14560.81</v>
      </c>
      <c r="Q31" s="429" t="s">
        <v>1268</v>
      </c>
      <c r="R31" s="430" t="s">
        <v>1269</v>
      </c>
    </row>
    <row r="32" spans="1:18" ht="23.25" customHeight="1">
      <c r="A32" s="419"/>
      <c r="B32" s="855" t="s">
        <v>1280</v>
      </c>
      <c r="C32" s="856"/>
      <c r="D32" s="856"/>
      <c r="E32" s="856"/>
      <c r="F32" s="856"/>
      <c r="G32" s="856"/>
      <c r="H32" s="856"/>
      <c r="I32" s="856"/>
      <c r="J32" s="856"/>
      <c r="K32" s="856"/>
      <c r="L32" s="856"/>
      <c r="M32" s="856"/>
      <c r="N32" s="856"/>
      <c r="O32" s="856"/>
      <c r="P32" s="856"/>
      <c r="Q32" s="856"/>
      <c r="R32" s="856"/>
    </row>
    <row r="33" spans="1:18" ht="189">
      <c r="A33" s="419">
        <v>15</v>
      </c>
      <c r="B33" s="420">
        <v>1</v>
      </c>
      <c r="C33" s="421">
        <v>4</v>
      </c>
      <c r="D33" s="421">
        <v>2</v>
      </c>
      <c r="E33" s="431" t="s">
        <v>1270</v>
      </c>
      <c r="F33" s="432" t="s">
        <v>1271</v>
      </c>
      <c r="G33" s="421" t="s">
        <v>1272</v>
      </c>
      <c r="H33" s="424" t="s">
        <v>232</v>
      </c>
      <c r="I33" s="421" t="s">
        <v>1266</v>
      </c>
      <c r="J33" s="422" t="s">
        <v>1273</v>
      </c>
      <c r="K33" s="421"/>
      <c r="L33" s="421" t="s">
        <v>35</v>
      </c>
      <c r="M33" s="429"/>
      <c r="N33" s="429">
        <v>37242.879999999997</v>
      </c>
      <c r="O33" s="429"/>
      <c r="P33" s="429">
        <v>37242.879999999997</v>
      </c>
      <c r="Q33" s="429" t="s">
        <v>1268</v>
      </c>
      <c r="R33" s="430" t="s">
        <v>1269</v>
      </c>
    </row>
    <row r="34" spans="1:18" ht="36.75" customHeight="1">
      <c r="A34" s="419"/>
      <c r="B34" s="857" t="s">
        <v>1281</v>
      </c>
      <c r="C34" s="858"/>
      <c r="D34" s="858"/>
      <c r="E34" s="858"/>
      <c r="F34" s="858"/>
      <c r="G34" s="858"/>
      <c r="H34" s="858"/>
      <c r="I34" s="858"/>
      <c r="J34" s="858"/>
      <c r="K34" s="858"/>
      <c r="L34" s="858"/>
      <c r="M34" s="858"/>
      <c r="N34" s="858"/>
      <c r="O34" s="858"/>
      <c r="P34" s="858"/>
      <c r="Q34" s="858"/>
      <c r="R34" s="858"/>
    </row>
    <row r="35" spans="1:18" s="480" customFormat="1" ht="102.75" customHeight="1">
      <c r="A35" s="844">
        <v>1</v>
      </c>
      <c r="B35" s="852">
        <v>1</v>
      </c>
      <c r="C35" s="852">
        <v>4</v>
      </c>
      <c r="D35" s="852">
        <v>5</v>
      </c>
      <c r="E35" s="852" t="s">
        <v>1438</v>
      </c>
      <c r="F35" s="852" t="s">
        <v>1439</v>
      </c>
      <c r="G35" s="852" t="s">
        <v>1440</v>
      </c>
      <c r="H35" s="472" t="s">
        <v>294</v>
      </c>
      <c r="I35" s="481">
        <v>120</v>
      </c>
      <c r="J35" s="852" t="s">
        <v>1441</v>
      </c>
      <c r="K35" s="846"/>
      <c r="L35" s="846" t="s">
        <v>42</v>
      </c>
      <c r="M35" s="846"/>
      <c r="N35" s="848">
        <v>52000</v>
      </c>
      <c r="O35" s="846"/>
      <c r="P35" s="850">
        <v>52000</v>
      </c>
      <c r="Q35" s="852" t="s">
        <v>1442</v>
      </c>
      <c r="R35" s="852" t="s">
        <v>1443</v>
      </c>
    </row>
    <row r="36" spans="1:18" s="480" customFormat="1" ht="129" customHeight="1">
      <c r="A36" s="845"/>
      <c r="B36" s="765"/>
      <c r="C36" s="765"/>
      <c r="D36" s="765"/>
      <c r="E36" s="765"/>
      <c r="F36" s="765"/>
      <c r="G36" s="765"/>
      <c r="H36" s="472" t="s">
        <v>213</v>
      </c>
      <c r="I36" s="481">
        <v>38</v>
      </c>
      <c r="J36" s="765"/>
      <c r="K36" s="847"/>
      <c r="L36" s="847"/>
      <c r="M36" s="847"/>
      <c r="N36" s="849"/>
      <c r="O36" s="847"/>
      <c r="P36" s="851"/>
      <c r="Q36" s="765"/>
      <c r="R36" s="765"/>
    </row>
    <row r="37" spans="1:18" s="480" customFormat="1" ht="22.5" customHeight="1">
      <c r="A37" s="371"/>
      <c r="B37" s="853" t="s">
        <v>1444</v>
      </c>
      <c r="C37" s="854"/>
      <c r="D37" s="854"/>
      <c r="E37" s="854"/>
      <c r="F37" s="854"/>
      <c r="G37" s="854"/>
      <c r="H37" s="854"/>
      <c r="I37" s="854"/>
      <c r="J37" s="854"/>
      <c r="K37" s="854"/>
      <c r="L37" s="854"/>
      <c r="M37" s="854"/>
      <c r="N37" s="854"/>
      <c r="O37" s="854"/>
      <c r="P37" s="854"/>
      <c r="Q37" s="854"/>
      <c r="R37" s="854"/>
    </row>
    <row r="41" spans="1:18">
      <c r="J41" s="717"/>
      <c r="K41" s="717" t="s">
        <v>1124</v>
      </c>
      <c r="L41" s="717"/>
      <c r="M41" s="717"/>
      <c r="N41" s="717"/>
      <c r="O41" s="717" t="s">
        <v>1125</v>
      </c>
      <c r="P41" s="717"/>
      <c r="Q41" s="717"/>
      <c r="R41" s="717"/>
    </row>
    <row r="42" spans="1:18">
      <c r="J42" s="717"/>
      <c r="K42" s="717" t="s">
        <v>1132</v>
      </c>
      <c r="L42" s="717"/>
      <c r="M42" s="717" t="s">
        <v>1133</v>
      </c>
      <c r="N42" s="717"/>
      <c r="O42" s="717">
        <v>2016</v>
      </c>
      <c r="P42" s="717"/>
      <c r="Q42" s="717">
        <v>2017</v>
      </c>
      <c r="R42" s="717"/>
    </row>
    <row r="43" spans="1:18">
      <c r="J43" s="717"/>
      <c r="K43" s="453" t="s">
        <v>1126</v>
      </c>
      <c r="L43" s="453" t="s">
        <v>1127</v>
      </c>
      <c r="M43" s="453" t="s">
        <v>1128</v>
      </c>
      <c r="N43" s="453" t="s">
        <v>1127</v>
      </c>
      <c r="O43" s="453" t="s">
        <v>1128</v>
      </c>
      <c r="P43" s="453" t="s">
        <v>1127</v>
      </c>
      <c r="Q43" s="453" t="s">
        <v>1126</v>
      </c>
      <c r="R43" s="453" t="s">
        <v>1127</v>
      </c>
    </row>
    <row r="44" spans="1:18">
      <c r="J44" s="356" t="s">
        <v>1129</v>
      </c>
      <c r="K44" s="354">
        <v>13</v>
      </c>
      <c r="L44" s="357">
        <v>416287.67</v>
      </c>
      <c r="M44" s="354" t="s">
        <v>1130</v>
      </c>
      <c r="N44" s="358" t="s">
        <v>1130</v>
      </c>
      <c r="O44" s="354" t="s">
        <v>1130</v>
      </c>
      <c r="P44" s="358" t="s">
        <v>1130</v>
      </c>
      <c r="Q44" s="354" t="s">
        <v>1130</v>
      </c>
      <c r="R44" s="354" t="s">
        <v>1130</v>
      </c>
    </row>
    <row r="45" spans="1:18">
      <c r="J45" s="356" t="s">
        <v>1131</v>
      </c>
      <c r="K45" s="354">
        <v>12</v>
      </c>
      <c r="L45" s="357">
        <v>262300.77</v>
      </c>
      <c r="M45" s="354">
        <v>2</v>
      </c>
      <c r="N45" s="357">
        <v>51803.69</v>
      </c>
      <c r="O45" s="354" t="s">
        <v>1130</v>
      </c>
      <c r="P45" s="358" t="s">
        <v>1130</v>
      </c>
      <c r="Q45" s="354">
        <v>1</v>
      </c>
      <c r="R45" s="474">
        <v>52000</v>
      </c>
    </row>
  </sheetData>
  <mergeCells count="46">
    <mergeCell ref="A4:A5"/>
    <mergeCell ref="B4:B5"/>
    <mergeCell ref="C4:C5"/>
    <mergeCell ref="D4:D5"/>
    <mergeCell ref="E4:E5"/>
    <mergeCell ref="B27:R27"/>
    <mergeCell ref="B30:R30"/>
    <mergeCell ref="Q4:Q5"/>
    <mergeCell ref="R4:R5"/>
    <mergeCell ref="G4:G5"/>
    <mergeCell ref="H4:I4"/>
    <mergeCell ref="J4:J5"/>
    <mergeCell ref="K4:L4"/>
    <mergeCell ref="M4:N4"/>
    <mergeCell ref="O4:P4"/>
    <mergeCell ref="F4:F5"/>
    <mergeCell ref="B25:R25"/>
    <mergeCell ref="B16:R16"/>
    <mergeCell ref="B19:R19"/>
    <mergeCell ref="B22:R22"/>
    <mergeCell ref="R35:R36"/>
    <mergeCell ref="B37:R37"/>
    <mergeCell ref="Q35:Q36"/>
    <mergeCell ref="B32:R32"/>
    <mergeCell ref="B34:R34"/>
    <mergeCell ref="J41:J43"/>
    <mergeCell ref="K41:N41"/>
    <mergeCell ref="O41:R41"/>
    <mergeCell ref="K42:L42"/>
    <mergeCell ref="M42:N42"/>
    <mergeCell ref="O42:P42"/>
    <mergeCell ref="Q42:R42"/>
    <mergeCell ref="A35:A36"/>
    <mergeCell ref="M35:M36"/>
    <mergeCell ref="N35:N36"/>
    <mergeCell ref="O35:O36"/>
    <mergeCell ref="P35:P36"/>
    <mergeCell ref="F35:F36"/>
    <mergeCell ref="G35:G36"/>
    <mergeCell ref="J35:J36"/>
    <mergeCell ref="K35:K36"/>
    <mergeCell ref="L35:L36"/>
    <mergeCell ref="B35:B36"/>
    <mergeCell ref="C35:C36"/>
    <mergeCell ref="D35:D36"/>
    <mergeCell ref="E35:E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6"/>
  <sheetViews>
    <sheetView topLeftCell="G22" workbookViewId="0">
      <selection activeCell="L44" sqref="L44"/>
    </sheetView>
  </sheetViews>
  <sheetFormatPr defaultRowHeight="15"/>
  <cols>
    <col min="1" max="1" width="4.7109375" bestFit="1" customWidth="1"/>
    <col min="2" max="2" width="8.85546875" bestFit="1" customWidth="1"/>
    <col min="3" max="3" width="10" bestFit="1" customWidth="1"/>
    <col min="4" max="4" width="9.7109375" bestFit="1" customWidth="1"/>
    <col min="5" max="5" width="49.7109375" customWidth="1"/>
    <col min="6" max="6" width="70.28515625" customWidth="1"/>
    <col min="7" max="8" width="22.7109375" customWidth="1"/>
    <col min="9" max="9" width="13.28515625" customWidth="1"/>
    <col min="10" max="10" width="42.140625" customWidth="1"/>
    <col min="11" max="12" width="10.7109375" customWidth="1"/>
    <col min="13" max="16" width="10.7109375" style="11" customWidth="1"/>
    <col min="17" max="17" width="22.85546875" customWidth="1"/>
    <col min="18" max="18" width="35.1406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28.5">
      <c r="A2" s="187" t="s">
        <v>791</v>
      </c>
      <c r="B2" s="188"/>
      <c r="C2" s="188"/>
      <c r="D2" s="188"/>
      <c r="E2" s="188"/>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18" ht="43.5" customHeight="1">
      <c r="A7" s="738">
        <v>1</v>
      </c>
      <c r="B7" s="738">
        <v>1.3</v>
      </c>
      <c r="C7" s="738">
        <v>4.5</v>
      </c>
      <c r="D7" s="738">
        <v>2</v>
      </c>
      <c r="E7" s="738" t="s">
        <v>262</v>
      </c>
      <c r="F7" s="738" t="s">
        <v>263</v>
      </c>
      <c r="G7" s="738" t="s">
        <v>264</v>
      </c>
      <c r="H7" s="84" t="s">
        <v>34</v>
      </c>
      <c r="I7" s="84">
        <v>50</v>
      </c>
      <c r="J7" s="738" t="s">
        <v>265</v>
      </c>
      <c r="K7" s="738"/>
      <c r="L7" s="738" t="s">
        <v>44</v>
      </c>
      <c r="M7" s="896"/>
      <c r="N7" s="896">
        <v>17256.5</v>
      </c>
      <c r="O7" s="896"/>
      <c r="P7" s="896">
        <v>17256.5</v>
      </c>
      <c r="Q7" s="738" t="s">
        <v>266</v>
      </c>
      <c r="R7" s="768" t="s">
        <v>714</v>
      </c>
    </row>
    <row r="8" spans="1:18" ht="33.75" customHeight="1">
      <c r="A8" s="740"/>
      <c r="B8" s="740"/>
      <c r="C8" s="740"/>
      <c r="D8" s="740"/>
      <c r="E8" s="740"/>
      <c r="F8" s="740"/>
      <c r="G8" s="740"/>
      <c r="H8" s="84" t="s">
        <v>41</v>
      </c>
      <c r="I8" s="84">
        <v>500</v>
      </c>
      <c r="J8" s="740"/>
      <c r="K8" s="740"/>
      <c r="L8" s="740"/>
      <c r="M8" s="897"/>
      <c r="N8" s="897"/>
      <c r="O8" s="897"/>
      <c r="P8" s="897"/>
      <c r="Q8" s="740"/>
      <c r="R8" s="636"/>
    </row>
    <row r="9" spans="1:18" ht="59.25" customHeight="1">
      <c r="A9" s="84">
        <v>2</v>
      </c>
      <c r="B9" s="84">
        <v>1.5</v>
      </c>
      <c r="C9" s="84">
        <v>4</v>
      </c>
      <c r="D9" s="84">
        <v>2</v>
      </c>
      <c r="E9" s="84" t="s">
        <v>267</v>
      </c>
      <c r="F9" s="84" t="s">
        <v>268</v>
      </c>
      <c r="G9" s="84" t="s">
        <v>51</v>
      </c>
      <c r="H9" s="84" t="s">
        <v>34</v>
      </c>
      <c r="I9" s="84">
        <v>55</v>
      </c>
      <c r="J9" s="84" t="s">
        <v>269</v>
      </c>
      <c r="K9" s="84"/>
      <c r="L9" s="84" t="s">
        <v>44</v>
      </c>
      <c r="M9" s="13"/>
      <c r="N9" s="13">
        <v>15219.26</v>
      </c>
      <c r="O9" s="13"/>
      <c r="P9" s="13">
        <v>15219.26</v>
      </c>
      <c r="Q9" s="84" t="s">
        <v>266</v>
      </c>
      <c r="R9" s="61" t="s">
        <v>714</v>
      </c>
    </row>
    <row r="10" spans="1:18" ht="66" customHeight="1">
      <c r="A10" s="84">
        <v>3</v>
      </c>
      <c r="B10" s="84">
        <v>1</v>
      </c>
      <c r="C10" s="84">
        <v>4</v>
      </c>
      <c r="D10" s="84">
        <v>5</v>
      </c>
      <c r="E10" s="84" t="s">
        <v>270</v>
      </c>
      <c r="F10" s="84" t="s">
        <v>271</v>
      </c>
      <c r="G10" s="84" t="s">
        <v>272</v>
      </c>
      <c r="H10" s="84" t="s">
        <v>34</v>
      </c>
      <c r="I10" s="84">
        <v>187</v>
      </c>
      <c r="J10" s="84" t="s">
        <v>273</v>
      </c>
      <c r="K10" s="84" t="s">
        <v>53</v>
      </c>
      <c r="L10" s="84" t="s">
        <v>44</v>
      </c>
      <c r="M10" s="13"/>
      <c r="N10" s="13">
        <v>40562.410000000003</v>
      </c>
      <c r="O10" s="13"/>
      <c r="P10" s="13">
        <v>40562.410000000003</v>
      </c>
      <c r="Q10" s="84" t="s">
        <v>266</v>
      </c>
      <c r="R10" s="61" t="s">
        <v>714</v>
      </c>
    </row>
    <row r="11" spans="1:18" ht="73.5" customHeight="1">
      <c r="A11" s="103">
        <v>3</v>
      </c>
      <c r="B11" s="103">
        <v>1</v>
      </c>
      <c r="C11" s="103">
        <v>4</v>
      </c>
      <c r="D11" s="103">
        <v>5</v>
      </c>
      <c r="E11" s="103" t="s">
        <v>270</v>
      </c>
      <c r="F11" s="103" t="s">
        <v>271</v>
      </c>
      <c r="G11" s="103" t="s">
        <v>272</v>
      </c>
      <c r="H11" s="104" t="s">
        <v>792</v>
      </c>
      <c r="I11" s="104">
        <v>210</v>
      </c>
      <c r="J11" s="103" t="s">
        <v>273</v>
      </c>
      <c r="K11" s="104" t="s">
        <v>38</v>
      </c>
      <c r="L11" s="104"/>
      <c r="M11" s="189">
        <v>35666.5</v>
      </c>
      <c r="N11" s="189"/>
      <c r="O11" s="189">
        <v>35666.5</v>
      </c>
      <c r="P11" s="190"/>
      <c r="Q11" s="103" t="s">
        <v>266</v>
      </c>
      <c r="R11" s="114" t="s">
        <v>714</v>
      </c>
    </row>
    <row r="12" spans="1:18" s="132" customFormat="1" ht="34.5" customHeight="1">
      <c r="A12" s="345"/>
      <c r="B12" s="890" t="s">
        <v>793</v>
      </c>
      <c r="C12" s="891"/>
      <c r="D12" s="891"/>
      <c r="E12" s="891"/>
      <c r="F12" s="891"/>
      <c r="G12" s="891"/>
      <c r="H12" s="891"/>
      <c r="I12" s="891"/>
      <c r="J12" s="891"/>
      <c r="K12" s="891"/>
      <c r="L12" s="891"/>
      <c r="M12" s="891"/>
      <c r="N12" s="891"/>
      <c r="O12" s="891"/>
      <c r="P12" s="891"/>
      <c r="Q12" s="891"/>
      <c r="R12" s="892"/>
    </row>
    <row r="13" spans="1:18" ht="166.5" customHeight="1">
      <c r="A13" s="84">
        <v>4</v>
      </c>
      <c r="B13" s="84" t="s">
        <v>274</v>
      </c>
      <c r="C13" s="84" t="s">
        <v>72</v>
      </c>
      <c r="D13" s="84">
        <v>2</v>
      </c>
      <c r="E13" s="84" t="s">
        <v>275</v>
      </c>
      <c r="F13" s="84" t="s">
        <v>276</v>
      </c>
      <c r="G13" s="84" t="s">
        <v>118</v>
      </c>
      <c r="H13" s="84" t="s">
        <v>34</v>
      </c>
      <c r="I13" s="84">
        <v>40</v>
      </c>
      <c r="J13" s="84" t="s">
        <v>277</v>
      </c>
      <c r="K13" s="84" t="s">
        <v>53</v>
      </c>
      <c r="L13" s="84"/>
      <c r="M13" s="13">
        <v>9616.16</v>
      </c>
      <c r="N13" s="13"/>
      <c r="O13" s="13">
        <v>9616.16</v>
      </c>
      <c r="P13" s="13"/>
      <c r="Q13" s="84" t="s">
        <v>266</v>
      </c>
      <c r="R13" s="61" t="s">
        <v>714</v>
      </c>
    </row>
    <row r="14" spans="1:18" ht="153">
      <c r="A14" s="103">
        <v>4</v>
      </c>
      <c r="B14" s="103" t="s">
        <v>274</v>
      </c>
      <c r="C14" s="103" t="s">
        <v>72</v>
      </c>
      <c r="D14" s="103">
        <v>2</v>
      </c>
      <c r="E14" s="103" t="s">
        <v>275</v>
      </c>
      <c r="F14" s="103" t="s">
        <v>276</v>
      </c>
      <c r="G14" s="104" t="s">
        <v>51</v>
      </c>
      <c r="H14" s="103" t="s">
        <v>34</v>
      </c>
      <c r="I14" s="103">
        <v>40</v>
      </c>
      <c r="J14" s="103" t="s">
        <v>277</v>
      </c>
      <c r="K14" s="104" t="s">
        <v>38</v>
      </c>
      <c r="L14" s="103"/>
      <c r="M14" s="189">
        <v>8183.45</v>
      </c>
      <c r="N14" s="189"/>
      <c r="O14" s="189">
        <v>8183.45</v>
      </c>
      <c r="P14" s="190"/>
      <c r="Q14" s="103" t="s">
        <v>266</v>
      </c>
      <c r="R14" s="114" t="s">
        <v>714</v>
      </c>
    </row>
    <row r="15" spans="1:18" s="132" customFormat="1" ht="18.75" customHeight="1">
      <c r="A15" s="197"/>
      <c r="B15" s="890" t="s">
        <v>794</v>
      </c>
      <c r="C15" s="891"/>
      <c r="D15" s="891"/>
      <c r="E15" s="891"/>
      <c r="F15" s="891"/>
      <c r="G15" s="891"/>
      <c r="H15" s="891"/>
      <c r="I15" s="891"/>
      <c r="J15" s="891"/>
      <c r="K15" s="891"/>
      <c r="L15" s="891"/>
      <c r="M15" s="891"/>
      <c r="N15" s="891"/>
      <c r="O15" s="891"/>
      <c r="P15" s="891"/>
      <c r="Q15" s="891"/>
      <c r="R15" s="892"/>
    </row>
    <row r="16" spans="1:18" ht="102">
      <c r="A16" s="84">
        <v>5</v>
      </c>
      <c r="B16" s="84">
        <v>1</v>
      </c>
      <c r="C16" s="84">
        <v>4</v>
      </c>
      <c r="D16" s="84">
        <v>2</v>
      </c>
      <c r="E16" s="84" t="s">
        <v>278</v>
      </c>
      <c r="F16" s="84" t="s">
        <v>279</v>
      </c>
      <c r="G16" s="84" t="s">
        <v>51</v>
      </c>
      <c r="H16" s="84" t="s">
        <v>34</v>
      </c>
      <c r="I16" s="84">
        <v>55</v>
      </c>
      <c r="J16" s="84" t="s">
        <v>280</v>
      </c>
      <c r="K16" s="84" t="s">
        <v>42</v>
      </c>
      <c r="L16" s="84"/>
      <c r="M16" s="12">
        <v>17188.57</v>
      </c>
      <c r="N16" s="12"/>
      <c r="O16" s="12">
        <v>17188.57</v>
      </c>
      <c r="P16" s="12"/>
      <c r="Q16" s="84" t="s">
        <v>266</v>
      </c>
      <c r="R16" s="61" t="s">
        <v>714</v>
      </c>
    </row>
    <row r="17" spans="1:18" ht="102">
      <c r="A17" s="103">
        <v>5</v>
      </c>
      <c r="B17" s="103">
        <v>1</v>
      </c>
      <c r="C17" s="103">
        <v>4</v>
      </c>
      <c r="D17" s="103">
        <v>2</v>
      </c>
      <c r="E17" s="103" t="s">
        <v>278</v>
      </c>
      <c r="F17" s="103" t="s">
        <v>279</v>
      </c>
      <c r="G17" s="103" t="s">
        <v>51</v>
      </c>
      <c r="H17" s="103" t="s">
        <v>34</v>
      </c>
      <c r="I17" s="104">
        <v>58</v>
      </c>
      <c r="J17" s="103" t="s">
        <v>280</v>
      </c>
      <c r="K17" s="103" t="s">
        <v>42</v>
      </c>
      <c r="L17" s="103"/>
      <c r="M17" s="107">
        <v>15454.85</v>
      </c>
      <c r="N17" s="107"/>
      <c r="O17" s="107">
        <v>15454.85</v>
      </c>
      <c r="P17" s="105"/>
      <c r="Q17" s="103" t="s">
        <v>266</v>
      </c>
      <c r="R17" s="114" t="s">
        <v>714</v>
      </c>
    </row>
    <row r="18" spans="1:18" s="132" customFormat="1" ht="21.75" customHeight="1">
      <c r="A18" s="345"/>
      <c r="B18" s="890" t="s">
        <v>795</v>
      </c>
      <c r="C18" s="893"/>
      <c r="D18" s="893"/>
      <c r="E18" s="893"/>
      <c r="F18" s="893"/>
      <c r="G18" s="893"/>
      <c r="H18" s="893"/>
      <c r="I18" s="893"/>
      <c r="J18" s="893"/>
      <c r="K18" s="893"/>
      <c r="L18" s="893"/>
      <c r="M18" s="893"/>
      <c r="N18" s="893"/>
      <c r="O18" s="893"/>
      <c r="P18" s="893"/>
      <c r="Q18" s="893"/>
      <c r="R18" s="894"/>
    </row>
    <row r="19" spans="1:18" ht="140.25">
      <c r="A19" s="84">
        <v>6</v>
      </c>
      <c r="B19" s="84">
        <v>1.3</v>
      </c>
      <c r="C19" s="84" t="s">
        <v>72</v>
      </c>
      <c r="D19" s="84">
        <v>2</v>
      </c>
      <c r="E19" s="84" t="s">
        <v>281</v>
      </c>
      <c r="F19" s="84" t="s">
        <v>282</v>
      </c>
      <c r="G19" s="84" t="s">
        <v>51</v>
      </c>
      <c r="H19" s="84" t="s">
        <v>283</v>
      </c>
      <c r="I19" s="84">
        <v>16</v>
      </c>
      <c r="J19" s="260" t="s">
        <v>854</v>
      </c>
      <c r="K19" s="84" t="s">
        <v>38</v>
      </c>
      <c r="L19" s="84"/>
      <c r="M19" s="12">
        <v>18017.28</v>
      </c>
      <c r="N19" s="12"/>
      <c r="O19" s="12">
        <v>18017.28</v>
      </c>
      <c r="P19" s="12"/>
      <c r="Q19" s="84" t="s">
        <v>266</v>
      </c>
      <c r="R19" s="61" t="s">
        <v>714</v>
      </c>
    </row>
    <row r="20" spans="1:18" ht="140.25">
      <c r="A20" s="103">
        <v>6</v>
      </c>
      <c r="B20" s="103">
        <v>1.3</v>
      </c>
      <c r="C20" s="103" t="s">
        <v>72</v>
      </c>
      <c r="D20" s="103">
        <v>2</v>
      </c>
      <c r="E20" s="103" t="s">
        <v>281</v>
      </c>
      <c r="F20" s="103" t="s">
        <v>855</v>
      </c>
      <c r="G20" s="104" t="s">
        <v>118</v>
      </c>
      <c r="H20" s="103" t="s">
        <v>283</v>
      </c>
      <c r="I20" s="103">
        <v>16</v>
      </c>
      <c r="J20" s="261" t="s">
        <v>856</v>
      </c>
      <c r="K20" s="103" t="s">
        <v>38</v>
      </c>
      <c r="L20" s="103"/>
      <c r="M20" s="107">
        <v>14324.81</v>
      </c>
      <c r="N20" s="107"/>
      <c r="O20" s="107">
        <v>14324.81</v>
      </c>
      <c r="P20" s="105"/>
      <c r="Q20" s="103" t="s">
        <v>266</v>
      </c>
      <c r="R20" s="114" t="s">
        <v>714</v>
      </c>
    </row>
    <row r="21" spans="1:18" ht="21.75" customHeight="1">
      <c r="A21" s="434"/>
      <c r="B21" s="895" t="s">
        <v>796</v>
      </c>
      <c r="C21" s="893"/>
      <c r="D21" s="893"/>
      <c r="E21" s="893"/>
      <c r="F21" s="893"/>
      <c r="G21" s="893"/>
      <c r="H21" s="893"/>
      <c r="I21" s="893"/>
      <c r="J21" s="893"/>
      <c r="K21" s="893"/>
      <c r="L21" s="893"/>
      <c r="M21" s="893"/>
      <c r="N21" s="893"/>
      <c r="O21" s="893"/>
      <c r="P21" s="893"/>
      <c r="Q21" s="893"/>
      <c r="R21" s="894"/>
    </row>
    <row r="22" spans="1:18" ht="78" customHeight="1">
      <c r="A22" s="887">
        <v>7</v>
      </c>
      <c r="B22" s="875">
        <v>1</v>
      </c>
      <c r="C22" s="875">
        <v>4</v>
      </c>
      <c r="D22" s="875">
        <v>2</v>
      </c>
      <c r="E22" s="889" t="s">
        <v>1274</v>
      </c>
      <c r="F22" s="875" t="s">
        <v>1275</v>
      </c>
      <c r="G22" s="875" t="s">
        <v>1276</v>
      </c>
      <c r="H22" s="365" t="s">
        <v>329</v>
      </c>
      <c r="I22" s="364">
        <v>100</v>
      </c>
      <c r="J22" s="875" t="s">
        <v>1277</v>
      </c>
      <c r="K22" s="885"/>
      <c r="L22" s="875" t="s">
        <v>35</v>
      </c>
      <c r="M22" s="885"/>
      <c r="N22" s="875">
        <v>17011.919999999998</v>
      </c>
      <c r="O22" s="885"/>
      <c r="P22" s="875">
        <v>17011.919999999998</v>
      </c>
      <c r="Q22" s="886" t="s">
        <v>266</v>
      </c>
      <c r="R22" s="875" t="s">
        <v>714</v>
      </c>
    </row>
    <row r="23" spans="1:18" ht="66" customHeight="1">
      <c r="A23" s="888"/>
      <c r="B23" s="881"/>
      <c r="C23" s="881"/>
      <c r="D23" s="881"/>
      <c r="E23" s="881"/>
      <c r="F23" s="881"/>
      <c r="G23" s="881"/>
      <c r="H23" s="435" t="s">
        <v>1278</v>
      </c>
      <c r="I23" s="435">
        <v>500</v>
      </c>
      <c r="J23" s="881"/>
      <c r="K23" s="881"/>
      <c r="L23" s="881"/>
      <c r="M23" s="881"/>
      <c r="N23" s="881"/>
      <c r="O23" s="881"/>
      <c r="P23" s="881"/>
      <c r="Q23" s="881"/>
      <c r="R23" s="881"/>
    </row>
    <row r="24" spans="1:18" ht="37.5" customHeight="1">
      <c r="A24" s="436"/>
      <c r="B24" s="882" t="s">
        <v>1279</v>
      </c>
      <c r="C24" s="883"/>
      <c r="D24" s="883"/>
      <c r="E24" s="883"/>
      <c r="F24" s="883"/>
      <c r="G24" s="883"/>
      <c r="H24" s="883"/>
      <c r="I24" s="883"/>
      <c r="J24" s="883"/>
      <c r="K24" s="883"/>
      <c r="L24" s="883"/>
      <c r="M24" s="883"/>
      <c r="N24" s="883"/>
      <c r="O24" s="883"/>
      <c r="P24" s="883"/>
      <c r="Q24" s="883"/>
      <c r="R24" s="884"/>
    </row>
    <row r="25" spans="1:18" ht="25.5">
      <c r="A25" s="715">
        <v>8</v>
      </c>
      <c r="B25" s="715">
        <v>1</v>
      </c>
      <c r="C25" s="715">
        <v>4</v>
      </c>
      <c r="D25" s="715">
        <v>5</v>
      </c>
      <c r="E25" s="875" t="s">
        <v>1445</v>
      </c>
      <c r="F25" s="875" t="s">
        <v>1446</v>
      </c>
      <c r="G25" s="875" t="s">
        <v>1447</v>
      </c>
      <c r="H25" s="452" t="s">
        <v>213</v>
      </c>
      <c r="I25" s="451">
        <v>25</v>
      </c>
      <c r="J25" s="875" t="s">
        <v>1448</v>
      </c>
      <c r="K25" s="715"/>
      <c r="L25" s="715" t="s">
        <v>35</v>
      </c>
      <c r="M25" s="715"/>
      <c r="N25" s="872">
        <v>49907</v>
      </c>
      <c r="O25" s="715"/>
      <c r="P25" s="872">
        <v>49907</v>
      </c>
      <c r="Q25" s="875" t="s">
        <v>1449</v>
      </c>
      <c r="R25" s="875" t="s">
        <v>1450</v>
      </c>
    </row>
    <row r="26" spans="1:18" ht="25.5">
      <c r="A26" s="871"/>
      <c r="B26" s="871"/>
      <c r="C26" s="871"/>
      <c r="D26" s="871"/>
      <c r="E26" s="871"/>
      <c r="F26" s="871"/>
      <c r="G26" s="871"/>
      <c r="H26" s="452" t="s">
        <v>110</v>
      </c>
      <c r="I26" s="451">
        <v>50</v>
      </c>
      <c r="J26" s="876"/>
      <c r="K26" s="871"/>
      <c r="L26" s="871"/>
      <c r="M26" s="871"/>
      <c r="N26" s="873"/>
      <c r="O26" s="871"/>
      <c r="P26" s="873"/>
      <c r="Q26" s="876"/>
      <c r="R26" s="876"/>
    </row>
    <row r="27" spans="1:18" ht="25.5">
      <c r="A27" s="716"/>
      <c r="B27" s="716"/>
      <c r="C27" s="716"/>
      <c r="D27" s="716"/>
      <c r="E27" s="716"/>
      <c r="F27" s="716"/>
      <c r="G27" s="716"/>
      <c r="H27" s="452" t="s">
        <v>1451</v>
      </c>
      <c r="I27" s="451">
        <v>500</v>
      </c>
      <c r="J27" s="877"/>
      <c r="K27" s="716"/>
      <c r="L27" s="716"/>
      <c r="M27" s="716"/>
      <c r="N27" s="874"/>
      <c r="O27" s="716"/>
      <c r="P27" s="874"/>
      <c r="Q27" s="877"/>
      <c r="R27" s="877"/>
    </row>
    <row r="28" spans="1:18">
      <c r="A28" s="468"/>
      <c r="B28" s="878" t="s">
        <v>1444</v>
      </c>
      <c r="C28" s="879"/>
      <c r="D28" s="879"/>
      <c r="E28" s="879"/>
      <c r="F28" s="879"/>
      <c r="G28" s="879"/>
      <c r="H28" s="879"/>
      <c r="I28" s="879"/>
      <c r="J28" s="879"/>
      <c r="K28" s="879"/>
      <c r="L28" s="879"/>
      <c r="M28" s="879"/>
      <c r="N28" s="879"/>
      <c r="O28" s="879"/>
      <c r="P28" s="879"/>
      <c r="Q28" s="879"/>
      <c r="R28" s="880"/>
    </row>
    <row r="32" spans="1:18">
      <c r="J32" s="717"/>
      <c r="K32" s="717" t="s">
        <v>1124</v>
      </c>
      <c r="L32" s="717"/>
      <c r="M32" s="717"/>
      <c r="N32" s="717"/>
      <c r="O32" s="717" t="s">
        <v>1125</v>
      </c>
      <c r="P32" s="717"/>
      <c r="Q32" s="717"/>
      <c r="R32" s="717"/>
    </row>
    <row r="33" spans="10:18">
      <c r="J33" s="717"/>
      <c r="K33" s="717" t="s">
        <v>1132</v>
      </c>
      <c r="L33" s="717"/>
      <c r="M33" s="717" t="s">
        <v>1133</v>
      </c>
      <c r="N33" s="717"/>
      <c r="O33" s="717">
        <v>2016</v>
      </c>
      <c r="P33" s="717"/>
      <c r="Q33" s="717">
        <v>2017</v>
      </c>
      <c r="R33" s="717"/>
    </row>
    <row r="34" spans="10:18">
      <c r="J34" s="717"/>
      <c r="K34" s="453" t="s">
        <v>1126</v>
      </c>
      <c r="L34" s="453" t="s">
        <v>1127</v>
      </c>
      <c r="M34" s="453" t="s">
        <v>1128</v>
      </c>
      <c r="N34" s="453" t="s">
        <v>1127</v>
      </c>
      <c r="O34" s="453" t="s">
        <v>1128</v>
      </c>
      <c r="P34" s="453" t="s">
        <v>1127</v>
      </c>
      <c r="Q34" s="453" t="s">
        <v>1126</v>
      </c>
      <c r="R34" s="453" t="s">
        <v>1127</v>
      </c>
    </row>
    <row r="35" spans="10:18">
      <c r="J35" s="356" t="s">
        <v>1129</v>
      </c>
      <c r="K35" s="354">
        <v>6</v>
      </c>
      <c r="L35" s="357">
        <v>117860.18</v>
      </c>
      <c r="M35" s="354" t="s">
        <v>1130</v>
      </c>
      <c r="N35" s="358" t="s">
        <v>1130</v>
      </c>
      <c r="O35" s="354" t="s">
        <v>1130</v>
      </c>
      <c r="P35" s="358" t="s">
        <v>1130</v>
      </c>
      <c r="Q35" s="354" t="s">
        <v>1130</v>
      </c>
      <c r="R35" s="354" t="s">
        <v>1130</v>
      </c>
    </row>
    <row r="36" spans="10:18">
      <c r="J36" s="356" t="s">
        <v>1131</v>
      </c>
      <c r="K36" s="354">
        <v>6</v>
      </c>
      <c r="L36" s="357">
        <v>106105.37</v>
      </c>
      <c r="M36" s="354">
        <v>1</v>
      </c>
      <c r="N36" s="357">
        <v>17011.919999999998</v>
      </c>
      <c r="O36" s="354" t="s">
        <v>1130</v>
      </c>
      <c r="P36" s="358" t="s">
        <v>1130</v>
      </c>
      <c r="Q36" s="354">
        <v>1</v>
      </c>
      <c r="R36" s="474">
        <v>49907</v>
      </c>
    </row>
  </sheetData>
  <mergeCells count="75">
    <mergeCell ref="B12:R12"/>
    <mergeCell ref="B15:R15"/>
    <mergeCell ref="B18:R18"/>
    <mergeCell ref="B21:R21"/>
    <mergeCell ref="Q7:Q8"/>
    <mergeCell ref="R7:R8"/>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 ref="A22:A23"/>
    <mergeCell ref="B22:B23"/>
    <mergeCell ref="C22:C23"/>
    <mergeCell ref="D22:D23"/>
    <mergeCell ref="E22:E23"/>
    <mergeCell ref="R25:R27"/>
    <mergeCell ref="B28:R28"/>
    <mergeCell ref="Q25:Q27"/>
    <mergeCell ref="R22:R23"/>
    <mergeCell ref="B24:R24"/>
    <mergeCell ref="M22:M23"/>
    <mergeCell ref="N22:N23"/>
    <mergeCell ref="O22:O23"/>
    <mergeCell ref="P22:P23"/>
    <mergeCell ref="Q22:Q23"/>
    <mergeCell ref="F22:F23"/>
    <mergeCell ref="G22:G23"/>
    <mergeCell ref="J22:J23"/>
    <mergeCell ref="K22:K23"/>
    <mergeCell ref="L22:L23"/>
    <mergeCell ref="J32:J34"/>
    <mergeCell ref="K32:N32"/>
    <mergeCell ref="O32:R32"/>
    <mergeCell ref="K33:L33"/>
    <mergeCell ref="M33:N33"/>
    <mergeCell ref="O33:P33"/>
    <mergeCell ref="Q33:R33"/>
    <mergeCell ref="A25:A27"/>
    <mergeCell ref="M25:M27"/>
    <mergeCell ref="N25:N27"/>
    <mergeCell ref="O25:O27"/>
    <mergeCell ref="P25:P27"/>
    <mergeCell ref="F25:F27"/>
    <mergeCell ref="G25:G27"/>
    <mergeCell ref="J25:J27"/>
    <mergeCell ref="K25:K27"/>
    <mergeCell ref="L25:L27"/>
    <mergeCell ref="B25:B27"/>
    <mergeCell ref="C25:C27"/>
    <mergeCell ref="D25:D27"/>
    <mergeCell ref="E25:E27"/>
  </mergeCells>
  <pageMargins left="0.70866141732283472" right="0.70866141732283472" top="0.74803149606299213" bottom="0.74803149606299213" header="0.31496062992125984" footer="0.31496062992125984"/>
  <pageSetup paperSize="9" scale="34"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topLeftCell="G25" workbookViewId="0">
      <selection activeCell="J35" sqref="J35:R39"/>
    </sheetView>
  </sheetViews>
  <sheetFormatPr defaultRowHeight="15"/>
  <cols>
    <col min="1" max="1" width="4.7109375" bestFit="1" customWidth="1"/>
    <col min="2" max="2" width="8.85546875" bestFit="1" customWidth="1"/>
    <col min="3" max="3" width="10" bestFit="1" customWidth="1"/>
    <col min="4" max="4" width="9.7109375" bestFit="1" customWidth="1"/>
    <col min="5" max="5" width="59.7109375" bestFit="1" customWidth="1"/>
    <col min="6" max="6" width="59.85546875" customWidth="1"/>
    <col min="7" max="7" width="35.28515625" bestFit="1" customWidth="1"/>
    <col min="8" max="8" width="22.7109375" customWidth="1"/>
    <col min="9" max="9" width="13.28515625" customWidth="1"/>
    <col min="10" max="10" width="28.140625" bestFit="1" customWidth="1"/>
    <col min="11" max="11" width="18.140625" customWidth="1"/>
    <col min="12" max="12" width="15" customWidth="1"/>
    <col min="13" max="14" width="15.28515625" style="11" customWidth="1"/>
    <col min="15" max="15" width="15" style="11" customWidth="1"/>
    <col min="16" max="16" width="15.140625" style="11" customWidth="1"/>
    <col min="17" max="17" width="22.85546875" customWidth="1"/>
    <col min="18" max="18" width="14.7109375" customWidth="1"/>
    <col min="257" max="257" width="4.7109375" bestFit="1" customWidth="1"/>
    <col min="258" max="258" width="8.85546875" bestFit="1" customWidth="1"/>
    <col min="259" max="259" width="10" bestFit="1" customWidth="1"/>
    <col min="260" max="260" width="9.7109375" bestFit="1" customWidth="1"/>
    <col min="261" max="261" width="59.7109375" bestFit="1" customWidth="1"/>
    <col min="262" max="262" width="59.85546875" customWidth="1"/>
    <col min="263" max="263" width="35.28515625" bestFit="1" customWidth="1"/>
    <col min="264" max="264" width="22.7109375" customWidth="1"/>
    <col min="265" max="265" width="13.28515625" customWidth="1"/>
    <col min="266" max="266" width="28.140625" bestFit="1" customWidth="1"/>
    <col min="267" max="267" width="18.140625" customWidth="1"/>
    <col min="268" max="268" width="15" customWidth="1"/>
    <col min="269" max="270" width="15.28515625" customWidth="1"/>
    <col min="271" max="271" width="15" customWidth="1"/>
    <col min="272" max="272" width="15.140625" customWidth="1"/>
    <col min="273" max="273" width="22.85546875" customWidth="1"/>
    <col min="274" max="274" width="14.7109375" customWidth="1"/>
    <col min="513" max="513" width="4.7109375" bestFit="1" customWidth="1"/>
    <col min="514" max="514" width="8.85546875" bestFit="1" customWidth="1"/>
    <col min="515" max="515" width="10" bestFit="1" customWidth="1"/>
    <col min="516" max="516" width="9.7109375" bestFit="1" customWidth="1"/>
    <col min="517" max="517" width="59.7109375" bestFit="1" customWidth="1"/>
    <col min="518" max="518" width="59.85546875" customWidth="1"/>
    <col min="519" max="519" width="35.28515625" bestFit="1" customWidth="1"/>
    <col min="520" max="520" width="22.7109375" customWidth="1"/>
    <col min="521" max="521" width="13.28515625" customWidth="1"/>
    <col min="522" max="522" width="28.140625" bestFit="1" customWidth="1"/>
    <col min="523" max="523" width="18.140625" customWidth="1"/>
    <col min="524" max="524" width="15" customWidth="1"/>
    <col min="525" max="526" width="15.28515625" customWidth="1"/>
    <col min="527" max="527" width="15" customWidth="1"/>
    <col min="528" max="528" width="15.140625" customWidth="1"/>
    <col min="529" max="529" width="22.85546875" customWidth="1"/>
    <col min="530" max="530" width="14.7109375" customWidth="1"/>
    <col min="769" max="769" width="4.7109375" bestFit="1" customWidth="1"/>
    <col min="770" max="770" width="8.85546875" bestFit="1" customWidth="1"/>
    <col min="771" max="771" width="10" bestFit="1" customWidth="1"/>
    <col min="772" max="772" width="9.7109375" bestFit="1" customWidth="1"/>
    <col min="773" max="773" width="59.7109375" bestFit="1" customWidth="1"/>
    <col min="774" max="774" width="59.85546875" customWidth="1"/>
    <col min="775" max="775" width="35.28515625" bestFit="1" customWidth="1"/>
    <col min="776" max="776" width="22.7109375" customWidth="1"/>
    <col min="777" max="777" width="13.28515625" customWidth="1"/>
    <col min="778" max="778" width="28.140625" bestFit="1" customWidth="1"/>
    <col min="779" max="779" width="18.140625" customWidth="1"/>
    <col min="780" max="780" width="15" customWidth="1"/>
    <col min="781" max="782" width="15.28515625" customWidth="1"/>
    <col min="783" max="783" width="15" customWidth="1"/>
    <col min="784" max="784" width="15.140625" customWidth="1"/>
    <col min="785" max="785" width="22.85546875" customWidth="1"/>
    <col min="786" max="786" width="14.7109375" customWidth="1"/>
    <col min="1025" max="1025" width="4.7109375" bestFit="1" customWidth="1"/>
    <col min="1026" max="1026" width="8.85546875" bestFit="1" customWidth="1"/>
    <col min="1027" max="1027" width="10" bestFit="1" customWidth="1"/>
    <col min="1028" max="1028" width="9.7109375" bestFit="1" customWidth="1"/>
    <col min="1029" max="1029" width="59.7109375" bestFit="1" customWidth="1"/>
    <col min="1030" max="1030" width="59.85546875" customWidth="1"/>
    <col min="1031" max="1031" width="35.28515625" bestFit="1" customWidth="1"/>
    <col min="1032" max="1032" width="22.7109375" customWidth="1"/>
    <col min="1033" max="1033" width="13.28515625" customWidth="1"/>
    <col min="1034" max="1034" width="28.140625" bestFit="1" customWidth="1"/>
    <col min="1035" max="1035" width="18.140625" customWidth="1"/>
    <col min="1036" max="1036" width="15" customWidth="1"/>
    <col min="1037" max="1038" width="15.28515625" customWidth="1"/>
    <col min="1039" max="1039" width="15" customWidth="1"/>
    <col min="1040" max="1040" width="15.140625" customWidth="1"/>
    <col min="1041" max="1041" width="22.85546875" customWidth="1"/>
    <col min="1042" max="1042" width="14.7109375" customWidth="1"/>
    <col min="1281" max="1281" width="4.7109375" bestFit="1" customWidth="1"/>
    <col min="1282" max="1282" width="8.85546875" bestFit="1" customWidth="1"/>
    <col min="1283" max="1283" width="10" bestFit="1" customWidth="1"/>
    <col min="1284" max="1284" width="9.7109375" bestFit="1" customWidth="1"/>
    <col min="1285" max="1285" width="59.7109375" bestFit="1" customWidth="1"/>
    <col min="1286" max="1286" width="59.85546875" customWidth="1"/>
    <col min="1287" max="1287" width="35.28515625" bestFit="1" customWidth="1"/>
    <col min="1288" max="1288" width="22.7109375" customWidth="1"/>
    <col min="1289" max="1289" width="13.28515625" customWidth="1"/>
    <col min="1290" max="1290" width="28.140625" bestFit="1" customWidth="1"/>
    <col min="1291" max="1291" width="18.140625" customWidth="1"/>
    <col min="1292" max="1292" width="15" customWidth="1"/>
    <col min="1293" max="1294" width="15.28515625" customWidth="1"/>
    <col min="1295" max="1295" width="15" customWidth="1"/>
    <col min="1296" max="1296" width="15.140625" customWidth="1"/>
    <col min="1297" max="1297" width="22.85546875" customWidth="1"/>
    <col min="1298" max="1298" width="14.7109375" customWidth="1"/>
    <col min="1537" max="1537" width="4.7109375" bestFit="1" customWidth="1"/>
    <col min="1538" max="1538" width="8.85546875" bestFit="1" customWidth="1"/>
    <col min="1539" max="1539" width="10" bestFit="1" customWidth="1"/>
    <col min="1540" max="1540" width="9.7109375" bestFit="1" customWidth="1"/>
    <col min="1541" max="1541" width="59.7109375" bestFit="1" customWidth="1"/>
    <col min="1542" max="1542" width="59.85546875" customWidth="1"/>
    <col min="1543" max="1543" width="35.28515625" bestFit="1" customWidth="1"/>
    <col min="1544" max="1544" width="22.7109375" customWidth="1"/>
    <col min="1545" max="1545" width="13.28515625" customWidth="1"/>
    <col min="1546" max="1546" width="28.140625" bestFit="1" customWidth="1"/>
    <col min="1547" max="1547" width="18.140625" customWidth="1"/>
    <col min="1548" max="1548" width="15" customWidth="1"/>
    <col min="1549" max="1550" width="15.28515625" customWidth="1"/>
    <col min="1551" max="1551" width="15" customWidth="1"/>
    <col min="1552" max="1552" width="15.140625" customWidth="1"/>
    <col min="1553" max="1553" width="22.85546875" customWidth="1"/>
    <col min="1554" max="1554" width="14.7109375" customWidth="1"/>
    <col min="1793" max="1793" width="4.7109375" bestFit="1" customWidth="1"/>
    <col min="1794" max="1794" width="8.85546875" bestFit="1" customWidth="1"/>
    <col min="1795" max="1795" width="10" bestFit="1" customWidth="1"/>
    <col min="1796" max="1796" width="9.7109375" bestFit="1" customWidth="1"/>
    <col min="1797" max="1797" width="59.7109375" bestFit="1" customWidth="1"/>
    <col min="1798" max="1798" width="59.85546875" customWidth="1"/>
    <col min="1799" max="1799" width="35.28515625" bestFit="1" customWidth="1"/>
    <col min="1800" max="1800" width="22.7109375" customWidth="1"/>
    <col min="1801" max="1801" width="13.28515625" customWidth="1"/>
    <col min="1802" max="1802" width="28.140625" bestFit="1" customWidth="1"/>
    <col min="1803" max="1803" width="18.140625" customWidth="1"/>
    <col min="1804" max="1804" width="15" customWidth="1"/>
    <col min="1805" max="1806" width="15.28515625" customWidth="1"/>
    <col min="1807" max="1807" width="15" customWidth="1"/>
    <col min="1808" max="1808" width="15.140625" customWidth="1"/>
    <col min="1809" max="1809" width="22.85546875" customWidth="1"/>
    <col min="1810" max="1810" width="14.7109375" customWidth="1"/>
    <col min="2049" max="2049" width="4.7109375" bestFit="1" customWidth="1"/>
    <col min="2050" max="2050" width="8.85546875" bestFit="1" customWidth="1"/>
    <col min="2051" max="2051" width="10" bestFit="1" customWidth="1"/>
    <col min="2052" max="2052" width="9.7109375" bestFit="1" customWidth="1"/>
    <col min="2053" max="2053" width="59.7109375" bestFit="1" customWidth="1"/>
    <col min="2054" max="2054" width="59.85546875" customWidth="1"/>
    <col min="2055" max="2055" width="35.28515625" bestFit="1" customWidth="1"/>
    <col min="2056" max="2056" width="22.7109375" customWidth="1"/>
    <col min="2057" max="2057" width="13.28515625" customWidth="1"/>
    <col min="2058" max="2058" width="28.140625" bestFit="1" customWidth="1"/>
    <col min="2059" max="2059" width="18.140625" customWidth="1"/>
    <col min="2060" max="2060" width="15" customWidth="1"/>
    <col min="2061" max="2062" width="15.28515625" customWidth="1"/>
    <col min="2063" max="2063" width="15" customWidth="1"/>
    <col min="2064" max="2064" width="15.140625" customWidth="1"/>
    <col min="2065" max="2065" width="22.85546875" customWidth="1"/>
    <col min="2066" max="2066" width="14.7109375" customWidth="1"/>
    <col min="2305" max="2305" width="4.7109375" bestFit="1" customWidth="1"/>
    <col min="2306" max="2306" width="8.85546875" bestFit="1" customWidth="1"/>
    <col min="2307" max="2307" width="10" bestFit="1" customWidth="1"/>
    <col min="2308" max="2308" width="9.7109375" bestFit="1" customWidth="1"/>
    <col min="2309" max="2309" width="59.7109375" bestFit="1" customWidth="1"/>
    <col min="2310" max="2310" width="59.85546875" customWidth="1"/>
    <col min="2311" max="2311" width="35.28515625" bestFit="1" customWidth="1"/>
    <col min="2312" max="2312" width="22.7109375" customWidth="1"/>
    <col min="2313" max="2313" width="13.28515625" customWidth="1"/>
    <col min="2314" max="2314" width="28.140625" bestFit="1" customWidth="1"/>
    <col min="2315" max="2315" width="18.140625" customWidth="1"/>
    <col min="2316" max="2316" width="15" customWidth="1"/>
    <col min="2317" max="2318" width="15.28515625" customWidth="1"/>
    <col min="2319" max="2319" width="15" customWidth="1"/>
    <col min="2320" max="2320" width="15.140625" customWidth="1"/>
    <col min="2321" max="2321" width="22.85546875" customWidth="1"/>
    <col min="2322" max="2322" width="14.7109375" customWidth="1"/>
    <col min="2561" max="2561" width="4.7109375" bestFit="1" customWidth="1"/>
    <col min="2562" max="2562" width="8.85546875" bestFit="1" customWidth="1"/>
    <col min="2563" max="2563" width="10" bestFit="1" customWidth="1"/>
    <col min="2564" max="2564" width="9.7109375" bestFit="1" customWidth="1"/>
    <col min="2565" max="2565" width="59.7109375" bestFit="1" customWidth="1"/>
    <col min="2566" max="2566" width="59.85546875" customWidth="1"/>
    <col min="2567" max="2567" width="35.28515625" bestFit="1" customWidth="1"/>
    <col min="2568" max="2568" width="22.7109375" customWidth="1"/>
    <col min="2569" max="2569" width="13.28515625" customWidth="1"/>
    <col min="2570" max="2570" width="28.140625" bestFit="1" customWidth="1"/>
    <col min="2571" max="2571" width="18.140625" customWidth="1"/>
    <col min="2572" max="2572" width="15" customWidth="1"/>
    <col min="2573" max="2574" width="15.28515625" customWidth="1"/>
    <col min="2575" max="2575" width="15" customWidth="1"/>
    <col min="2576" max="2576" width="15.140625" customWidth="1"/>
    <col min="2577" max="2577" width="22.85546875" customWidth="1"/>
    <col min="2578" max="2578" width="14.7109375" customWidth="1"/>
    <col min="2817" max="2817" width="4.7109375" bestFit="1" customWidth="1"/>
    <col min="2818" max="2818" width="8.85546875" bestFit="1" customWidth="1"/>
    <col min="2819" max="2819" width="10" bestFit="1" customWidth="1"/>
    <col min="2820" max="2820" width="9.7109375" bestFit="1" customWidth="1"/>
    <col min="2821" max="2821" width="59.7109375" bestFit="1" customWidth="1"/>
    <col min="2822" max="2822" width="59.85546875" customWidth="1"/>
    <col min="2823" max="2823" width="35.28515625" bestFit="1" customWidth="1"/>
    <col min="2824" max="2824" width="22.7109375" customWidth="1"/>
    <col min="2825" max="2825" width="13.28515625" customWidth="1"/>
    <col min="2826" max="2826" width="28.140625" bestFit="1" customWidth="1"/>
    <col min="2827" max="2827" width="18.140625" customWidth="1"/>
    <col min="2828" max="2828" width="15" customWidth="1"/>
    <col min="2829" max="2830" width="15.28515625" customWidth="1"/>
    <col min="2831" max="2831" width="15" customWidth="1"/>
    <col min="2832" max="2832" width="15.140625" customWidth="1"/>
    <col min="2833" max="2833" width="22.85546875" customWidth="1"/>
    <col min="2834" max="2834" width="14.7109375" customWidth="1"/>
    <col min="3073" max="3073" width="4.7109375" bestFit="1" customWidth="1"/>
    <col min="3074" max="3074" width="8.85546875" bestFit="1" customWidth="1"/>
    <col min="3075" max="3075" width="10" bestFit="1" customWidth="1"/>
    <col min="3076" max="3076" width="9.7109375" bestFit="1" customWidth="1"/>
    <col min="3077" max="3077" width="59.7109375" bestFit="1" customWidth="1"/>
    <col min="3078" max="3078" width="59.85546875" customWidth="1"/>
    <col min="3079" max="3079" width="35.28515625" bestFit="1" customWidth="1"/>
    <col min="3080" max="3080" width="22.7109375" customWidth="1"/>
    <col min="3081" max="3081" width="13.28515625" customWidth="1"/>
    <col min="3082" max="3082" width="28.140625" bestFit="1" customWidth="1"/>
    <col min="3083" max="3083" width="18.140625" customWidth="1"/>
    <col min="3084" max="3084" width="15" customWidth="1"/>
    <col min="3085" max="3086" width="15.28515625" customWidth="1"/>
    <col min="3087" max="3087" width="15" customWidth="1"/>
    <col min="3088" max="3088" width="15.140625" customWidth="1"/>
    <col min="3089" max="3089" width="22.85546875" customWidth="1"/>
    <col min="3090" max="3090" width="14.7109375" customWidth="1"/>
    <col min="3329" max="3329" width="4.7109375" bestFit="1" customWidth="1"/>
    <col min="3330" max="3330" width="8.85546875" bestFit="1" customWidth="1"/>
    <col min="3331" max="3331" width="10" bestFit="1" customWidth="1"/>
    <col min="3332" max="3332" width="9.7109375" bestFit="1" customWidth="1"/>
    <col min="3333" max="3333" width="59.7109375" bestFit="1" customWidth="1"/>
    <col min="3334" max="3334" width="59.85546875" customWidth="1"/>
    <col min="3335" max="3335" width="35.28515625" bestFit="1" customWidth="1"/>
    <col min="3336" max="3336" width="22.7109375" customWidth="1"/>
    <col min="3337" max="3337" width="13.28515625" customWidth="1"/>
    <col min="3338" max="3338" width="28.140625" bestFit="1" customWidth="1"/>
    <col min="3339" max="3339" width="18.140625" customWidth="1"/>
    <col min="3340" max="3340" width="15" customWidth="1"/>
    <col min="3341" max="3342" width="15.28515625" customWidth="1"/>
    <col min="3343" max="3343" width="15" customWidth="1"/>
    <col min="3344" max="3344" width="15.140625" customWidth="1"/>
    <col min="3345" max="3345" width="22.85546875" customWidth="1"/>
    <col min="3346" max="3346" width="14.7109375" customWidth="1"/>
    <col min="3585" max="3585" width="4.7109375" bestFit="1" customWidth="1"/>
    <col min="3586" max="3586" width="8.85546875" bestFit="1" customWidth="1"/>
    <col min="3587" max="3587" width="10" bestFit="1" customWidth="1"/>
    <col min="3588" max="3588" width="9.7109375" bestFit="1" customWidth="1"/>
    <col min="3589" max="3589" width="59.7109375" bestFit="1" customWidth="1"/>
    <col min="3590" max="3590" width="59.85546875" customWidth="1"/>
    <col min="3591" max="3591" width="35.28515625" bestFit="1" customWidth="1"/>
    <col min="3592" max="3592" width="22.7109375" customWidth="1"/>
    <col min="3593" max="3593" width="13.28515625" customWidth="1"/>
    <col min="3594" max="3594" width="28.140625" bestFit="1" customWidth="1"/>
    <col min="3595" max="3595" width="18.140625" customWidth="1"/>
    <col min="3596" max="3596" width="15" customWidth="1"/>
    <col min="3597" max="3598" width="15.28515625" customWidth="1"/>
    <col min="3599" max="3599" width="15" customWidth="1"/>
    <col min="3600" max="3600" width="15.140625" customWidth="1"/>
    <col min="3601" max="3601" width="22.85546875" customWidth="1"/>
    <col min="3602" max="3602" width="14.7109375" customWidth="1"/>
    <col min="3841" max="3841" width="4.7109375" bestFit="1" customWidth="1"/>
    <col min="3842" max="3842" width="8.85546875" bestFit="1" customWidth="1"/>
    <col min="3843" max="3843" width="10" bestFit="1" customWidth="1"/>
    <col min="3844" max="3844" width="9.7109375" bestFit="1" customWidth="1"/>
    <col min="3845" max="3845" width="59.7109375" bestFit="1" customWidth="1"/>
    <col min="3846" max="3846" width="59.85546875" customWidth="1"/>
    <col min="3847" max="3847" width="35.28515625" bestFit="1" customWidth="1"/>
    <col min="3848" max="3848" width="22.7109375" customWidth="1"/>
    <col min="3849" max="3849" width="13.28515625" customWidth="1"/>
    <col min="3850" max="3850" width="28.140625" bestFit="1" customWidth="1"/>
    <col min="3851" max="3851" width="18.140625" customWidth="1"/>
    <col min="3852" max="3852" width="15" customWidth="1"/>
    <col min="3853" max="3854" width="15.28515625" customWidth="1"/>
    <col min="3855" max="3855" width="15" customWidth="1"/>
    <col min="3856" max="3856" width="15.140625" customWidth="1"/>
    <col min="3857" max="3857" width="22.85546875" customWidth="1"/>
    <col min="3858" max="3858" width="14.7109375" customWidth="1"/>
    <col min="4097" max="4097" width="4.7109375" bestFit="1" customWidth="1"/>
    <col min="4098" max="4098" width="8.85546875" bestFit="1" customWidth="1"/>
    <col min="4099" max="4099" width="10" bestFit="1" customWidth="1"/>
    <col min="4100" max="4100" width="9.7109375" bestFit="1" customWidth="1"/>
    <col min="4101" max="4101" width="59.7109375" bestFit="1" customWidth="1"/>
    <col min="4102" max="4102" width="59.85546875" customWidth="1"/>
    <col min="4103" max="4103" width="35.28515625" bestFit="1" customWidth="1"/>
    <col min="4104" max="4104" width="22.7109375" customWidth="1"/>
    <col min="4105" max="4105" width="13.28515625" customWidth="1"/>
    <col min="4106" max="4106" width="28.140625" bestFit="1" customWidth="1"/>
    <col min="4107" max="4107" width="18.140625" customWidth="1"/>
    <col min="4108" max="4108" width="15" customWidth="1"/>
    <col min="4109" max="4110" width="15.28515625" customWidth="1"/>
    <col min="4111" max="4111" width="15" customWidth="1"/>
    <col min="4112" max="4112" width="15.140625" customWidth="1"/>
    <col min="4113" max="4113" width="22.85546875" customWidth="1"/>
    <col min="4114" max="4114" width="14.7109375" customWidth="1"/>
    <col min="4353" max="4353" width="4.7109375" bestFit="1" customWidth="1"/>
    <col min="4354" max="4354" width="8.85546875" bestFit="1" customWidth="1"/>
    <col min="4355" max="4355" width="10" bestFit="1" customWidth="1"/>
    <col min="4356" max="4356" width="9.7109375" bestFit="1" customWidth="1"/>
    <col min="4357" max="4357" width="59.7109375" bestFit="1" customWidth="1"/>
    <col min="4358" max="4358" width="59.85546875" customWidth="1"/>
    <col min="4359" max="4359" width="35.28515625" bestFit="1" customWidth="1"/>
    <col min="4360" max="4360" width="22.7109375" customWidth="1"/>
    <col min="4361" max="4361" width="13.28515625" customWidth="1"/>
    <col min="4362" max="4362" width="28.140625" bestFit="1" customWidth="1"/>
    <col min="4363" max="4363" width="18.140625" customWidth="1"/>
    <col min="4364" max="4364" width="15" customWidth="1"/>
    <col min="4365" max="4366" width="15.28515625" customWidth="1"/>
    <col min="4367" max="4367" width="15" customWidth="1"/>
    <col min="4368" max="4368" width="15.140625" customWidth="1"/>
    <col min="4369" max="4369" width="22.85546875" customWidth="1"/>
    <col min="4370" max="4370" width="14.7109375" customWidth="1"/>
    <col min="4609" max="4609" width="4.7109375" bestFit="1" customWidth="1"/>
    <col min="4610" max="4610" width="8.85546875" bestFit="1" customWidth="1"/>
    <col min="4611" max="4611" width="10" bestFit="1" customWidth="1"/>
    <col min="4612" max="4612" width="9.7109375" bestFit="1" customWidth="1"/>
    <col min="4613" max="4613" width="59.7109375" bestFit="1" customWidth="1"/>
    <col min="4614" max="4614" width="59.85546875" customWidth="1"/>
    <col min="4615" max="4615" width="35.28515625" bestFit="1" customWidth="1"/>
    <col min="4616" max="4616" width="22.7109375" customWidth="1"/>
    <col min="4617" max="4617" width="13.28515625" customWidth="1"/>
    <col min="4618" max="4618" width="28.140625" bestFit="1" customWidth="1"/>
    <col min="4619" max="4619" width="18.140625" customWidth="1"/>
    <col min="4620" max="4620" width="15" customWidth="1"/>
    <col min="4621" max="4622" width="15.28515625" customWidth="1"/>
    <col min="4623" max="4623" width="15" customWidth="1"/>
    <col min="4624" max="4624" width="15.140625" customWidth="1"/>
    <col min="4625" max="4625" width="22.85546875" customWidth="1"/>
    <col min="4626" max="4626" width="14.7109375" customWidth="1"/>
    <col min="4865" max="4865" width="4.7109375" bestFit="1" customWidth="1"/>
    <col min="4866" max="4866" width="8.85546875" bestFit="1" customWidth="1"/>
    <col min="4867" max="4867" width="10" bestFit="1" customWidth="1"/>
    <col min="4868" max="4868" width="9.7109375" bestFit="1" customWidth="1"/>
    <col min="4869" max="4869" width="59.7109375" bestFit="1" customWidth="1"/>
    <col min="4870" max="4870" width="59.85546875" customWidth="1"/>
    <col min="4871" max="4871" width="35.28515625" bestFit="1" customWidth="1"/>
    <col min="4872" max="4872" width="22.7109375" customWidth="1"/>
    <col min="4873" max="4873" width="13.28515625" customWidth="1"/>
    <col min="4874" max="4874" width="28.140625" bestFit="1" customWidth="1"/>
    <col min="4875" max="4875" width="18.140625" customWidth="1"/>
    <col min="4876" max="4876" width="15" customWidth="1"/>
    <col min="4877" max="4878" width="15.28515625" customWidth="1"/>
    <col min="4879" max="4879" width="15" customWidth="1"/>
    <col min="4880" max="4880" width="15.140625" customWidth="1"/>
    <col min="4881" max="4881" width="22.85546875" customWidth="1"/>
    <col min="4882" max="4882" width="14.7109375" customWidth="1"/>
    <col min="5121" max="5121" width="4.7109375" bestFit="1" customWidth="1"/>
    <col min="5122" max="5122" width="8.85546875" bestFit="1" customWidth="1"/>
    <col min="5123" max="5123" width="10" bestFit="1" customWidth="1"/>
    <col min="5124" max="5124" width="9.7109375" bestFit="1" customWidth="1"/>
    <col min="5125" max="5125" width="59.7109375" bestFit="1" customWidth="1"/>
    <col min="5126" max="5126" width="59.85546875" customWidth="1"/>
    <col min="5127" max="5127" width="35.28515625" bestFit="1" customWidth="1"/>
    <col min="5128" max="5128" width="22.7109375" customWidth="1"/>
    <col min="5129" max="5129" width="13.28515625" customWidth="1"/>
    <col min="5130" max="5130" width="28.140625" bestFit="1" customWidth="1"/>
    <col min="5131" max="5131" width="18.140625" customWidth="1"/>
    <col min="5132" max="5132" width="15" customWidth="1"/>
    <col min="5133" max="5134" width="15.28515625" customWidth="1"/>
    <col min="5135" max="5135" width="15" customWidth="1"/>
    <col min="5136" max="5136" width="15.140625" customWidth="1"/>
    <col min="5137" max="5137" width="22.85546875" customWidth="1"/>
    <col min="5138" max="5138" width="14.7109375" customWidth="1"/>
    <col min="5377" max="5377" width="4.7109375" bestFit="1" customWidth="1"/>
    <col min="5378" max="5378" width="8.85546875" bestFit="1" customWidth="1"/>
    <col min="5379" max="5379" width="10" bestFit="1" customWidth="1"/>
    <col min="5380" max="5380" width="9.7109375" bestFit="1" customWidth="1"/>
    <col min="5381" max="5381" width="59.7109375" bestFit="1" customWidth="1"/>
    <col min="5382" max="5382" width="59.85546875" customWidth="1"/>
    <col min="5383" max="5383" width="35.28515625" bestFit="1" customWidth="1"/>
    <col min="5384" max="5384" width="22.7109375" customWidth="1"/>
    <col min="5385" max="5385" width="13.28515625" customWidth="1"/>
    <col min="5386" max="5386" width="28.140625" bestFit="1" customWidth="1"/>
    <col min="5387" max="5387" width="18.140625" customWidth="1"/>
    <col min="5388" max="5388" width="15" customWidth="1"/>
    <col min="5389" max="5390" width="15.28515625" customWidth="1"/>
    <col min="5391" max="5391" width="15" customWidth="1"/>
    <col min="5392" max="5392" width="15.140625" customWidth="1"/>
    <col min="5393" max="5393" width="22.85546875" customWidth="1"/>
    <col min="5394" max="5394" width="14.7109375" customWidth="1"/>
    <col min="5633" max="5633" width="4.7109375" bestFit="1" customWidth="1"/>
    <col min="5634" max="5634" width="8.85546875" bestFit="1" customWidth="1"/>
    <col min="5635" max="5635" width="10" bestFit="1" customWidth="1"/>
    <col min="5636" max="5636" width="9.7109375" bestFit="1" customWidth="1"/>
    <col min="5637" max="5637" width="59.7109375" bestFit="1" customWidth="1"/>
    <col min="5638" max="5638" width="59.85546875" customWidth="1"/>
    <col min="5639" max="5639" width="35.28515625" bestFit="1" customWidth="1"/>
    <col min="5640" max="5640" width="22.7109375" customWidth="1"/>
    <col min="5641" max="5641" width="13.28515625" customWidth="1"/>
    <col min="5642" max="5642" width="28.140625" bestFit="1" customWidth="1"/>
    <col min="5643" max="5643" width="18.140625" customWidth="1"/>
    <col min="5644" max="5644" width="15" customWidth="1"/>
    <col min="5645" max="5646" width="15.28515625" customWidth="1"/>
    <col min="5647" max="5647" width="15" customWidth="1"/>
    <col min="5648" max="5648" width="15.140625" customWidth="1"/>
    <col min="5649" max="5649" width="22.85546875" customWidth="1"/>
    <col min="5650" max="5650" width="14.7109375" customWidth="1"/>
    <col min="5889" max="5889" width="4.7109375" bestFit="1" customWidth="1"/>
    <col min="5890" max="5890" width="8.85546875" bestFit="1" customWidth="1"/>
    <col min="5891" max="5891" width="10" bestFit="1" customWidth="1"/>
    <col min="5892" max="5892" width="9.7109375" bestFit="1" customWidth="1"/>
    <col min="5893" max="5893" width="59.7109375" bestFit="1" customWidth="1"/>
    <col min="5894" max="5894" width="59.85546875" customWidth="1"/>
    <col min="5895" max="5895" width="35.28515625" bestFit="1" customWidth="1"/>
    <col min="5896" max="5896" width="22.7109375" customWidth="1"/>
    <col min="5897" max="5897" width="13.28515625" customWidth="1"/>
    <col min="5898" max="5898" width="28.140625" bestFit="1" customWidth="1"/>
    <col min="5899" max="5899" width="18.140625" customWidth="1"/>
    <col min="5900" max="5900" width="15" customWidth="1"/>
    <col min="5901" max="5902" width="15.28515625" customWidth="1"/>
    <col min="5903" max="5903" width="15" customWidth="1"/>
    <col min="5904" max="5904" width="15.140625" customWidth="1"/>
    <col min="5905" max="5905" width="22.85546875" customWidth="1"/>
    <col min="5906" max="5906" width="14.7109375" customWidth="1"/>
    <col min="6145" max="6145" width="4.7109375" bestFit="1" customWidth="1"/>
    <col min="6146" max="6146" width="8.85546875" bestFit="1" customWidth="1"/>
    <col min="6147" max="6147" width="10" bestFit="1" customWidth="1"/>
    <col min="6148" max="6148" width="9.7109375" bestFit="1" customWidth="1"/>
    <col min="6149" max="6149" width="59.7109375" bestFit="1" customWidth="1"/>
    <col min="6150" max="6150" width="59.85546875" customWidth="1"/>
    <col min="6151" max="6151" width="35.28515625" bestFit="1" customWidth="1"/>
    <col min="6152" max="6152" width="22.7109375" customWidth="1"/>
    <col min="6153" max="6153" width="13.28515625" customWidth="1"/>
    <col min="6154" max="6154" width="28.140625" bestFit="1" customWidth="1"/>
    <col min="6155" max="6155" width="18.140625" customWidth="1"/>
    <col min="6156" max="6156" width="15" customWidth="1"/>
    <col min="6157" max="6158" width="15.28515625" customWidth="1"/>
    <col min="6159" max="6159" width="15" customWidth="1"/>
    <col min="6160" max="6160" width="15.140625" customWidth="1"/>
    <col min="6161" max="6161" width="22.85546875" customWidth="1"/>
    <col min="6162" max="6162" width="14.7109375" customWidth="1"/>
    <col min="6401" max="6401" width="4.7109375" bestFit="1" customWidth="1"/>
    <col min="6402" max="6402" width="8.85546875" bestFit="1" customWidth="1"/>
    <col min="6403" max="6403" width="10" bestFit="1" customWidth="1"/>
    <col min="6404" max="6404" width="9.7109375" bestFit="1" customWidth="1"/>
    <col min="6405" max="6405" width="59.7109375" bestFit="1" customWidth="1"/>
    <col min="6406" max="6406" width="59.85546875" customWidth="1"/>
    <col min="6407" max="6407" width="35.28515625" bestFit="1" customWidth="1"/>
    <col min="6408" max="6408" width="22.7109375" customWidth="1"/>
    <col min="6409" max="6409" width="13.28515625" customWidth="1"/>
    <col min="6410" max="6410" width="28.140625" bestFit="1" customWidth="1"/>
    <col min="6411" max="6411" width="18.140625" customWidth="1"/>
    <col min="6412" max="6412" width="15" customWidth="1"/>
    <col min="6413" max="6414" width="15.28515625" customWidth="1"/>
    <col min="6415" max="6415" width="15" customWidth="1"/>
    <col min="6416" max="6416" width="15.140625" customWidth="1"/>
    <col min="6417" max="6417" width="22.85546875" customWidth="1"/>
    <col min="6418" max="6418" width="14.7109375" customWidth="1"/>
    <col min="6657" max="6657" width="4.7109375" bestFit="1" customWidth="1"/>
    <col min="6658" max="6658" width="8.85546875" bestFit="1" customWidth="1"/>
    <col min="6659" max="6659" width="10" bestFit="1" customWidth="1"/>
    <col min="6660" max="6660" width="9.7109375" bestFit="1" customWidth="1"/>
    <col min="6661" max="6661" width="59.7109375" bestFit="1" customWidth="1"/>
    <col min="6662" max="6662" width="59.85546875" customWidth="1"/>
    <col min="6663" max="6663" width="35.28515625" bestFit="1" customWidth="1"/>
    <col min="6664" max="6664" width="22.7109375" customWidth="1"/>
    <col min="6665" max="6665" width="13.28515625" customWidth="1"/>
    <col min="6666" max="6666" width="28.140625" bestFit="1" customWidth="1"/>
    <col min="6667" max="6667" width="18.140625" customWidth="1"/>
    <col min="6668" max="6668" width="15" customWidth="1"/>
    <col min="6669" max="6670" width="15.28515625" customWidth="1"/>
    <col min="6671" max="6671" width="15" customWidth="1"/>
    <col min="6672" max="6672" width="15.140625" customWidth="1"/>
    <col min="6673" max="6673" width="22.85546875" customWidth="1"/>
    <col min="6674" max="6674" width="14.7109375" customWidth="1"/>
    <col min="6913" max="6913" width="4.7109375" bestFit="1" customWidth="1"/>
    <col min="6914" max="6914" width="8.85546875" bestFit="1" customWidth="1"/>
    <col min="6915" max="6915" width="10" bestFit="1" customWidth="1"/>
    <col min="6916" max="6916" width="9.7109375" bestFit="1" customWidth="1"/>
    <col min="6917" max="6917" width="59.7109375" bestFit="1" customWidth="1"/>
    <col min="6918" max="6918" width="59.85546875" customWidth="1"/>
    <col min="6919" max="6919" width="35.28515625" bestFit="1" customWidth="1"/>
    <col min="6920" max="6920" width="22.7109375" customWidth="1"/>
    <col min="6921" max="6921" width="13.28515625" customWidth="1"/>
    <col min="6922" max="6922" width="28.140625" bestFit="1" customWidth="1"/>
    <col min="6923" max="6923" width="18.140625" customWidth="1"/>
    <col min="6924" max="6924" width="15" customWidth="1"/>
    <col min="6925" max="6926" width="15.28515625" customWidth="1"/>
    <col min="6927" max="6927" width="15" customWidth="1"/>
    <col min="6928" max="6928" width="15.140625" customWidth="1"/>
    <col min="6929" max="6929" width="22.85546875" customWidth="1"/>
    <col min="6930" max="6930" width="14.7109375" customWidth="1"/>
    <col min="7169" max="7169" width="4.7109375" bestFit="1" customWidth="1"/>
    <col min="7170" max="7170" width="8.85546875" bestFit="1" customWidth="1"/>
    <col min="7171" max="7171" width="10" bestFit="1" customWidth="1"/>
    <col min="7172" max="7172" width="9.7109375" bestFit="1" customWidth="1"/>
    <col min="7173" max="7173" width="59.7109375" bestFit="1" customWidth="1"/>
    <col min="7174" max="7174" width="59.85546875" customWidth="1"/>
    <col min="7175" max="7175" width="35.28515625" bestFit="1" customWidth="1"/>
    <col min="7176" max="7176" width="22.7109375" customWidth="1"/>
    <col min="7177" max="7177" width="13.28515625" customWidth="1"/>
    <col min="7178" max="7178" width="28.140625" bestFit="1" customWidth="1"/>
    <col min="7179" max="7179" width="18.140625" customWidth="1"/>
    <col min="7180" max="7180" width="15" customWidth="1"/>
    <col min="7181" max="7182" width="15.28515625" customWidth="1"/>
    <col min="7183" max="7183" width="15" customWidth="1"/>
    <col min="7184" max="7184" width="15.140625" customWidth="1"/>
    <col min="7185" max="7185" width="22.85546875" customWidth="1"/>
    <col min="7186" max="7186" width="14.7109375" customWidth="1"/>
    <col min="7425" max="7425" width="4.7109375" bestFit="1" customWidth="1"/>
    <col min="7426" max="7426" width="8.85546875" bestFit="1" customWidth="1"/>
    <col min="7427" max="7427" width="10" bestFit="1" customWidth="1"/>
    <col min="7428" max="7428" width="9.7109375" bestFit="1" customWidth="1"/>
    <col min="7429" max="7429" width="59.7109375" bestFit="1" customWidth="1"/>
    <col min="7430" max="7430" width="59.85546875" customWidth="1"/>
    <col min="7431" max="7431" width="35.28515625" bestFit="1" customWidth="1"/>
    <col min="7432" max="7432" width="22.7109375" customWidth="1"/>
    <col min="7433" max="7433" width="13.28515625" customWidth="1"/>
    <col min="7434" max="7434" width="28.140625" bestFit="1" customWidth="1"/>
    <col min="7435" max="7435" width="18.140625" customWidth="1"/>
    <col min="7436" max="7436" width="15" customWidth="1"/>
    <col min="7437" max="7438" width="15.28515625" customWidth="1"/>
    <col min="7439" max="7439" width="15" customWidth="1"/>
    <col min="7440" max="7440" width="15.140625" customWidth="1"/>
    <col min="7441" max="7441" width="22.85546875" customWidth="1"/>
    <col min="7442" max="7442" width="14.7109375" customWidth="1"/>
    <col min="7681" max="7681" width="4.7109375" bestFit="1" customWidth="1"/>
    <col min="7682" max="7682" width="8.85546875" bestFit="1" customWidth="1"/>
    <col min="7683" max="7683" width="10" bestFit="1" customWidth="1"/>
    <col min="7684" max="7684" width="9.7109375" bestFit="1" customWidth="1"/>
    <col min="7685" max="7685" width="59.7109375" bestFit="1" customWidth="1"/>
    <col min="7686" max="7686" width="59.85546875" customWidth="1"/>
    <col min="7687" max="7687" width="35.28515625" bestFit="1" customWidth="1"/>
    <col min="7688" max="7688" width="22.7109375" customWidth="1"/>
    <col min="7689" max="7689" width="13.28515625" customWidth="1"/>
    <col min="7690" max="7690" width="28.140625" bestFit="1" customWidth="1"/>
    <col min="7691" max="7691" width="18.140625" customWidth="1"/>
    <col min="7692" max="7692" width="15" customWidth="1"/>
    <col min="7693" max="7694" width="15.28515625" customWidth="1"/>
    <col min="7695" max="7695" width="15" customWidth="1"/>
    <col min="7696" max="7696" width="15.140625" customWidth="1"/>
    <col min="7697" max="7697" width="22.85546875" customWidth="1"/>
    <col min="7698" max="7698" width="14.7109375" customWidth="1"/>
    <col min="7937" max="7937" width="4.7109375" bestFit="1" customWidth="1"/>
    <col min="7938" max="7938" width="8.85546875" bestFit="1" customWidth="1"/>
    <col min="7939" max="7939" width="10" bestFit="1" customWidth="1"/>
    <col min="7940" max="7940" width="9.7109375" bestFit="1" customWidth="1"/>
    <col min="7941" max="7941" width="59.7109375" bestFit="1" customWidth="1"/>
    <col min="7942" max="7942" width="59.85546875" customWidth="1"/>
    <col min="7943" max="7943" width="35.28515625" bestFit="1" customWidth="1"/>
    <col min="7944" max="7944" width="22.7109375" customWidth="1"/>
    <col min="7945" max="7945" width="13.28515625" customWidth="1"/>
    <col min="7946" max="7946" width="28.140625" bestFit="1" customWidth="1"/>
    <col min="7947" max="7947" width="18.140625" customWidth="1"/>
    <col min="7948" max="7948" width="15" customWidth="1"/>
    <col min="7949" max="7950" width="15.28515625" customWidth="1"/>
    <col min="7951" max="7951" width="15" customWidth="1"/>
    <col min="7952" max="7952" width="15.140625" customWidth="1"/>
    <col min="7953" max="7953" width="22.85546875" customWidth="1"/>
    <col min="7954" max="7954" width="14.7109375" customWidth="1"/>
    <col min="8193" max="8193" width="4.7109375" bestFit="1" customWidth="1"/>
    <col min="8194" max="8194" width="8.85546875" bestFit="1" customWidth="1"/>
    <col min="8195" max="8195" width="10" bestFit="1" customWidth="1"/>
    <col min="8196" max="8196" width="9.7109375" bestFit="1" customWidth="1"/>
    <col min="8197" max="8197" width="59.7109375" bestFit="1" customWidth="1"/>
    <col min="8198" max="8198" width="59.85546875" customWidth="1"/>
    <col min="8199" max="8199" width="35.28515625" bestFit="1" customWidth="1"/>
    <col min="8200" max="8200" width="22.7109375" customWidth="1"/>
    <col min="8201" max="8201" width="13.28515625" customWidth="1"/>
    <col min="8202" max="8202" width="28.140625" bestFit="1" customWidth="1"/>
    <col min="8203" max="8203" width="18.140625" customWidth="1"/>
    <col min="8204" max="8204" width="15" customWidth="1"/>
    <col min="8205" max="8206" width="15.28515625" customWidth="1"/>
    <col min="8207" max="8207" width="15" customWidth="1"/>
    <col min="8208" max="8208" width="15.140625" customWidth="1"/>
    <col min="8209" max="8209" width="22.85546875" customWidth="1"/>
    <col min="8210" max="8210" width="14.7109375" customWidth="1"/>
    <col min="8449" max="8449" width="4.7109375" bestFit="1" customWidth="1"/>
    <col min="8450" max="8450" width="8.85546875" bestFit="1" customWidth="1"/>
    <col min="8451" max="8451" width="10" bestFit="1" customWidth="1"/>
    <col min="8452" max="8452" width="9.7109375" bestFit="1" customWidth="1"/>
    <col min="8453" max="8453" width="59.7109375" bestFit="1" customWidth="1"/>
    <col min="8454" max="8454" width="59.85546875" customWidth="1"/>
    <col min="8455" max="8455" width="35.28515625" bestFit="1" customWidth="1"/>
    <col min="8456" max="8456" width="22.7109375" customWidth="1"/>
    <col min="8457" max="8457" width="13.28515625" customWidth="1"/>
    <col min="8458" max="8458" width="28.140625" bestFit="1" customWidth="1"/>
    <col min="8459" max="8459" width="18.140625" customWidth="1"/>
    <col min="8460" max="8460" width="15" customWidth="1"/>
    <col min="8461" max="8462" width="15.28515625" customWidth="1"/>
    <col min="8463" max="8463" width="15" customWidth="1"/>
    <col min="8464" max="8464" width="15.140625" customWidth="1"/>
    <col min="8465" max="8465" width="22.85546875" customWidth="1"/>
    <col min="8466" max="8466" width="14.7109375" customWidth="1"/>
    <col min="8705" max="8705" width="4.7109375" bestFit="1" customWidth="1"/>
    <col min="8706" max="8706" width="8.85546875" bestFit="1" customWidth="1"/>
    <col min="8707" max="8707" width="10" bestFit="1" customWidth="1"/>
    <col min="8708" max="8708" width="9.7109375" bestFit="1" customWidth="1"/>
    <col min="8709" max="8709" width="59.7109375" bestFit="1" customWidth="1"/>
    <col min="8710" max="8710" width="59.85546875" customWidth="1"/>
    <col min="8711" max="8711" width="35.28515625" bestFit="1" customWidth="1"/>
    <col min="8712" max="8712" width="22.7109375" customWidth="1"/>
    <col min="8713" max="8713" width="13.28515625" customWidth="1"/>
    <col min="8714" max="8714" width="28.140625" bestFit="1" customWidth="1"/>
    <col min="8715" max="8715" width="18.140625" customWidth="1"/>
    <col min="8716" max="8716" width="15" customWidth="1"/>
    <col min="8717" max="8718" width="15.28515625" customWidth="1"/>
    <col min="8719" max="8719" width="15" customWidth="1"/>
    <col min="8720" max="8720" width="15.140625" customWidth="1"/>
    <col min="8721" max="8721" width="22.85546875" customWidth="1"/>
    <col min="8722" max="8722" width="14.7109375" customWidth="1"/>
    <col min="8961" max="8961" width="4.7109375" bestFit="1" customWidth="1"/>
    <col min="8962" max="8962" width="8.85546875" bestFit="1" customWidth="1"/>
    <col min="8963" max="8963" width="10" bestFit="1" customWidth="1"/>
    <col min="8964" max="8964" width="9.7109375" bestFit="1" customWidth="1"/>
    <col min="8965" max="8965" width="59.7109375" bestFit="1" customWidth="1"/>
    <col min="8966" max="8966" width="59.85546875" customWidth="1"/>
    <col min="8967" max="8967" width="35.28515625" bestFit="1" customWidth="1"/>
    <col min="8968" max="8968" width="22.7109375" customWidth="1"/>
    <col min="8969" max="8969" width="13.28515625" customWidth="1"/>
    <col min="8970" max="8970" width="28.140625" bestFit="1" customWidth="1"/>
    <col min="8971" max="8971" width="18.140625" customWidth="1"/>
    <col min="8972" max="8972" width="15" customWidth="1"/>
    <col min="8973" max="8974" width="15.28515625" customWidth="1"/>
    <col min="8975" max="8975" width="15" customWidth="1"/>
    <col min="8976" max="8976" width="15.140625" customWidth="1"/>
    <col min="8977" max="8977" width="22.85546875" customWidth="1"/>
    <col min="8978" max="8978" width="14.7109375" customWidth="1"/>
    <col min="9217" max="9217" width="4.7109375" bestFit="1" customWidth="1"/>
    <col min="9218" max="9218" width="8.85546875" bestFit="1" customWidth="1"/>
    <col min="9219" max="9219" width="10" bestFit="1" customWidth="1"/>
    <col min="9220" max="9220" width="9.7109375" bestFit="1" customWidth="1"/>
    <col min="9221" max="9221" width="59.7109375" bestFit="1" customWidth="1"/>
    <col min="9222" max="9222" width="59.85546875" customWidth="1"/>
    <col min="9223" max="9223" width="35.28515625" bestFit="1" customWidth="1"/>
    <col min="9224" max="9224" width="22.7109375" customWidth="1"/>
    <col min="9225" max="9225" width="13.28515625" customWidth="1"/>
    <col min="9226" max="9226" width="28.140625" bestFit="1" customWidth="1"/>
    <col min="9227" max="9227" width="18.140625" customWidth="1"/>
    <col min="9228" max="9228" width="15" customWidth="1"/>
    <col min="9229" max="9230" width="15.28515625" customWidth="1"/>
    <col min="9231" max="9231" width="15" customWidth="1"/>
    <col min="9232" max="9232" width="15.140625" customWidth="1"/>
    <col min="9233" max="9233" width="22.85546875" customWidth="1"/>
    <col min="9234" max="9234" width="14.7109375" customWidth="1"/>
    <col min="9473" max="9473" width="4.7109375" bestFit="1" customWidth="1"/>
    <col min="9474" max="9474" width="8.85546875" bestFit="1" customWidth="1"/>
    <col min="9475" max="9475" width="10" bestFit="1" customWidth="1"/>
    <col min="9476" max="9476" width="9.7109375" bestFit="1" customWidth="1"/>
    <col min="9477" max="9477" width="59.7109375" bestFit="1" customWidth="1"/>
    <col min="9478" max="9478" width="59.85546875" customWidth="1"/>
    <col min="9479" max="9479" width="35.28515625" bestFit="1" customWidth="1"/>
    <col min="9480" max="9480" width="22.7109375" customWidth="1"/>
    <col min="9481" max="9481" width="13.28515625" customWidth="1"/>
    <col min="9482" max="9482" width="28.140625" bestFit="1" customWidth="1"/>
    <col min="9483" max="9483" width="18.140625" customWidth="1"/>
    <col min="9484" max="9484" width="15" customWidth="1"/>
    <col min="9485" max="9486" width="15.28515625" customWidth="1"/>
    <col min="9487" max="9487" width="15" customWidth="1"/>
    <col min="9488" max="9488" width="15.140625" customWidth="1"/>
    <col min="9489" max="9489" width="22.85546875" customWidth="1"/>
    <col min="9490" max="9490" width="14.7109375" customWidth="1"/>
    <col min="9729" max="9729" width="4.7109375" bestFit="1" customWidth="1"/>
    <col min="9730" max="9730" width="8.85546875" bestFit="1" customWidth="1"/>
    <col min="9731" max="9731" width="10" bestFit="1" customWidth="1"/>
    <col min="9732" max="9732" width="9.7109375" bestFit="1" customWidth="1"/>
    <col min="9733" max="9733" width="59.7109375" bestFit="1" customWidth="1"/>
    <col min="9734" max="9734" width="59.85546875" customWidth="1"/>
    <col min="9735" max="9735" width="35.28515625" bestFit="1" customWidth="1"/>
    <col min="9736" max="9736" width="22.7109375" customWidth="1"/>
    <col min="9737" max="9737" width="13.28515625" customWidth="1"/>
    <col min="9738" max="9738" width="28.140625" bestFit="1" customWidth="1"/>
    <col min="9739" max="9739" width="18.140625" customWidth="1"/>
    <col min="9740" max="9740" width="15" customWidth="1"/>
    <col min="9741" max="9742" width="15.28515625" customWidth="1"/>
    <col min="9743" max="9743" width="15" customWidth="1"/>
    <col min="9744" max="9744" width="15.140625" customWidth="1"/>
    <col min="9745" max="9745" width="22.85546875" customWidth="1"/>
    <col min="9746" max="9746" width="14.7109375" customWidth="1"/>
    <col min="9985" max="9985" width="4.7109375" bestFit="1" customWidth="1"/>
    <col min="9986" max="9986" width="8.85546875" bestFit="1" customWidth="1"/>
    <col min="9987" max="9987" width="10" bestFit="1" customWidth="1"/>
    <col min="9988" max="9988" width="9.7109375" bestFit="1" customWidth="1"/>
    <col min="9989" max="9989" width="59.7109375" bestFit="1" customWidth="1"/>
    <col min="9990" max="9990" width="59.85546875" customWidth="1"/>
    <col min="9991" max="9991" width="35.28515625" bestFit="1" customWidth="1"/>
    <col min="9992" max="9992" width="22.7109375" customWidth="1"/>
    <col min="9993" max="9993" width="13.28515625" customWidth="1"/>
    <col min="9994" max="9994" width="28.140625" bestFit="1" customWidth="1"/>
    <col min="9995" max="9995" width="18.140625" customWidth="1"/>
    <col min="9996" max="9996" width="15" customWidth="1"/>
    <col min="9997" max="9998" width="15.28515625" customWidth="1"/>
    <col min="9999" max="9999" width="15" customWidth="1"/>
    <col min="10000" max="10000" width="15.140625" customWidth="1"/>
    <col min="10001" max="10001" width="22.85546875" customWidth="1"/>
    <col min="10002" max="10002" width="14.7109375" customWidth="1"/>
    <col min="10241" max="10241" width="4.7109375" bestFit="1" customWidth="1"/>
    <col min="10242" max="10242" width="8.85546875" bestFit="1" customWidth="1"/>
    <col min="10243" max="10243" width="10" bestFit="1" customWidth="1"/>
    <col min="10244" max="10244" width="9.7109375" bestFit="1" customWidth="1"/>
    <col min="10245" max="10245" width="59.7109375" bestFit="1" customWidth="1"/>
    <col min="10246" max="10246" width="59.85546875" customWidth="1"/>
    <col min="10247" max="10247" width="35.28515625" bestFit="1" customWidth="1"/>
    <col min="10248" max="10248" width="22.7109375" customWidth="1"/>
    <col min="10249" max="10249" width="13.28515625" customWidth="1"/>
    <col min="10250" max="10250" width="28.140625" bestFit="1" customWidth="1"/>
    <col min="10251" max="10251" width="18.140625" customWidth="1"/>
    <col min="10252" max="10252" width="15" customWidth="1"/>
    <col min="10253" max="10254" width="15.28515625" customWidth="1"/>
    <col min="10255" max="10255" width="15" customWidth="1"/>
    <col min="10256" max="10256" width="15.140625" customWidth="1"/>
    <col min="10257" max="10257" width="22.85546875" customWidth="1"/>
    <col min="10258" max="10258" width="14.7109375" customWidth="1"/>
    <col min="10497" max="10497" width="4.7109375" bestFit="1" customWidth="1"/>
    <col min="10498" max="10498" width="8.85546875" bestFit="1" customWidth="1"/>
    <col min="10499" max="10499" width="10" bestFit="1" customWidth="1"/>
    <col min="10500" max="10500" width="9.7109375" bestFit="1" customWidth="1"/>
    <col min="10501" max="10501" width="59.7109375" bestFit="1" customWidth="1"/>
    <col min="10502" max="10502" width="59.85546875" customWidth="1"/>
    <col min="10503" max="10503" width="35.28515625" bestFit="1" customWidth="1"/>
    <col min="10504" max="10504" width="22.7109375" customWidth="1"/>
    <col min="10505" max="10505" width="13.28515625" customWidth="1"/>
    <col min="10506" max="10506" width="28.140625" bestFit="1" customWidth="1"/>
    <col min="10507" max="10507" width="18.140625" customWidth="1"/>
    <col min="10508" max="10508" width="15" customWidth="1"/>
    <col min="10509" max="10510" width="15.28515625" customWidth="1"/>
    <col min="10511" max="10511" width="15" customWidth="1"/>
    <col min="10512" max="10512" width="15.140625" customWidth="1"/>
    <col min="10513" max="10513" width="22.85546875" customWidth="1"/>
    <col min="10514" max="10514" width="14.7109375" customWidth="1"/>
    <col min="10753" max="10753" width="4.7109375" bestFit="1" customWidth="1"/>
    <col min="10754" max="10754" width="8.85546875" bestFit="1" customWidth="1"/>
    <col min="10755" max="10755" width="10" bestFit="1" customWidth="1"/>
    <col min="10756" max="10756" width="9.7109375" bestFit="1" customWidth="1"/>
    <col min="10757" max="10757" width="59.7109375" bestFit="1" customWidth="1"/>
    <col min="10758" max="10758" width="59.85546875" customWidth="1"/>
    <col min="10759" max="10759" width="35.28515625" bestFit="1" customWidth="1"/>
    <col min="10760" max="10760" width="22.7109375" customWidth="1"/>
    <col min="10761" max="10761" width="13.28515625" customWidth="1"/>
    <col min="10762" max="10762" width="28.140625" bestFit="1" customWidth="1"/>
    <col min="10763" max="10763" width="18.140625" customWidth="1"/>
    <col min="10764" max="10764" width="15" customWidth="1"/>
    <col min="10765" max="10766" width="15.28515625" customWidth="1"/>
    <col min="10767" max="10767" width="15" customWidth="1"/>
    <col min="10768" max="10768" width="15.140625" customWidth="1"/>
    <col min="10769" max="10769" width="22.85546875" customWidth="1"/>
    <col min="10770" max="10770" width="14.7109375" customWidth="1"/>
    <col min="11009" max="11009" width="4.7109375" bestFit="1" customWidth="1"/>
    <col min="11010" max="11010" width="8.85546875" bestFit="1" customWidth="1"/>
    <col min="11011" max="11011" width="10" bestFit="1" customWidth="1"/>
    <col min="11012" max="11012" width="9.7109375" bestFit="1" customWidth="1"/>
    <col min="11013" max="11013" width="59.7109375" bestFit="1" customWidth="1"/>
    <col min="11014" max="11014" width="59.85546875" customWidth="1"/>
    <col min="11015" max="11015" width="35.28515625" bestFit="1" customWidth="1"/>
    <col min="11016" max="11016" width="22.7109375" customWidth="1"/>
    <col min="11017" max="11017" width="13.28515625" customWidth="1"/>
    <col min="11018" max="11018" width="28.140625" bestFit="1" customWidth="1"/>
    <col min="11019" max="11019" width="18.140625" customWidth="1"/>
    <col min="11020" max="11020" width="15" customWidth="1"/>
    <col min="11021" max="11022" width="15.28515625" customWidth="1"/>
    <col min="11023" max="11023" width="15" customWidth="1"/>
    <col min="11024" max="11024" width="15.140625" customWidth="1"/>
    <col min="11025" max="11025" width="22.85546875" customWidth="1"/>
    <col min="11026" max="11026" width="14.7109375" customWidth="1"/>
    <col min="11265" max="11265" width="4.7109375" bestFit="1" customWidth="1"/>
    <col min="11266" max="11266" width="8.85546875" bestFit="1" customWidth="1"/>
    <col min="11267" max="11267" width="10" bestFit="1" customWidth="1"/>
    <col min="11268" max="11268" width="9.7109375" bestFit="1" customWidth="1"/>
    <col min="11269" max="11269" width="59.7109375" bestFit="1" customWidth="1"/>
    <col min="11270" max="11270" width="59.85546875" customWidth="1"/>
    <col min="11271" max="11271" width="35.28515625" bestFit="1" customWidth="1"/>
    <col min="11272" max="11272" width="22.7109375" customWidth="1"/>
    <col min="11273" max="11273" width="13.28515625" customWidth="1"/>
    <col min="11274" max="11274" width="28.140625" bestFit="1" customWidth="1"/>
    <col min="11275" max="11275" width="18.140625" customWidth="1"/>
    <col min="11276" max="11276" width="15" customWidth="1"/>
    <col min="11277" max="11278" width="15.28515625" customWidth="1"/>
    <col min="11279" max="11279" width="15" customWidth="1"/>
    <col min="11280" max="11280" width="15.140625" customWidth="1"/>
    <col min="11281" max="11281" width="22.85546875" customWidth="1"/>
    <col min="11282" max="11282" width="14.7109375" customWidth="1"/>
    <col min="11521" max="11521" width="4.7109375" bestFit="1" customWidth="1"/>
    <col min="11522" max="11522" width="8.85546875" bestFit="1" customWidth="1"/>
    <col min="11523" max="11523" width="10" bestFit="1" customWidth="1"/>
    <col min="11524" max="11524" width="9.7109375" bestFit="1" customWidth="1"/>
    <col min="11525" max="11525" width="59.7109375" bestFit="1" customWidth="1"/>
    <col min="11526" max="11526" width="59.85546875" customWidth="1"/>
    <col min="11527" max="11527" width="35.28515625" bestFit="1" customWidth="1"/>
    <col min="11528" max="11528" width="22.7109375" customWidth="1"/>
    <col min="11529" max="11529" width="13.28515625" customWidth="1"/>
    <col min="11530" max="11530" width="28.140625" bestFit="1" customWidth="1"/>
    <col min="11531" max="11531" width="18.140625" customWidth="1"/>
    <col min="11532" max="11532" width="15" customWidth="1"/>
    <col min="11533" max="11534" width="15.28515625" customWidth="1"/>
    <col min="11535" max="11535" width="15" customWidth="1"/>
    <col min="11536" max="11536" width="15.140625" customWidth="1"/>
    <col min="11537" max="11537" width="22.85546875" customWidth="1"/>
    <col min="11538" max="11538" width="14.7109375" customWidth="1"/>
    <col min="11777" max="11777" width="4.7109375" bestFit="1" customWidth="1"/>
    <col min="11778" max="11778" width="8.85546875" bestFit="1" customWidth="1"/>
    <col min="11779" max="11779" width="10" bestFit="1" customWidth="1"/>
    <col min="11780" max="11780" width="9.7109375" bestFit="1" customWidth="1"/>
    <col min="11781" max="11781" width="59.7109375" bestFit="1" customWidth="1"/>
    <col min="11782" max="11782" width="59.85546875" customWidth="1"/>
    <col min="11783" max="11783" width="35.28515625" bestFit="1" customWidth="1"/>
    <col min="11784" max="11784" width="22.7109375" customWidth="1"/>
    <col min="11785" max="11785" width="13.28515625" customWidth="1"/>
    <col min="11786" max="11786" width="28.140625" bestFit="1" customWidth="1"/>
    <col min="11787" max="11787" width="18.140625" customWidth="1"/>
    <col min="11788" max="11788" width="15" customWidth="1"/>
    <col min="11789" max="11790" width="15.28515625" customWidth="1"/>
    <col min="11791" max="11791" width="15" customWidth="1"/>
    <col min="11792" max="11792" width="15.140625" customWidth="1"/>
    <col min="11793" max="11793" width="22.85546875" customWidth="1"/>
    <col min="11794" max="11794" width="14.7109375" customWidth="1"/>
    <col min="12033" max="12033" width="4.7109375" bestFit="1" customWidth="1"/>
    <col min="12034" max="12034" width="8.85546875" bestFit="1" customWidth="1"/>
    <col min="12035" max="12035" width="10" bestFit="1" customWidth="1"/>
    <col min="12036" max="12036" width="9.7109375" bestFit="1" customWidth="1"/>
    <col min="12037" max="12037" width="59.7109375" bestFit="1" customWidth="1"/>
    <col min="12038" max="12038" width="59.85546875" customWidth="1"/>
    <col min="12039" max="12039" width="35.28515625" bestFit="1" customWidth="1"/>
    <col min="12040" max="12040" width="22.7109375" customWidth="1"/>
    <col min="12041" max="12041" width="13.28515625" customWidth="1"/>
    <col min="12042" max="12042" width="28.140625" bestFit="1" customWidth="1"/>
    <col min="12043" max="12043" width="18.140625" customWidth="1"/>
    <col min="12044" max="12044" width="15" customWidth="1"/>
    <col min="12045" max="12046" width="15.28515625" customWidth="1"/>
    <col min="12047" max="12047" width="15" customWidth="1"/>
    <col min="12048" max="12048" width="15.140625" customWidth="1"/>
    <col min="12049" max="12049" width="22.85546875" customWidth="1"/>
    <col min="12050" max="12050" width="14.7109375" customWidth="1"/>
    <col min="12289" max="12289" width="4.7109375" bestFit="1" customWidth="1"/>
    <col min="12290" max="12290" width="8.85546875" bestFit="1" customWidth="1"/>
    <col min="12291" max="12291" width="10" bestFit="1" customWidth="1"/>
    <col min="12292" max="12292" width="9.7109375" bestFit="1" customWidth="1"/>
    <col min="12293" max="12293" width="59.7109375" bestFit="1" customWidth="1"/>
    <col min="12294" max="12294" width="59.85546875" customWidth="1"/>
    <col min="12295" max="12295" width="35.28515625" bestFit="1" customWidth="1"/>
    <col min="12296" max="12296" width="22.7109375" customWidth="1"/>
    <col min="12297" max="12297" width="13.28515625" customWidth="1"/>
    <col min="12298" max="12298" width="28.140625" bestFit="1" customWidth="1"/>
    <col min="12299" max="12299" width="18.140625" customWidth="1"/>
    <col min="12300" max="12300" width="15" customWidth="1"/>
    <col min="12301" max="12302" width="15.28515625" customWidth="1"/>
    <col min="12303" max="12303" width="15" customWidth="1"/>
    <col min="12304" max="12304" width="15.140625" customWidth="1"/>
    <col min="12305" max="12305" width="22.85546875" customWidth="1"/>
    <col min="12306" max="12306" width="14.7109375" customWidth="1"/>
    <col min="12545" max="12545" width="4.7109375" bestFit="1" customWidth="1"/>
    <col min="12546" max="12546" width="8.85546875" bestFit="1" customWidth="1"/>
    <col min="12547" max="12547" width="10" bestFit="1" customWidth="1"/>
    <col min="12548" max="12548" width="9.7109375" bestFit="1" customWidth="1"/>
    <col min="12549" max="12549" width="59.7109375" bestFit="1" customWidth="1"/>
    <col min="12550" max="12550" width="59.85546875" customWidth="1"/>
    <col min="12551" max="12551" width="35.28515625" bestFit="1" customWidth="1"/>
    <col min="12552" max="12552" width="22.7109375" customWidth="1"/>
    <col min="12553" max="12553" width="13.28515625" customWidth="1"/>
    <col min="12554" max="12554" width="28.140625" bestFit="1" customWidth="1"/>
    <col min="12555" max="12555" width="18.140625" customWidth="1"/>
    <col min="12556" max="12556" width="15" customWidth="1"/>
    <col min="12557" max="12558" width="15.28515625" customWidth="1"/>
    <col min="12559" max="12559" width="15" customWidth="1"/>
    <col min="12560" max="12560" width="15.140625" customWidth="1"/>
    <col min="12561" max="12561" width="22.85546875" customWidth="1"/>
    <col min="12562" max="12562" width="14.7109375" customWidth="1"/>
    <col min="12801" max="12801" width="4.7109375" bestFit="1" customWidth="1"/>
    <col min="12802" max="12802" width="8.85546875" bestFit="1" customWidth="1"/>
    <col min="12803" max="12803" width="10" bestFit="1" customWidth="1"/>
    <col min="12804" max="12804" width="9.7109375" bestFit="1" customWidth="1"/>
    <col min="12805" max="12805" width="59.7109375" bestFit="1" customWidth="1"/>
    <col min="12806" max="12806" width="59.85546875" customWidth="1"/>
    <col min="12807" max="12807" width="35.28515625" bestFit="1" customWidth="1"/>
    <col min="12808" max="12808" width="22.7109375" customWidth="1"/>
    <col min="12809" max="12809" width="13.28515625" customWidth="1"/>
    <col min="12810" max="12810" width="28.140625" bestFit="1" customWidth="1"/>
    <col min="12811" max="12811" width="18.140625" customWidth="1"/>
    <col min="12812" max="12812" width="15" customWidth="1"/>
    <col min="12813" max="12814" width="15.28515625" customWidth="1"/>
    <col min="12815" max="12815" width="15" customWidth="1"/>
    <col min="12816" max="12816" width="15.140625" customWidth="1"/>
    <col min="12817" max="12817" width="22.85546875" customWidth="1"/>
    <col min="12818" max="12818" width="14.7109375" customWidth="1"/>
    <col min="13057" max="13057" width="4.7109375" bestFit="1" customWidth="1"/>
    <col min="13058" max="13058" width="8.85546875" bestFit="1" customWidth="1"/>
    <col min="13059" max="13059" width="10" bestFit="1" customWidth="1"/>
    <col min="13060" max="13060" width="9.7109375" bestFit="1" customWidth="1"/>
    <col min="13061" max="13061" width="59.7109375" bestFit="1" customWidth="1"/>
    <col min="13062" max="13062" width="59.85546875" customWidth="1"/>
    <col min="13063" max="13063" width="35.28515625" bestFit="1" customWidth="1"/>
    <col min="13064" max="13064" width="22.7109375" customWidth="1"/>
    <col min="13065" max="13065" width="13.28515625" customWidth="1"/>
    <col min="13066" max="13066" width="28.140625" bestFit="1" customWidth="1"/>
    <col min="13067" max="13067" width="18.140625" customWidth="1"/>
    <col min="13068" max="13068" width="15" customWidth="1"/>
    <col min="13069" max="13070" width="15.28515625" customWidth="1"/>
    <col min="13071" max="13071" width="15" customWidth="1"/>
    <col min="13072" max="13072" width="15.140625" customWidth="1"/>
    <col min="13073" max="13073" width="22.85546875" customWidth="1"/>
    <col min="13074" max="13074" width="14.7109375" customWidth="1"/>
    <col min="13313" max="13313" width="4.7109375" bestFit="1" customWidth="1"/>
    <col min="13314" max="13314" width="8.85546875" bestFit="1" customWidth="1"/>
    <col min="13315" max="13315" width="10" bestFit="1" customWidth="1"/>
    <col min="13316" max="13316" width="9.7109375" bestFit="1" customWidth="1"/>
    <col min="13317" max="13317" width="59.7109375" bestFit="1" customWidth="1"/>
    <col min="13318" max="13318" width="59.85546875" customWidth="1"/>
    <col min="13319" max="13319" width="35.28515625" bestFit="1" customWidth="1"/>
    <col min="13320" max="13320" width="22.7109375" customWidth="1"/>
    <col min="13321" max="13321" width="13.28515625" customWidth="1"/>
    <col min="13322" max="13322" width="28.140625" bestFit="1" customWidth="1"/>
    <col min="13323" max="13323" width="18.140625" customWidth="1"/>
    <col min="13324" max="13324" width="15" customWidth="1"/>
    <col min="13325" max="13326" width="15.28515625" customWidth="1"/>
    <col min="13327" max="13327" width="15" customWidth="1"/>
    <col min="13328" max="13328" width="15.140625" customWidth="1"/>
    <col min="13329" max="13329" width="22.85546875" customWidth="1"/>
    <col min="13330" max="13330" width="14.7109375" customWidth="1"/>
    <col min="13569" max="13569" width="4.7109375" bestFit="1" customWidth="1"/>
    <col min="13570" max="13570" width="8.85546875" bestFit="1" customWidth="1"/>
    <col min="13571" max="13571" width="10" bestFit="1" customWidth="1"/>
    <col min="13572" max="13572" width="9.7109375" bestFit="1" customWidth="1"/>
    <col min="13573" max="13573" width="59.7109375" bestFit="1" customWidth="1"/>
    <col min="13574" max="13574" width="59.85546875" customWidth="1"/>
    <col min="13575" max="13575" width="35.28515625" bestFit="1" customWidth="1"/>
    <col min="13576" max="13576" width="22.7109375" customWidth="1"/>
    <col min="13577" max="13577" width="13.28515625" customWidth="1"/>
    <col min="13578" max="13578" width="28.140625" bestFit="1" customWidth="1"/>
    <col min="13579" max="13579" width="18.140625" customWidth="1"/>
    <col min="13580" max="13580" width="15" customWidth="1"/>
    <col min="13581" max="13582" width="15.28515625" customWidth="1"/>
    <col min="13583" max="13583" width="15" customWidth="1"/>
    <col min="13584" max="13584" width="15.140625" customWidth="1"/>
    <col min="13585" max="13585" width="22.85546875" customWidth="1"/>
    <col min="13586" max="13586" width="14.7109375" customWidth="1"/>
    <col min="13825" max="13825" width="4.7109375" bestFit="1" customWidth="1"/>
    <col min="13826" max="13826" width="8.85546875" bestFit="1" customWidth="1"/>
    <col min="13827" max="13827" width="10" bestFit="1" customWidth="1"/>
    <col min="13828" max="13828" width="9.7109375" bestFit="1" customWidth="1"/>
    <col min="13829" max="13829" width="59.7109375" bestFit="1" customWidth="1"/>
    <col min="13830" max="13830" width="59.85546875" customWidth="1"/>
    <col min="13831" max="13831" width="35.28515625" bestFit="1" customWidth="1"/>
    <col min="13832" max="13832" width="22.7109375" customWidth="1"/>
    <col min="13833" max="13833" width="13.28515625" customWidth="1"/>
    <col min="13834" max="13834" width="28.140625" bestFit="1" customWidth="1"/>
    <col min="13835" max="13835" width="18.140625" customWidth="1"/>
    <col min="13836" max="13836" width="15" customWidth="1"/>
    <col min="13837" max="13838" width="15.28515625" customWidth="1"/>
    <col min="13839" max="13839" width="15" customWidth="1"/>
    <col min="13840" max="13840" width="15.140625" customWidth="1"/>
    <col min="13841" max="13841" width="22.85546875" customWidth="1"/>
    <col min="13842" max="13842" width="14.7109375" customWidth="1"/>
    <col min="14081" max="14081" width="4.7109375" bestFit="1" customWidth="1"/>
    <col min="14082" max="14082" width="8.85546875" bestFit="1" customWidth="1"/>
    <col min="14083" max="14083" width="10" bestFit="1" customWidth="1"/>
    <col min="14084" max="14084" width="9.7109375" bestFit="1" customWidth="1"/>
    <col min="14085" max="14085" width="59.7109375" bestFit="1" customWidth="1"/>
    <col min="14086" max="14086" width="59.85546875" customWidth="1"/>
    <col min="14087" max="14087" width="35.28515625" bestFit="1" customWidth="1"/>
    <col min="14088" max="14088" width="22.7109375" customWidth="1"/>
    <col min="14089" max="14089" width="13.28515625" customWidth="1"/>
    <col min="14090" max="14090" width="28.140625" bestFit="1" customWidth="1"/>
    <col min="14091" max="14091" width="18.140625" customWidth="1"/>
    <col min="14092" max="14092" width="15" customWidth="1"/>
    <col min="14093" max="14094" width="15.28515625" customWidth="1"/>
    <col min="14095" max="14095" width="15" customWidth="1"/>
    <col min="14096" max="14096" width="15.140625" customWidth="1"/>
    <col min="14097" max="14097" width="22.85546875" customWidth="1"/>
    <col min="14098" max="14098" width="14.7109375" customWidth="1"/>
    <col min="14337" max="14337" width="4.7109375" bestFit="1" customWidth="1"/>
    <col min="14338" max="14338" width="8.85546875" bestFit="1" customWidth="1"/>
    <col min="14339" max="14339" width="10" bestFit="1" customWidth="1"/>
    <col min="14340" max="14340" width="9.7109375" bestFit="1" customWidth="1"/>
    <col min="14341" max="14341" width="59.7109375" bestFit="1" customWidth="1"/>
    <col min="14342" max="14342" width="59.85546875" customWidth="1"/>
    <col min="14343" max="14343" width="35.28515625" bestFit="1" customWidth="1"/>
    <col min="14344" max="14344" width="22.7109375" customWidth="1"/>
    <col min="14345" max="14345" width="13.28515625" customWidth="1"/>
    <col min="14346" max="14346" width="28.140625" bestFit="1" customWidth="1"/>
    <col min="14347" max="14347" width="18.140625" customWidth="1"/>
    <col min="14348" max="14348" width="15" customWidth="1"/>
    <col min="14349" max="14350" width="15.28515625" customWidth="1"/>
    <col min="14351" max="14351" width="15" customWidth="1"/>
    <col min="14352" max="14352" width="15.140625" customWidth="1"/>
    <col min="14353" max="14353" width="22.85546875" customWidth="1"/>
    <col min="14354" max="14354" width="14.7109375" customWidth="1"/>
    <col min="14593" max="14593" width="4.7109375" bestFit="1" customWidth="1"/>
    <col min="14594" max="14594" width="8.85546875" bestFit="1" customWidth="1"/>
    <col min="14595" max="14595" width="10" bestFit="1" customWidth="1"/>
    <col min="14596" max="14596" width="9.7109375" bestFit="1" customWidth="1"/>
    <col min="14597" max="14597" width="59.7109375" bestFit="1" customWidth="1"/>
    <col min="14598" max="14598" width="59.85546875" customWidth="1"/>
    <col min="14599" max="14599" width="35.28515625" bestFit="1" customWidth="1"/>
    <col min="14600" max="14600" width="22.7109375" customWidth="1"/>
    <col min="14601" max="14601" width="13.28515625" customWidth="1"/>
    <col min="14602" max="14602" width="28.140625" bestFit="1" customWidth="1"/>
    <col min="14603" max="14603" width="18.140625" customWidth="1"/>
    <col min="14604" max="14604" width="15" customWidth="1"/>
    <col min="14605" max="14606" width="15.28515625" customWidth="1"/>
    <col min="14607" max="14607" width="15" customWidth="1"/>
    <col min="14608" max="14608" width="15.140625" customWidth="1"/>
    <col min="14609" max="14609" width="22.85546875" customWidth="1"/>
    <col min="14610" max="14610" width="14.7109375" customWidth="1"/>
    <col min="14849" max="14849" width="4.7109375" bestFit="1" customWidth="1"/>
    <col min="14850" max="14850" width="8.85546875" bestFit="1" customWidth="1"/>
    <col min="14851" max="14851" width="10" bestFit="1" customWidth="1"/>
    <col min="14852" max="14852" width="9.7109375" bestFit="1" customWidth="1"/>
    <col min="14853" max="14853" width="59.7109375" bestFit="1" customWidth="1"/>
    <col min="14854" max="14854" width="59.85546875" customWidth="1"/>
    <col min="14855" max="14855" width="35.28515625" bestFit="1" customWidth="1"/>
    <col min="14856" max="14856" width="22.7109375" customWidth="1"/>
    <col min="14857" max="14857" width="13.28515625" customWidth="1"/>
    <col min="14858" max="14858" width="28.140625" bestFit="1" customWidth="1"/>
    <col min="14859" max="14859" width="18.140625" customWidth="1"/>
    <col min="14860" max="14860" width="15" customWidth="1"/>
    <col min="14861" max="14862" width="15.28515625" customWidth="1"/>
    <col min="14863" max="14863" width="15" customWidth="1"/>
    <col min="14864" max="14864" width="15.140625" customWidth="1"/>
    <col min="14865" max="14865" width="22.85546875" customWidth="1"/>
    <col min="14866" max="14866" width="14.7109375" customWidth="1"/>
    <col min="15105" max="15105" width="4.7109375" bestFit="1" customWidth="1"/>
    <col min="15106" max="15106" width="8.85546875" bestFit="1" customWidth="1"/>
    <col min="15107" max="15107" width="10" bestFit="1" customWidth="1"/>
    <col min="15108" max="15108" width="9.7109375" bestFit="1" customWidth="1"/>
    <col min="15109" max="15109" width="59.7109375" bestFit="1" customWidth="1"/>
    <col min="15110" max="15110" width="59.85546875" customWidth="1"/>
    <col min="15111" max="15111" width="35.28515625" bestFit="1" customWidth="1"/>
    <col min="15112" max="15112" width="22.7109375" customWidth="1"/>
    <col min="15113" max="15113" width="13.28515625" customWidth="1"/>
    <col min="15114" max="15114" width="28.140625" bestFit="1" customWidth="1"/>
    <col min="15115" max="15115" width="18.140625" customWidth="1"/>
    <col min="15116" max="15116" width="15" customWidth="1"/>
    <col min="15117" max="15118" width="15.28515625" customWidth="1"/>
    <col min="15119" max="15119" width="15" customWidth="1"/>
    <col min="15120" max="15120" width="15.140625" customWidth="1"/>
    <col min="15121" max="15121" width="22.85546875" customWidth="1"/>
    <col min="15122" max="15122" width="14.7109375" customWidth="1"/>
    <col min="15361" max="15361" width="4.7109375" bestFit="1" customWidth="1"/>
    <col min="15362" max="15362" width="8.85546875" bestFit="1" customWidth="1"/>
    <col min="15363" max="15363" width="10" bestFit="1" customWidth="1"/>
    <col min="15364" max="15364" width="9.7109375" bestFit="1" customWidth="1"/>
    <col min="15365" max="15365" width="59.7109375" bestFit="1" customWidth="1"/>
    <col min="15366" max="15366" width="59.85546875" customWidth="1"/>
    <col min="15367" max="15367" width="35.28515625" bestFit="1" customWidth="1"/>
    <col min="15368" max="15368" width="22.7109375" customWidth="1"/>
    <col min="15369" max="15369" width="13.28515625" customWidth="1"/>
    <col min="15370" max="15370" width="28.140625" bestFit="1" customWidth="1"/>
    <col min="15371" max="15371" width="18.140625" customWidth="1"/>
    <col min="15372" max="15372" width="15" customWidth="1"/>
    <col min="15373" max="15374" width="15.28515625" customWidth="1"/>
    <col min="15375" max="15375" width="15" customWidth="1"/>
    <col min="15376" max="15376" width="15.140625" customWidth="1"/>
    <col min="15377" max="15377" width="22.85546875" customWidth="1"/>
    <col min="15378" max="15378" width="14.7109375" customWidth="1"/>
    <col min="15617" max="15617" width="4.7109375" bestFit="1" customWidth="1"/>
    <col min="15618" max="15618" width="8.85546875" bestFit="1" customWidth="1"/>
    <col min="15619" max="15619" width="10" bestFit="1" customWidth="1"/>
    <col min="15620" max="15620" width="9.7109375" bestFit="1" customWidth="1"/>
    <col min="15621" max="15621" width="59.7109375" bestFit="1" customWidth="1"/>
    <col min="15622" max="15622" width="59.85546875" customWidth="1"/>
    <col min="15623" max="15623" width="35.28515625" bestFit="1" customWidth="1"/>
    <col min="15624" max="15624" width="22.7109375" customWidth="1"/>
    <col min="15625" max="15625" width="13.28515625" customWidth="1"/>
    <col min="15626" max="15626" width="28.140625" bestFit="1" customWidth="1"/>
    <col min="15627" max="15627" width="18.140625" customWidth="1"/>
    <col min="15628" max="15628" width="15" customWidth="1"/>
    <col min="15629" max="15630" width="15.28515625" customWidth="1"/>
    <col min="15631" max="15631" width="15" customWidth="1"/>
    <col min="15632" max="15632" width="15.140625" customWidth="1"/>
    <col min="15633" max="15633" width="22.85546875" customWidth="1"/>
    <col min="15634" max="15634" width="14.7109375" customWidth="1"/>
    <col min="15873" max="15873" width="4.7109375" bestFit="1" customWidth="1"/>
    <col min="15874" max="15874" width="8.85546875" bestFit="1" customWidth="1"/>
    <col min="15875" max="15875" width="10" bestFit="1" customWidth="1"/>
    <col min="15876" max="15876" width="9.7109375" bestFit="1" customWidth="1"/>
    <col min="15877" max="15877" width="59.7109375" bestFit="1" customWidth="1"/>
    <col min="15878" max="15878" width="59.85546875" customWidth="1"/>
    <col min="15879" max="15879" width="35.28515625" bestFit="1" customWidth="1"/>
    <col min="15880" max="15880" width="22.7109375" customWidth="1"/>
    <col min="15881" max="15881" width="13.28515625" customWidth="1"/>
    <col min="15882" max="15882" width="28.140625" bestFit="1" customWidth="1"/>
    <col min="15883" max="15883" width="18.140625" customWidth="1"/>
    <col min="15884" max="15884" width="15" customWidth="1"/>
    <col min="15885" max="15886" width="15.28515625" customWidth="1"/>
    <col min="15887" max="15887" width="15" customWidth="1"/>
    <col min="15888" max="15888" width="15.140625" customWidth="1"/>
    <col min="15889" max="15889" width="22.85546875" customWidth="1"/>
    <col min="15890" max="15890" width="14.7109375" customWidth="1"/>
    <col min="16129" max="16129" width="4.7109375" bestFit="1" customWidth="1"/>
    <col min="16130" max="16130" width="8.85546875" bestFit="1" customWidth="1"/>
    <col min="16131" max="16131" width="10" bestFit="1" customWidth="1"/>
    <col min="16132" max="16132" width="9.7109375" bestFit="1" customWidth="1"/>
    <col min="16133" max="16133" width="59.7109375" bestFit="1" customWidth="1"/>
    <col min="16134" max="16134" width="59.85546875" customWidth="1"/>
    <col min="16135" max="16135" width="35.28515625" bestFit="1" customWidth="1"/>
    <col min="16136" max="16136" width="22.7109375" customWidth="1"/>
    <col min="16137" max="16137" width="13.28515625" customWidth="1"/>
    <col min="16138" max="16138" width="28.140625" bestFit="1" customWidth="1"/>
    <col min="16139" max="16139" width="18.140625" customWidth="1"/>
    <col min="16140" max="16140" width="15" customWidth="1"/>
    <col min="16141" max="16142" width="15.28515625" customWidth="1"/>
    <col min="16143" max="16143" width="15" customWidth="1"/>
    <col min="16144" max="16144" width="15.140625" customWidth="1"/>
    <col min="16145" max="16145" width="22.85546875" customWidth="1"/>
    <col min="16146" max="16146" width="14.7109375" customWidth="1"/>
  </cols>
  <sheetData>
    <row r="2" spans="1:18" ht="15.75">
      <c r="A2" s="1" t="s">
        <v>89</v>
      </c>
      <c r="B2" s="2"/>
      <c r="C2" s="2"/>
      <c r="D2" s="2"/>
      <c r="E2" s="2"/>
      <c r="F2" s="2"/>
      <c r="G2" s="2"/>
      <c r="H2" s="2"/>
      <c r="I2" s="2"/>
      <c r="J2" s="2"/>
      <c r="K2" s="2"/>
      <c r="L2" s="2"/>
      <c r="Q2" s="2"/>
    </row>
    <row r="3" spans="1:18" ht="15.75">
      <c r="A3" s="1"/>
      <c r="B3" s="2"/>
      <c r="C3" s="2"/>
      <c r="D3" s="2"/>
      <c r="E3" s="2"/>
      <c r="F3" s="2"/>
      <c r="G3" s="2"/>
      <c r="H3" s="2"/>
      <c r="I3" s="2"/>
      <c r="J3" s="2"/>
      <c r="K3" s="2"/>
      <c r="L3" s="2"/>
      <c r="Q3" s="2"/>
    </row>
    <row r="4" spans="1:18" s="3" customFormat="1" ht="30" customHeight="1">
      <c r="A4" s="520" t="s">
        <v>0</v>
      </c>
      <c r="B4" s="522" t="s">
        <v>1</v>
      </c>
      <c r="C4" s="522" t="s">
        <v>2</v>
      </c>
      <c r="D4" s="522" t="s">
        <v>3</v>
      </c>
      <c r="E4" s="520" t="s">
        <v>4</v>
      </c>
      <c r="F4" s="520" t="s">
        <v>5</v>
      </c>
      <c r="G4" s="520" t="s">
        <v>6</v>
      </c>
      <c r="H4" s="528" t="s">
        <v>7</v>
      </c>
      <c r="I4" s="528"/>
      <c r="J4" s="520" t="s">
        <v>8</v>
      </c>
      <c r="K4" s="529" t="s">
        <v>9</v>
      </c>
      <c r="L4" s="530"/>
      <c r="M4" s="701" t="s">
        <v>10</v>
      </c>
      <c r="N4" s="702"/>
      <c r="O4" s="701" t="s">
        <v>11</v>
      </c>
      <c r="P4" s="702"/>
      <c r="Q4" s="520" t="s">
        <v>12</v>
      </c>
      <c r="R4" s="522" t="s">
        <v>13</v>
      </c>
    </row>
    <row r="5" spans="1:18" s="3" customFormat="1" ht="35.25" customHeight="1">
      <c r="A5" s="521"/>
      <c r="B5" s="523"/>
      <c r="C5" s="523"/>
      <c r="D5" s="523"/>
      <c r="E5" s="521"/>
      <c r="F5" s="521"/>
      <c r="G5" s="521"/>
      <c r="H5" s="79" t="s">
        <v>14</v>
      </c>
      <c r="I5" s="79" t="s">
        <v>15</v>
      </c>
      <c r="J5" s="521"/>
      <c r="K5" s="78">
        <v>2016</v>
      </c>
      <c r="L5" s="78">
        <v>2017</v>
      </c>
      <c r="M5" s="78">
        <v>2016</v>
      </c>
      <c r="N5" s="78">
        <v>2017</v>
      </c>
      <c r="O5" s="78">
        <v>2016</v>
      </c>
      <c r="P5" s="78">
        <v>2017</v>
      </c>
      <c r="Q5" s="521"/>
      <c r="R5" s="523"/>
    </row>
    <row r="6" spans="1:18" s="3" customFormat="1" ht="14.25" customHeight="1">
      <c r="A6" s="77" t="s">
        <v>16</v>
      </c>
      <c r="B6" s="79" t="s">
        <v>17</v>
      </c>
      <c r="C6" s="79" t="s">
        <v>18</v>
      </c>
      <c r="D6" s="79" t="s">
        <v>19</v>
      </c>
      <c r="E6" s="77" t="s">
        <v>20</v>
      </c>
      <c r="F6" s="77" t="s">
        <v>21</v>
      </c>
      <c r="G6" s="77" t="s">
        <v>22</v>
      </c>
      <c r="H6" s="79" t="s">
        <v>23</v>
      </c>
      <c r="I6" s="79" t="s">
        <v>24</v>
      </c>
      <c r="J6" s="77" t="s">
        <v>25</v>
      </c>
      <c r="K6" s="78" t="s">
        <v>26</v>
      </c>
      <c r="L6" s="78" t="s">
        <v>27</v>
      </c>
      <c r="M6" s="78" t="s">
        <v>28</v>
      </c>
      <c r="N6" s="78" t="s">
        <v>29</v>
      </c>
      <c r="O6" s="78" t="s">
        <v>30</v>
      </c>
      <c r="P6" s="78" t="s">
        <v>31</v>
      </c>
      <c r="Q6" s="77" t="s">
        <v>32</v>
      </c>
      <c r="R6" s="79" t="s">
        <v>33</v>
      </c>
    </row>
    <row r="7" spans="1:18" ht="204">
      <c r="A7" s="81">
        <v>1</v>
      </c>
      <c r="B7" s="81" t="s">
        <v>284</v>
      </c>
      <c r="C7" s="81">
        <v>1.4</v>
      </c>
      <c r="D7" s="81">
        <v>5</v>
      </c>
      <c r="E7" s="84" t="s">
        <v>285</v>
      </c>
      <c r="F7" s="84" t="s">
        <v>286</v>
      </c>
      <c r="G7" s="84" t="s">
        <v>287</v>
      </c>
      <c r="H7" s="84" t="s">
        <v>34</v>
      </c>
      <c r="I7" s="84">
        <v>180</v>
      </c>
      <c r="J7" s="84" t="s">
        <v>288</v>
      </c>
      <c r="K7" s="84" t="s">
        <v>44</v>
      </c>
      <c r="L7" s="84"/>
      <c r="M7" s="13">
        <v>40500</v>
      </c>
      <c r="N7" s="13"/>
      <c r="O7" s="13">
        <v>40500</v>
      </c>
      <c r="P7" s="13"/>
      <c r="Q7" s="84" t="s">
        <v>289</v>
      </c>
      <c r="R7" s="70" t="s">
        <v>735</v>
      </c>
    </row>
    <row r="8" spans="1:18" ht="47.25" customHeight="1">
      <c r="A8" s="741">
        <v>2</v>
      </c>
      <c r="B8" s="741" t="s">
        <v>54</v>
      </c>
      <c r="C8" s="741" t="s">
        <v>56</v>
      </c>
      <c r="D8" s="741">
        <v>2</v>
      </c>
      <c r="E8" s="738" t="s">
        <v>290</v>
      </c>
      <c r="F8" s="738" t="s">
        <v>291</v>
      </c>
      <c r="G8" s="738" t="s">
        <v>292</v>
      </c>
      <c r="H8" s="84" t="s">
        <v>110</v>
      </c>
      <c r="I8" s="84">
        <v>150</v>
      </c>
      <c r="J8" s="738" t="s">
        <v>293</v>
      </c>
      <c r="K8" s="738" t="s">
        <v>53</v>
      </c>
      <c r="L8" s="738"/>
      <c r="M8" s="896"/>
      <c r="N8" s="896">
        <v>106500</v>
      </c>
      <c r="O8" s="896"/>
      <c r="P8" s="896">
        <v>106500</v>
      </c>
      <c r="Q8" s="738" t="s">
        <v>289</v>
      </c>
      <c r="R8" s="901" t="s">
        <v>735</v>
      </c>
    </row>
    <row r="9" spans="1:18" ht="68.25" customHeight="1">
      <c r="A9" s="743"/>
      <c r="B9" s="743"/>
      <c r="C9" s="743"/>
      <c r="D9" s="743"/>
      <c r="E9" s="740"/>
      <c r="F9" s="740"/>
      <c r="G9" s="740"/>
      <c r="H9" s="84" t="s">
        <v>294</v>
      </c>
      <c r="I9" s="84">
        <v>250</v>
      </c>
      <c r="J9" s="740"/>
      <c r="K9" s="740"/>
      <c r="L9" s="740"/>
      <c r="M9" s="897"/>
      <c r="N9" s="897"/>
      <c r="O9" s="897"/>
      <c r="P9" s="897"/>
      <c r="Q9" s="740"/>
      <c r="R9" s="902"/>
    </row>
    <row r="10" spans="1:18" s="132" customFormat="1" ht="47.25" customHeight="1">
      <c r="A10" s="750">
        <v>2</v>
      </c>
      <c r="B10" s="750" t="s">
        <v>54</v>
      </c>
      <c r="C10" s="750" t="s">
        <v>56</v>
      </c>
      <c r="D10" s="750">
        <v>2</v>
      </c>
      <c r="E10" s="747" t="s">
        <v>290</v>
      </c>
      <c r="F10" s="747" t="s">
        <v>291</v>
      </c>
      <c r="G10" s="747" t="s">
        <v>849</v>
      </c>
      <c r="H10" s="103" t="s">
        <v>110</v>
      </c>
      <c r="I10" s="103">
        <v>150</v>
      </c>
      <c r="J10" s="747" t="s">
        <v>293</v>
      </c>
      <c r="K10" s="747" t="s">
        <v>53</v>
      </c>
      <c r="L10" s="747"/>
      <c r="M10" s="910"/>
      <c r="N10" s="912">
        <v>44238.95</v>
      </c>
      <c r="O10" s="910"/>
      <c r="P10" s="912">
        <v>44238.95</v>
      </c>
      <c r="Q10" s="747" t="s">
        <v>289</v>
      </c>
      <c r="R10" s="923" t="s">
        <v>735</v>
      </c>
    </row>
    <row r="11" spans="1:18" s="132" customFormat="1" ht="48" customHeight="1">
      <c r="A11" s="752"/>
      <c r="B11" s="752"/>
      <c r="C11" s="752"/>
      <c r="D11" s="752"/>
      <c r="E11" s="749"/>
      <c r="F11" s="749"/>
      <c r="G11" s="749"/>
      <c r="H11" s="191" t="s">
        <v>294</v>
      </c>
      <c r="I11" s="191">
        <v>250</v>
      </c>
      <c r="J11" s="749"/>
      <c r="K11" s="749"/>
      <c r="L11" s="749"/>
      <c r="M11" s="911"/>
      <c r="N11" s="913"/>
      <c r="O11" s="911"/>
      <c r="P11" s="913"/>
      <c r="Q11" s="749"/>
      <c r="R11" s="924"/>
    </row>
    <row r="12" spans="1:18" s="132" customFormat="1" ht="40.5" customHeight="1">
      <c r="A12" s="926" t="s">
        <v>850</v>
      </c>
      <c r="B12" s="927"/>
      <c r="C12" s="927"/>
      <c r="D12" s="927"/>
      <c r="E12" s="927"/>
      <c r="F12" s="927"/>
      <c r="G12" s="927"/>
      <c r="H12" s="927"/>
      <c r="I12" s="927"/>
      <c r="J12" s="927"/>
      <c r="K12" s="927"/>
      <c r="L12" s="927"/>
      <c r="M12" s="927"/>
      <c r="N12" s="927"/>
      <c r="O12" s="927"/>
      <c r="P12" s="927"/>
      <c r="Q12" s="927"/>
      <c r="R12" s="928"/>
    </row>
    <row r="13" spans="1:18" ht="75.75" customHeight="1">
      <c r="A13" s="738">
        <v>3</v>
      </c>
      <c r="B13" s="917">
        <v>1.2</v>
      </c>
      <c r="C13" s="917" t="s">
        <v>56</v>
      </c>
      <c r="D13" s="917">
        <v>2</v>
      </c>
      <c r="E13" s="920" t="s">
        <v>295</v>
      </c>
      <c r="F13" s="920" t="s">
        <v>296</v>
      </c>
      <c r="G13" s="920" t="s">
        <v>297</v>
      </c>
      <c r="H13" s="83" t="s">
        <v>298</v>
      </c>
      <c r="I13" s="83">
        <v>3</v>
      </c>
      <c r="J13" s="920" t="s">
        <v>299</v>
      </c>
      <c r="K13" s="920" t="s">
        <v>53</v>
      </c>
      <c r="L13" s="920"/>
      <c r="M13" s="914">
        <v>67616.7</v>
      </c>
      <c r="N13" s="914"/>
      <c r="O13" s="914">
        <v>67616.7</v>
      </c>
      <c r="P13" s="914"/>
      <c r="Q13" s="920" t="s">
        <v>289</v>
      </c>
      <c r="R13" s="901" t="s">
        <v>735</v>
      </c>
    </row>
    <row r="14" spans="1:18" ht="99" customHeight="1">
      <c r="A14" s="740"/>
      <c r="B14" s="919"/>
      <c r="C14" s="919"/>
      <c r="D14" s="919"/>
      <c r="E14" s="922"/>
      <c r="F14" s="922"/>
      <c r="G14" s="922"/>
      <c r="H14" s="83" t="s">
        <v>300</v>
      </c>
      <c r="I14" s="83">
        <v>450</v>
      </c>
      <c r="J14" s="922"/>
      <c r="K14" s="922"/>
      <c r="L14" s="922"/>
      <c r="M14" s="916"/>
      <c r="N14" s="916"/>
      <c r="O14" s="916"/>
      <c r="P14" s="916"/>
      <c r="Q14" s="922"/>
      <c r="R14" s="902"/>
    </row>
    <row r="15" spans="1:18" ht="165">
      <c r="A15" s="71">
        <v>4</v>
      </c>
      <c r="B15" s="85">
        <v>1.6</v>
      </c>
      <c r="C15" s="85" t="s">
        <v>301</v>
      </c>
      <c r="D15" s="85">
        <v>2</v>
      </c>
      <c r="E15" s="83" t="s">
        <v>302</v>
      </c>
      <c r="F15" s="83" t="s">
        <v>303</v>
      </c>
      <c r="G15" s="83" t="s">
        <v>304</v>
      </c>
      <c r="H15" s="83" t="s">
        <v>305</v>
      </c>
      <c r="I15" s="83">
        <v>50</v>
      </c>
      <c r="J15" s="83" t="s">
        <v>306</v>
      </c>
      <c r="K15" s="83" t="s">
        <v>53</v>
      </c>
      <c r="L15" s="83"/>
      <c r="M15" s="82">
        <v>49327.199999999997</v>
      </c>
      <c r="N15" s="82"/>
      <c r="O15" s="82">
        <v>49327.199999999997</v>
      </c>
      <c r="P15" s="82"/>
      <c r="Q15" s="83" t="s">
        <v>289</v>
      </c>
      <c r="R15" s="70" t="s">
        <v>735</v>
      </c>
    </row>
    <row r="16" spans="1:18">
      <c r="A16" s="738">
        <v>5</v>
      </c>
      <c r="B16" s="917">
        <v>1.4</v>
      </c>
      <c r="C16" s="917">
        <v>4</v>
      </c>
      <c r="D16" s="917">
        <v>5</v>
      </c>
      <c r="E16" s="920" t="s">
        <v>307</v>
      </c>
      <c r="F16" s="920" t="s">
        <v>308</v>
      </c>
      <c r="G16" s="920" t="s">
        <v>309</v>
      </c>
      <c r="H16" s="83" t="s">
        <v>298</v>
      </c>
      <c r="I16" s="83">
        <v>2</v>
      </c>
      <c r="J16" s="920" t="s">
        <v>310</v>
      </c>
      <c r="K16" s="920" t="s">
        <v>53</v>
      </c>
      <c r="L16" s="920"/>
      <c r="M16" s="914">
        <v>36708.120000000003</v>
      </c>
      <c r="N16" s="914"/>
      <c r="O16" s="914">
        <v>36708.120000000003</v>
      </c>
      <c r="P16" s="914"/>
      <c r="Q16" s="920" t="s">
        <v>289</v>
      </c>
      <c r="R16" s="901" t="s">
        <v>735</v>
      </c>
    </row>
    <row r="17" spans="1:18" ht="30">
      <c r="A17" s="739"/>
      <c r="B17" s="918"/>
      <c r="C17" s="918"/>
      <c r="D17" s="918"/>
      <c r="E17" s="921"/>
      <c r="F17" s="921"/>
      <c r="G17" s="921"/>
      <c r="H17" s="83" t="s">
        <v>174</v>
      </c>
      <c r="I17" s="83">
        <v>120</v>
      </c>
      <c r="J17" s="921"/>
      <c r="K17" s="921"/>
      <c r="L17" s="921"/>
      <c r="M17" s="915"/>
      <c r="N17" s="915"/>
      <c r="O17" s="915"/>
      <c r="P17" s="915"/>
      <c r="Q17" s="921"/>
      <c r="R17" s="925"/>
    </row>
    <row r="18" spans="1:18" ht="30">
      <c r="A18" s="740"/>
      <c r="B18" s="919"/>
      <c r="C18" s="919"/>
      <c r="D18" s="919"/>
      <c r="E18" s="922"/>
      <c r="F18" s="922"/>
      <c r="G18" s="922"/>
      <c r="H18" s="83" t="s">
        <v>311</v>
      </c>
      <c r="I18" s="83">
        <v>50</v>
      </c>
      <c r="J18" s="922"/>
      <c r="K18" s="922"/>
      <c r="L18" s="922"/>
      <c r="M18" s="916"/>
      <c r="N18" s="916"/>
      <c r="O18" s="916"/>
      <c r="P18" s="916"/>
      <c r="Q18" s="922"/>
      <c r="R18" s="902"/>
    </row>
    <row r="19" spans="1:18">
      <c r="A19" s="907">
        <v>6</v>
      </c>
      <c r="B19" s="908">
        <v>1.5</v>
      </c>
      <c r="C19" s="908">
        <v>4.5</v>
      </c>
      <c r="D19" s="908">
        <v>2</v>
      </c>
      <c r="E19" s="909" t="s">
        <v>312</v>
      </c>
      <c r="F19" s="909" t="s">
        <v>313</v>
      </c>
      <c r="G19" s="909" t="s">
        <v>314</v>
      </c>
      <c r="H19" s="83" t="s">
        <v>298</v>
      </c>
      <c r="I19" s="83">
        <v>2</v>
      </c>
      <c r="J19" s="909" t="s">
        <v>315</v>
      </c>
      <c r="K19" s="909" t="s">
        <v>53</v>
      </c>
      <c r="L19" s="909"/>
      <c r="M19" s="929">
        <v>36708.120000000003</v>
      </c>
      <c r="N19" s="929"/>
      <c r="O19" s="929">
        <v>36708.120000000003</v>
      </c>
      <c r="P19" s="929"/>
      <c r="Q19" s="909" t="s">
        <v>289</v>
      </c>
      <c r="R19" s="901" t="s">
        <v>735</v>
      </c>
    </row>
    <row r="20" spans="1:18" ht="30">
      <c r="A20" s="907"/>
      <c r="B20" s="908"/>
      <c r="C20" s="908"/>
      <c r="D20" s="908"/>
      <c r="E20" s="909"/>
      <c r="F20" s="909"/>
      <c r="G20" s="909"/>
      <c r="H20" s="83" t="s">
        <v>174</v>
      </c>
      <c r="I20" s="83">
        <v>120</v>
      </c>
      <c r="J20" s="909"/>
      <c r="K20" s="909"/>
      <c r="L20" s="909"/>
      <c r="M20" s="929"/>
      <c r="N20" s="929"/>
      <c r="O20" s="929"/>
      <c r="P20" s="929"/>
      <c r="Q20" s="909"/>
      <c r="R20" s="925"/>
    </row>
    <row r="21" spans="1:18" ht="30">
      <c r="A21" s="907"/>
      <c r="B21" s="908"/>
      <c r="C21" s="908"/>
      <c r="D21" s="908"/>
      <c r="E21" s="909"/>
      <c r="F21" s="909"/>
      <c r="G21" s="909"/>
      <c r="H21" s="83" t="s">
        <v>110</v>
      </c>
      <c r="I21" s="83">
        <v>50</v>
      </c>
      <c r="J21" s="909"/>
      <c r="K21" s="909"/>
      <c r="L21" s="909"/>
      <c r="M21" s="929"/>
      <c r="N21" s="929"/>
      <c r="O21" s="929"/>
      <c r="P21" s="929"/>
      <c r="Q21" s="909"/>
      <c r="R21" s="902"/>
    </row>
    <row r="22" spans="1:18" ht="61.5" customHeight="1">
      <c r="A22" s="721">
        <v>7</v>
      </c>
      <c r="B22" s="721">
        <v>1</v>
      </c>
      <c r="C22" s="721">
        <v>4</v>
      </c>
      <c r="D22" s="721">
        <v>5</v>
      </c>
      <c r="E22" s="721" t="s">
        <v>1289</v>
      </c>
      <c r="F22" s="905" t="s">
        <v>1290</v>
      </c>
      <c r="G22" s="721" t="s">
        <v>1291</v>
      </c>
      <c r="H22" s="370" t="s">
        <v>1292</v>
      </c>
      <c r="I22" s="370" t="s">
        <v>1293</v>
      </c>
      <c r="J22" s="875" t="s">
        <v>1294</v>
      </c>
      <c r="K22" s="721" t="s">
        <v>1130</v>
      </c>
      <c r="L22" s="721" t="s">
        <v>42</v>
      </c>
      <c r="M22" s="724" t="s">
        <v>1130</v>
      </c>
      <c r="N22" s="903">
        <v>7712.1</v>
      </c>
      <c r="O22" s="724" t="s">
        <v>1130</v>
      </c>
      <c r="P22" s="903">
        <f>N22</f>
        <v>7712.1</v>
      </c>
      <c r="Q22" s="721" t="s">
        <v>1295</v>
      </c>
      <c r="R22" s="721" t="s">
        <v>1296</v>
      </c>
    </row>
    <row r="23" spans="1:18" ht="50.25" customHeight="1">
      <c r="A23" s="723"/>
      <c r="B23" s="723"/>
      <c r="C23" s="723"/>
      <c r="D23" s="723"/>
      <c r="E23" s="723"/>
      <c r="F23" s="906"/>
      <c r="G23" s="723"/>
      <c r="H23" s="373" t="s">
        <v>882</v>
      </c>
      <c r="I23" s="373" t="s">
        <v>1297</v>
      </c>
      <c r="J23" s="877"/>
      <c r="K23" s="723"/>
      <c r="L23" s="723"/>
      <c r="M23" s="726"/>
      <c r="N23" s="904"/>
      <c r="O23" s="726"/>
      <c r="P23" s="726"/>
      <c r="Q23" s="723"/>
      <c r="R23" s="723"/>
    </row>
    <row r="24" spans="1:18" s="99" customFormat="1" ht="31.5" customHeight="1">
      <c r="A24" s="376"/>
      <c r="B24" s="762" t="s">
        <v>1311</v>
      </c>
      <c r="C24" s="763"/>
      <c r="D24" s="763"/>
      <c r="E24" s="763"/>
      <c r="F24" s="763"/>
      <c r="G24" s="763"/>
      <c r="H24" s="763"/>
      <c r="I24" s="763"/>
      <c r="J24" s="763"/>
      <c r="K24" s="763"/>
      <c r="L24" s="763"/>
      <c r="M24" s="763"/>
      <c r="N24" s="763"/>
      <c r="O24" s="763"/>
      <c r="P24" s="763"/>
      <c r="Q24" s="763"/>
      <c r="R24" s="764"/>
    </row>
    <row r="25" spans="1:18" ht="196.5" customHeight="1">
      <c r="A25" s="373">
        <v>8</v>
      </c>
      <c r="B25" s="373">
        <v>1</v>
      </c>
      <c r="C25" s="373">
        <v>4</v>
      </c>
      <c r="D25" s="373">
        <v>5</v>
      </c>
      <c r="E25" s="373" t="s">
        <v>1298</v>
      </c>
      <c r="F25" s="437" t="s">
        <v>1299</v>
      </c>
      <c r="G25" s="373" t="s">
        <v>1300</v>
      </c>
      <c r="H25" s="373" t="s">
        <v>300</v>
      </c>
      <c r="I25" s="373">
        <v>35</v>
      </c>
      <c r="J25" s="365" t="s">
        <v>1301</v>
      </c>
      <c r="K25" s="373" t="s">
        <v>1130</v>
      </c>
      <c r="L25" s="373" t="s">
        <v>35</v>
      </c>
      <c r="M25" s="373" t="s">
        <v>1130</v>
      </c>
      <c r="N25" s="374">
        <v>65778.320000000007</v>
      </c>
      <c r="O25" s="373" t="s">
        <v>1130</v>
      </c>
      <c r="P25" s="374">
        <f>N25</f>
        <v>65778.320000000007</v>
      </c>
      <c r="Q25" s="373" t="s">
        <v>1295</v>
      </c>
      <c r="R25" s="373" t="s">
        <v>1296</v>
      </c>
    </row>
    <row r="26" spans="1:18" ht="45" customHeight="1">
      <c r="A26" s="376"/>
      <c r="B26" s="898" t="s">
        <v>1312</v>
      </c>
      <c r="C26" s="899"/>
      <c r="D26" s="899"/>
      <c r="E26" s="899"/>
      <c r="F26" s="899"/>
      <c r="G26" s="899"/>
      <c r="H26" s="899"/>
      <c r="I26" s="899"/>
      <c r="J26" s="899"/>
      <c r="K26" s="899"/>
      <c r="L26" s="899"/>
      <c r="M26" s="899"/>
      <c r="N26" s="899"/>
      <c r="O26" s="899"/>
      <c r="P26" s="899"/>
      <c r="Q26" s="899"/>
      <c r="R26" s="900"/>
    </row>
    <row r="27" spans="1:18" ht="192">
      <c r="A27" s="373">
        <v>9</v>
      </c>
      <c r="B27" s="373">
        <v>1</v>
      </c>
      <c r="C27" s="373">
        <v>4</v>
      </c>
      <c r="D27" s="373">
        <v>5</v>
      </c>
      <c r="E27" s="401" t="s">
        <v>1302</v>
      </c>
      <c r="F27" s="437" t="s">
        <v>1303</v>
      </c>
      <c r="G27" s="373" t="s">
        <v>37</v>
      </c>
      <c r="H27" s="373" t="s">
        <v>300</v>
      </c>
      <c r="I27" s="373">
        <v>65</v>
      </c>
      <c r="J27" s="365" t="s">
        <v>1304</v>
      </c>
      <c r="K27" s="373" t="s">
        <v>1130</v>
      </c>
      <c r="L27" s="373" t="s">
        <v>35</v>
      </c>
      <c r="M27" s="373" t="s">
        <v>1130</v>
      </c>
      <c r="N27" s="374">
        <v>8293.48</v>
      </c>
      <c r="O27" s="373" t="s">
        <v>1130</v>
      </c>
      <c r="P27" s="374">
        <f>N27</f>
        <v>8293.48</v>
      </c>
      <c r="Q27" s="373" t="s">
        <v>1295</v>
      </c>
      <c r="R27" s="373" t="s">
        <v>1296</v>
      </c>
    </row>
    <row r="28" spans="1:18" ht="46.5" customHeight="1">
      <c r="A28" s="376"/>
      <c r="B28" s="898" t="s">
        <v>1313</v>
      </c>
      <c r="C28" s="899"/>
      <c r="D28" s="899"/>
      <c r="E28" s="899"/>
      <c r="F28" s="899"/>
      <c r="G28" s="899"/>
      <c r="H28" s="899"/>
      <c r="I28" s="899"/>
      <c r="J28" s="899"/>
      <c r="K28" s="899"/>
      <c r="L28" s="899"/>
      <c r="M28" s="899"/>
      <c r="N28" s="899"/>
      <c r="O28" s="899"/>
      <c r="P28" s="899"/>
      <c r="Q28" s="899"/>
      <c r="R28" s="900"/>
    </row>
    <row r="29" spans="1:18" ht="204">
      <c r="A29" s="373">
        <v>10</v>
      </c>
      <c r="B29" s="373">
        <v>1</v>
      </c>
      <c r="C29" s="373">
        <v>4</v>
      </c>
      <c r="D29" s="373">
        <v>5</v>
      </c>
      <c r="E29" s="401" t="s">
        <v>1305</v>
      </c>
      <c r="F29" s="437" t="s">
        <v>1306</v>
      </c>
      <c r="G29" s="373" t="s">
        <v>37</v>
      </c>
      <c r="H29" s="373" t="s">
        <v>300</v>
      </c>
      <c r="I29" s="373">
        <v>60</v>
      </c>
      <c r="J29" s="365" t="s">
        <v>1307</v>
      </c>
      <c r="K29" s="373" t="s">
        <v>1130</v>
      </c>
      <c r="L29" s="373" t="s">
        <v>35</v>
      </c>
      <c r="M29" s="373" t="s">
        <v>1130</v>
      </c>
      <c r="N29" s="374">
        <v>8424.2900000000009</v>
      </c>
      <c r="O29" s="373" t="s">
        <v>1130</v>
      </c>
      <c r="P29" s="374">
        <f>N29</f>
        <v>8424.2900000000009</v>
      </c>
      <c r="Q29" s="373" t="s">
        <v>1295</v>
      </c>
      <c r="R29" s="373" t="s">
        <v>1296</v>
      </c>
    </row>
    <row r="30" spans="1:18" ht="30.75" customHeight="1">
      <c r="A30" s="376"/>
      <c r="B30" s="898" t="s">
        <v>1314</v>
      </c>
      <c r="C30" s="899"/>
      <c r="D30" s="899"/>
      <c r="E30" s="899"/>
      <c r="F30" s="899"/>
      <c r="G30" s="899"/>
      <c r="H30" s="899"/>
      <c r="I30" s="899"/>
      <c r="J30" s="899"/>
      <c r="K30" s="899"/>
      <c r="L30" s="899"/>
      <c r="M30" s="899"/>
      <c r="N30" s="899"/>
      <c r="O30" s="899"/>
      <c r="P30" s="899"/>
      <c r="Q30" s="899"/>
      <c r="R30" s="900"/>
    </row>
    <row r="31" spans="1:18" ht="120">
      <c r="A31" s="373">
        <v>11</v>
      </c>
      <c r="B31" s="373">
        <v>1</v>
      </c>
      <c r="C31" s="373">
        <v>4</v>
      </c>
      <c r="D31" s="373">
        <v>5</v>
      </c>
      <c r="E31" s="373" t="s">
        <v>1308</v>
      </c>
      <c r="F31" s="437" t="s">
        <v>1309</v>
      </c>
      <c r="G31" s="373" t="s">
        <v>118</v>
      </c>
      <c r="H31" s="373" t="s">
        <v>300</v>
      </c>
      <c r="I31" s="373">
        <v>65</v>
      </c>
      <c r="J31" s="373" t="s">
        <v>1310</v>
      </c>
      <c r="K31" s="373" t="s">
        <v>1130</v>
      </c>
      <c r="L31" s="373" t="s">
        <v>35</v>
      </c>
      <c r="M31" s="373" t="s">
        <v>1130</v>
      </c>
      <c r="N31" s="374">
        <v>9624</v>
      </c>
      <c r="O31" s="373" t="s">
        <v>1130</v>
      </c>
      <c r="P31" s="374">
        <f>N31</f>
        <v>9624</v>
      </c>
      <c r="Q31" s="373" t="s">
        <v>1295</v>
      </c>
      <c r="R31" s="373" t="s">
        <v>1296</v>
      </c>
    </row>
    <row r="32" spans="1:18" ht="36" customHeight="1">
      <c r="A32" s="376"/>
      <c r="B32" s="898" t="s">
        <v>1315</v>
      </c>
      <c r="C32" s="899"/>
      <c r="D32" s="899"/>
      <c r="E32" s="899"/>
      <c r="F32" s="899"/>
      <c r="G32" s="899"/>
      <c r="H32" s="899"/>
      <c r="I32" s="899"/>
      <c r="J32" s="899"/>
      <c r="K32" s="899"/>
      <c r="L32" s="899"/>
      <c r="M32" s="899"/>
      <c r="N32" s="899"/>
      <c r="O32" s="899"/>
      <c r="P32" s="899"/>
      <c r="Q32" s="899"/>
      <c r="R32" s="900"/>
    </row>
    <row r="35" spans="10:18">
      <c r="J35" s="717"/>
      <c r="K35" s="717" t="s">
        <v>1124</v>
      </c>
      <c r="L35" s="717"/>
      <c r="M35" s="717"/>
      <c r="N35" s="717"/>
      <c r="O35" s="717" t="s">
        <v>1125</v>
      </c>
      <c r="P35" s="717"/>
      <c r="Q35" s="717"/>
      <c r="R35" s="717"/>
    </row>
    <row r="36" spans="10:18">
      <c r="J36" s="717"/>
      <c r="K36" s="717" t="s">
        <v>1132</v>
      </c>
      <c r="L36" s="717"/>
      <c r="M36" s="717" t="s">
        <v>1133</v>
      </c>
      <c r="N36" s="717"/>
      <c r="O36" s="717">
        <v>2016</v>
      </c>
      <c r="P36" s="717"/>
      <c r="Q36" s="717">
        <v>2017</v>
      </c>
      <c r="R36" s="717"/>
    </row>
    <row r="37" spans="10:18">
      <c r="J37" s="717"/>
      <c r="K37" s="453" t="s">
        <v>1126</v>
      </c>
      <c r="L37" s="453" t="s">
        <v>1127</v>
      </c>
      <c r="M37" s="453" t="s">
        <v>1128</v>
      </c>
      <c r="N37" s="453" t="s">
        <v>1127</v>
      </c>
      <c r="O37" s="453" t="s">
        <v>1128</v>
      </c>
      <c r="P37" s="453" t="s">
        <v>1127</v>
      </c>
      <c r="Q37" s="453" t="s">
        <v>1126</v>
      </c>
      <c r="R37" s="453" t="s">
        <v>1127</v>
      </c>
    </row>
    <row r="38" spans="10:18">
      <c r="J38" s="356" t="s">
        <v>1129</v>
      </c>
      <c r="K38" s="354">
        <v>6</v>
      </c>
      <c r="L38" s="357">
        <v>337360.14</v>
      </c>
      <c r="M38" s="354" t="s">
        <v>1130</v>
      </c>
      <c r="N38" s="358" t="s">
        <v>1130</v>
      </c>
      <c r="O38" s="354" t="s">
        <v>1130</v>
      </c>
      <c r="P38" s="358" t="s">
        <v>1130</v>
      </c>
      <c r="Q38" s="354" t="s">
        <v>1130</v>
      </c>
      <c r="R38" s="354" t="s">
        <v>1130</v>
      </c>
    </row>
    <row r="39" spans="10:18">
      <c r="J39" s="356" t="s">
        <v>1131</v>
      </c>
      <c r="K39" s="354">
        <v>6</v>
      </c>
      <c r="L39" s="357">
        <v>275099.09000000003</v>
      </c>
      <c r="M39" s="354">
        <v>5</v>
      </c>
      <c r="N39" s="357">
        <v>99832.19</v>
      </c>
      <c r="O39" s="354" t="s">
        <v>1130</v>
      </c>
      <c r="P39" s="358" t="s">
        <v>1130</v>
      </c>
      <c r="Q39" s="354" t="s">
        <v>1130</v>
      </c>
      <c r="R39" s="358" t="s">
        <v>1130</v>
      </c>
    </row>
  </sheetData>
  <mergeCells count="123">
    <mergeCell ref="K19:K21"/>
    <mergeCell ref="L19:L21"/>
    <mergeCell ref="O19:O21"/>
    <mergeCell ref="P19:P21"/>
    <mergeCell ref="Q19:Q21"/>
    <mergeCell ref="R19:R21"/>
    <mergeCell ref="O13:O14"/>
    <mergeCell ref="P13:P14"/>
    <mergeCell ref="Q13:Q14"/>
    <mergeCell ref="R13:R14"/>
    <mergeCell ref="M19:M21"/>
    <mergeCell ref="N19:N21"/>
    <mergeCell ref="P16:P18"/>
    <mergeCell ref="Q16:Q18"/>
    <mergeCell ref="N13:N14"/>
    <mergeCell ref="R10:R11"/>
    <mergeCell ref="R16:R18"/>
    <mergeCell ref="Q10:Q11"/>
    <mergeCell ref="Q8:Q9"/>
    <mergeCell ref="A12:R12"/>
    <mergeCell ref="A13:A14"/>
    <mergeCell ref="B13:B14"/>
    <mergeCell ref="C13:C14"/>
    <mergeCell ref="D13:D14"/>
    <mergeCell ref="E13:E14"/>
    <mergeCell ref="F13:F14"/>
    <mergeCell ref="L13:L14"/>
    <mergeCell ref="M13:M14"/>
    <mergeCell ref="P10:P11"/>
    <mergeCell ref="A10:A11"/>
    <mergeCell ref="B10:B11"/>
    <mergeCell ref="C10:C11"/>
    <mergeCell ref="D10:D11"/>
    <mergeCell ref="E10:E11"/>
    <mergeCell ref="F10:F11"/>
    <mergeCell ref="G10:G11"/>
    <mergeCell ref="J10:J11"/>
    <mergeCell ref="K10:K11"/>
    <mergeCell ref="A8:A9"/>
    <mergeCell ref="L10:L11"/>
    <mergeCell ref="M10:M11"/>
    <mergeCell ref="N10:N11"/>
    <mergeCell ref="O10:O11"/>
    <mergeCell ref="N16:N18"/>
    <mergeCell ref="O16:O18"/>
    <mergeCell ref="A16:A18"/>
    <mergeCell ref="B16:B18"/>
    <mergeCell ref="C16:C18"/>
    <mergeCell ref="D16:D18"/>
    <mergeCell ref="E16:E18"/>
    <mergeCell ref="F16:F18"/>
    <mergeCell ref="G16:G18"/>
    <mergeCell ref="G13:G14"/>
    <mergeCell ref="J16:J18"/>
    <mergeCell ref="K16:K18"/>
    <mergeCell ref="L16:L18"/>
    <mergeCell ref="M16:M18"/>
    <mergeCell ref="J13:J14"/>
    <mergeCell ref="K13:K14"/>
    <mergeCell ref="E8:E9"/>
    <mergeCell ref="F8:F9"/>
    <mergeCell ref="G8:G9"/>
    <mergeCell ref="J8:J9"/>
    <mergeCell ref="G4:G5"/>
    <mergeCell ref="H4:I4"/>
    <mergeCell ref="J4:J5"/>
    <mergeCell ref="F4:F5"/>
    <mergeCell ref="A19:A21"/>
    <mergeCell ref="B19:B21"/>
    <mergeCell ref="C19:C21"/>
    <mergeCell ref="D19:D21"/>
    <mergeCell ref="E19:E21"/>
    <mergeCell ref="F19:F21"/>
    <mergeCell ref="G19:G21"/>
    <mergeCell ref="J19:J21"/>
    <mergeCell ref="A4:A5"/>
    <mergeCell ref="B4:B5"/>
    <mergeCell ref="C4:C5"/>
    <mergeCell ref="B8:B9"/>
    <mergeCell ref="C8:C9"/>
    <mergeCell ref="A22:A23"/>
    <mergeCell ref="R22:R23"/>
    <mergeCell ref="B24:R24"/>
    <mergeCell ref="B26:R26"/>
    <mergeCell ref="B28:R28"/>
    <mergeCell ref="M22:M23"/>
    <mergeCell ref="N22:N23"/>
    <mergeCell ref="O22:O23"/>
    <mergeCell ref="P22:P23"/>
    <mergeCell ref="Q22:Q23"/>
    <mergeCell ref="F22:F23"/>
    <mergeCell ref="G22:G23"/>
    <mergeCell ref="J22:J23"/>
    <mergeCell ref="K22:K23"/>
    <mergeCell ref="L22:L23"/>
    <mergeCell ref="B22:B23"/>
    <mergeCell ref="C22:C23"/>
    <mergeCell ref="D22:D23"/>
    <mergeCell ref="E22:E23"/>
    <mergeCell ref="J35:J37"/>
    <mergeCell ref="K35:N35"/>
    <mergeCell ref="O35:R35"/>
    <mergeCell ref="K36:L36"/>
    <mergeCell ref="M36:N36"/>
    <mergeCell ref="O36:P36"/>
    <mergeCell ref="Q36:R36"/>
    <mergeCell ref="D4:D5"/>
    <mergeCell ref="E4:E5"/>
    <mergeCell ref="P8:P9"/>
    <mergeCell ref="Q4:Q5"/>
    <mergeCell ref="B30:R30"/>
    <mergeCell ref="B32:R32"/>
    <mergeCell ref="R4:R5"/>
    <mergeCell ref="K4:L4"/>
    <mergeCell ref="M4:N4"/>
    <mergeCell ref="K8:K9"/>
    <mergeCell ref="L8:L9"/>
    <mergeCell ref="M8:M9"/>
    <mergeCell ref="N8:N9"/>
    <mergeCell ref="O8:O9"/>
    <mergeCell ref="O4:P4"/>
    <mergeCell ref="R8:R9"/>
    <mergeCell ref="D8: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JC i IZ</vt:lpstr>
      <vt:lpstr>CDR</vt:lpstr>
      <vt:lpstr>WODR dolnośląskie</vt:lpstr>
      <vt:lpstr>WODR kujawsko-pomorskie</vt:lpstr>
      <vt:lpstr>WODR lubelskie</vt:lpstr>
      <vt:lpstr>WODR lubuskie</vt:lpstr>
      <vt:lpstr>WODR łódzkie</vt:lpstr>
      <vt:lpstr>WODR małopolskie</vt:lpstr>
      <vt:lpstr>WODR mazowieckie</vt:lpstr>
      <vt:lpstr>WODR opolskie</vt:lpstr>
      <vt:lpstr>WODR podkarpackie</vt:lpstr>
      <vt:lpstr>WODR podlaskie</vt:lpstr>
      <vt:lpstr>WODR pomorskie</vt:lpstr>
      <vt:lpstr>WODR śląskie</vt:lpstr>
      <vt:lpstr>WODR świętokrzyskie</vt:lpstr>
      <vt:lpstr>WODR warmińsko-mazurskie</vt:lpstr>
      <vt:lpstr>WODR wielkopolskie</vt:lpstr>
      <vt:lpstr>WODR zachodniopomorskie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zrw</dc:creator>
  <cp:lastModifiedBy>Katarzyna Krawczyk</cp:lastModifiedBy>
  <cp:lastPrinted>2017-05-04T10:54:57Z</cp:lastPrinted>
  <dcterms:created xsi:type="dcterms:W3CDTF">2017-03-05T17:58:39Z</dcterms:created>
  <dcterms:modified xsi:type="dcterms:W3CDTF">2017-06-07T13:08:18Z</dcterms:modified>
</cp:coreProperties>
</file>