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en_skoroszyt" defaultThemeVersion="166925"/>
  <mc:AlternateContent xmlns:mc="http://schemas.openxmlformats.org/markup-compatibility/2006">
    <mc:Choice Requires="x15">
      <x15ac:absPath xmlns:x15ac="http://schemas.microsoft.com/office/spreadsheetml/2010/11/ac" url="C:\Users\Dell\Desktop\Zmiana po styczen\Zal._nr_1_do_Uchwaly_54_PO_2020-2021_partnerskie\"/>
    </mc:Choice>
  </mc:AlternateContent>
  <xr:revisionPtr revIDLastSave="0" documentId="8_{76ADEEBF-1A02-45B3-B6B7-1181CC454EE2}" xr6:coauthVersionLast="45" xr6:coauthVersionMax="45" xr10:uidLastSave="{00000000-0000-0000-0000-000000000000}"/>
  <bookViews>
    <workbookView xWindow="-120" yWindow="-120" windowWidth="29040" windowHeight="15840" xr2:uid="{00B75304-0129-4F12-847E-F16A5EE7F8CF}"/>
  </bookViews>
  <sheets>
    <sheet name="Mazowiecka J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9" i="1" l="1"/>
</calcChain>
</file>

<file path=xl/sharedStrings.xml><?xml version="1.0" encoding="utf-8"?>
<sst xmlns="http://schemas.openxmlformats.org/spreadsheetml/2006/main" count="274" uniqueCount="187">
  <si>
    <t>Operacje partnerów KSOW do Planu operacyjnego KSOW na lata 2020-2021 - Województwo Mazowieckie - grudzień 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</si>
  <si>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</si>
  <si>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</si>
  <si>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</si>
  <si>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</si>
  <si>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</si>
  <si>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</si>
  <si>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</si>
  <si>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</si>
  <si>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</si>
  <si>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</si>
  <si>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</si>
  <si>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</si>
  <si>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</si>
  <si>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</si>
  <si>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</si>
  <si>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</si>
  <si>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</si>
  <si>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</si>
  <si>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</si>
  <si>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</si>
  <si>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</si>
  <si>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</si>
  <si>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</si>
  <si>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</si>
  <si>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</si>
  <si>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</si>
  <si>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</si>
  <si>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</si>
  <si>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</si>
  <si>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</si>
  <si>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</si>
  <si>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</si>
  <si>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</si>
  <si>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</si>
  <si>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VI</t>
  </si>
  <si>
    <t>Partnerstwo międzynarodowe szansą na rozwój obszarów wiejskich</t>
  </si>
  <si>
    <t xml:space="preserve">nawiązanie współpracy międzynarodowej; wsparcie rozwoju przedsiębiorczości opartej o produkt lokalny oraz aktywności społecznej mieszkańców na obszarach wiejskich przez podnoszenie poziomu wiedzy i umiejętności </t>
  </si>
  <si>
    <t>wyjazd studyjny</t>
  </si>
  <si>
    <t xml:space="preserve">liczba wyjazdów studyjnych </t>
  </si>
  <si>
    <t>1</t>
  </si>
  <si>
    <t>członkowie LGD, lokalni liderzy, przedstawiciele stowarzyszeń z obszaru partnerów, osoby bezpośrednio zaangażowane we wdrażanie LSR, przedsiębiorcy oraz pracownicy biura LGD jak również przedstawiciele Partnerów</t>
  </si>
  <si>
    <t>II-IV</t>
  </si>
  <si>
    <t xml:space="preserve">
Lokalna Grupa Działania Ziemi Mińskiej</t>
  </si>
  <si>
    <t>ul. Tuwima 2a, lokal U-3
05-300 Mińsk Mazowiecki</t>
  </si>
  <si>
    <t xml:space="preserve">liczba uczestników wyjazdów studyjnych </t>
  </si>
  <si>
    <t>14</t>
  </si>
  <si>
    <t>II</t>
  </si>
  <si>
    <t>Przetwórstwo mleka w gospodarstwie rolnym – szansą rozwoju obszarów wiejskich</t>
  </si>
  <si>
    <t xml:space="preserve">podniesienie wiedzy w zakresie technologii, wymagań higienicznych, bezpieczeństwa żywności oraz wymagań prawno-administracyjnych przy zakładaniu działalności z małego przetwórstwa na poziomie własnego gospodarstwa
</t>
  </si>
  <si>
    <t>warsztaty serowarskie</t>
  </si>
  <si>
    <t xml:space="preserve">liczba warsztatów </t>
  </si>
  <si>
    <t>8</t>
  </si>
  <si>
    <t>rolnicy i mieszkańcy obszarów wiejskich zainteresowani przetwórstwem mleka</t>
  </si>
  <si>
    <t>Mazowiecki Ośrodek Doradztwa Rolniczego z siedzibą w Warszawie</t>
  </si>
  <si>
    <t xml:space="preserve">ul. Czereśniowa 98, 02-456 Warszawa </t>
  </si>
  <si>
    <t>liczba uczestników warsztatów</t>
  </si>
  <si>
    <t xml:space="preserve">minimum 144 maksimum 160 </t>
  </si>
  <si>
    <t xml:space="preserve">Wyjazd studyjny: „Produkcja wina i soków oraz enoturystyka szansą na rozwój dla gospodarstw z woj. mazowieckiego” </t>
  </si>
  <si>
    <t xml:space="preserve">poznanie nowych technologii, innowacyjnych rozwiązań i uwarunkowań organizacyjnych wynikających z rodzaju prowadzonej działalności rolniczej o zróżnicowanych kierunkach w tym prowadzeniu winnic i enoturystyki </t>
  </si>
  <si>
    <t>rolnicy, producenci rolni, doradcy rolni, przedstawiciele LGD- mieszkańcy obszarów wiejskich województwa mazowieckiego</t>
  </si>
  <si>
    <t>Mazowiecka Izba Rolnicza</t>
  </si>
  <si>
    <t>ul. Wolności 2, 05-804 Parzniew</t>
  </si>
  <si>
    <t>Aktywizacja mieszkańców wsi Gminy Pilawa na rzecz innowacyjnych form przedsiębiorczości</t>
  </si>
  <si>
    <t>podniesienie wiedzy w zakresie działalności gospodarstw agroturystycznych, jak również wytwórców lokalnych produktów ekologicznych</t>
  </si>
  <si>
    <t>wyjazd studyjny, broszura</t>
  </si>
  <si>
    <t xml:space="preserve">rolnicy z terenów wiejskich Gminy Pilawa, przedstawiciele LGD oraz  koordynator </t>
  </si>
  <si>
    <t>III-IV</t>
  </si>
  <si>
    <t>Miasto i Gmina Pilawa</t>
  </si>
  <si>
    <t>Al. Wyzwolenia 158, 08-440 Pilawa</t>
  </si>
  <si>
    <t>43</t>
  </si>
  <si>
    <t xml:space="preserve">liczba wydanych broszur, artykułów, publikacji itp. </t>
  </si>
  <si>
    <t>2000</t>
  </si>
  <si>
    <t>Liga Aktywnych Organizacji Pozarządowych</t>
  </si>
  <si>
    <t xml:space="preserve">budowa silnego, aktywnego społeczeństwa w tym rozwój i wzmacnianie potencjału organizacji pozarządowych  na obszarze powiatu radomskiego, przysuskiego, zwoleńskiego </t>
  </si>
  <si>
    <t xml:space="preserve">warsztat, konferencja, konkurs </t>
  </si>
  <si>
    <t>12</t>
  </si>
  <si>
    <t>mieszkańcy obszarów wiejskich, mieszkańcy obszarów miejskich, organizacje pozarządowe, lokalni liderzy, przedstawiciele instytucji kultury i samorządów</t>
  </si>
  <si>
    <t>LGD Stowarzyszenie "Razem dla Radomki"</t>
  </si>
  <si>
    <t>ul. Zielona 127, 26-652 Janiszew</t>
  </si>
  <si>
    <t>110</t>
  </si>
  <si>
    <t xml:space="preserve">liczba konferencji </t>
  </si>
  <si>
    <t>liczba uczestników konferencji</t>
  </si>
  <si>
    <t>50</t>
  </si>
  <si>
    <t xml:space="preserve">liczba konkursów </t>
  </si>
  <si>
    <t>liczba uczestników konkursów</t>
  </si>
  <si>
    <t>18</t>
  </si>
  <si>
    <t>I</t>
  </si>
  <si>
    <t xml:space="preserve">Produkt lokalny i tradycyjny dla lokalnej społeczności </t>
  </si>
  <si>
    <t xml:space="preserve"> podniesienie poziomu wiedzy mieszkańców województwa mazowieckiego na temat szans rozwoju jakie daje inwestycja w produkt lokalny i tradycyjny</t>
  </si>
  <si>
    <t>publikacja</t>
  </si>
  <si>
    <t>3000</t>
  </si>
  <si>
    <t>mieszkańcy województwa mazowieckiego</t>
  </si>
  <si>
    <t>I-IV</t>
  </si>
  <si>
    <t>Powiat płocki</t>
  </si>
  <si>
    <t>ul. Bielska 59, 09-400 Płock</t>
  </si>
  <si>
    <t>Integracja społeczna mieszkańców płockiego Mazowsza</t>
  </si>
  <si>
    <t>podniesienie wiedzy w zakresie wdrażania oddolnych inicjatyw społecznych na rzecz integracji społecznej mieszkańców Mazowsza regionu płockiego</t>
  </si>
  <si>
    <t>szkolenie, publikacja</t>
  </si>
  <si>
    <t xml:space="preserve">liczba szkoleń </t>
  </si>
  <si>
    <t>3</t>
  </si>
  <si>
    <t xml:space="preserve">mieszkańcy województwa mazowieckiego  zamieszkujący na terenach wiejskich </t>
  </si>
  <si>
    <t>Stowarzyszenie Akademia Praktyki i Innowacji</t>
  </si>
  <si>
    <t>Męczenino 27, 09-451 Męczenino</t>
  </si>
  <si>
    <t xml:space="preserve">liczba uczestników szkoleń </t>
  </si>
  <si>
    <t>30</t>
  </si>
  <si>
    <t>1000</t>
  </si>
  <si>
    <t>Szlakiem Jabłkowym - Wyjazd studyjny do Austrii</t>
  </si>
  <si>
    <t>podniesienie wiedzy w zakresie rozwoju turystyki na terenach wiejskich z wykorzystaniem potencjału rolniczego, sadowniczego i warzywniczego</t>
  </si>
  <si>
    <t xml:space="preserve">wyjazd studyjny </t>
  </si>
  <si>
    <t xml:space="preserve">rolnicy/sadownicy specjalizujący się w produkcji jabłek- zajmujący się produkcją sadowniczą; osoby/podmioty zajmujące się przetwórstwem owoców i warzyw; przedstawiciele organizacji branżowych związanych z sadownictwem/przetwórstwem owoców i warzyw; właściciele przedsiębiorstw; osoby fizyczne prowadzące działalność gospodarczą; samorządowcy; osoby z obszaru województwa mazowieckiego i podlaskiego
</t>
  </si>
  <si>
    <t>Lokalna Organizacja Turystyczna "LOT nad Bugiem"</t>
  </si>
  <si>
    <t>ul. Berka Joselewicza 3, 08-220 Sarnaki</t>
  </si>
  <si>
    <t>Zielarstwo jako innowacyjna forma przedsiębiorczości na obszarach wiejskich - wyjazd studyjny</t>
  </si>
  <si>
    <t>informowanie oraz zwiększenie zainteresowanych stron we wdrażaniu inicjatyw na rzecz rozwoju obszarów wiejskich poprzez coraz nowsze rozwiązania z zakresu zielarstwa</t>
  </si>
  <si>
    <t>rolnicy i doradcy rolniczy zainteresowani tematyką zielarstwa</t>
  </si>
  <si>
    <t>Współdziałanie rolników szansa ich rozwoju na obszarach Wiejskich Polski</t>
  </si>
  <si>
    <t>zwiększenie udziału uczniów szkół rolniczych we wdrażaniu inicjatyw na rzecz rozwoju obszarów wiejskich, ze szczególnym uwzględnieniem działań wspólnych rolników, takich jak sprzedaż bezpośrednia, RHD, GPR, działanie Współpraca, spółdzielczości czy kooperatyw spożywczych itp.</t>
  </si>
  <si>
    <t>szkolenie, wyjazd studyjny, publikacja elektroniczna</t>
  </si>
  <si>
    <t xml:space="preserve">uczniowie i nauczyciele szkół rolniczych z województwa mazowieckiego </t>
  </si>
  <si>
    <t>Stowarzyszenie Centrum Edukacji Tradycja i Współczesność</t>
  </si>
  <si>
    <t>ul. Komuny Paryskiej 56/48, 30-389  Kraków</t>
  </si>
  <si>
    <t>75</t>
  </si>
  <si>
    <t>III</t>
  </si>
  <si>
    <t>VII Jarmark Raciąski - operacja o charakterze wystawienniczym</t>
  </si>
  <si>
    <t>promocja produktów oraz  prezentacja rodzimych producentów i organizacji pozarządowych działających na obszarach wiejskich, które zajmują się wytwarzaniem i sprzedażą żywności wysokiej jakości; zwiększenie rozpoznawalności produktów wśród mieszkańców powiatu płońskiego oraz poza jego obszarem; promocja tradycji, zwyczajów i kultury regionu</t>
  </si>
  <si>
    <t>impreza plenerowa, materiał drukowany,  konkurs, inne - baner</t>
  </si>
  <si>
    <t>liczba targów, imprez plenerowych/ wystaw</t>
  </si>
  <si>
    <t>mieszkańcy Miasta i Gminy Raciąż, Powiatu Płońskiego oraz częściowo Województwa Mazowieckiego – uczestnicy VII Jarmarku, grupy teatralne, ludowe, zespoły artystyczne itp.</t>
  </si>
  <si>
    <t>Miejskie Centrum Kultury, Sportu i Rekreacji im. Ryszarda Kaczorowskiego w Raciążu</t>
  </si>
  <si>
    <t>ul. Parkowa 14, 09-140 Raciąż</t>
  </si>
  <si>
    <t xml:space="preserve">liczba plakatów </t>
  </si>
  <si>
    <t>500</t>
  </si>
  <si>
    <t xml:space="preserve">liczba ulotek </t>
  </si>
  <si>
    <t xml:space="preserve">10000 </t>
  </si>
  <si>
    <t>16</t>
  </si>
  <si>
    <t xml:space="preserve">liczba banerów </t>
  </si>
  <si>
    <t xml:space="preserve">II </t>
  </si>
  <si>
    <t>XXVII Olimpiada Wiedzy Rolniczej</t>
  </si>
  <si>
    <t>podniesienie wiedzy i kompetencji młodych rolników, aktywizowanie młodzieży wiejskiej</t>
  </si>
  <si>
    <t>olimpiada</t>
  </si>
  <si>
    <t>liczba olimpiad</t>
  </si>
  <si>
    <t>młodzi rolnicy, mieszkańcy obszarów wiejskich z powiatów: ciechanowskiego, mławskiego, płońskiego, pułtuskiego, żuromińskiego, legionowskiego i nowodworskiego prowadzący gospodarstwa samodzielnie lub wspólnie z rodzicami</t>
  </si>
  <si>
    <t>liczba uczestników olimpiad</t>
  </si>
  <si>
    <t>Warsztaty podnoszące kwalifikacje dla mieszkańców obszaru LGD Natura i kultura</t>
  </si>
  <si>
    <t>zaangażowanie osób starszych, podniesienie kompetencji i nabycie nowych umiejętności oraz przeciwdziałanie wykluczeniu społecznemu i zainicjowanie do większej aktywności lokalnej społeczności</t>
  </si>
  <si>
    <t>warsztaty</t>
  </si>
  <si>
    <t>mieszkańcy LGD Natura i Kultura, przedstawiciele LGD</t>
  </si>
  <si>
    <t>"LGD Natura i Kultura"</t>
  </si>
  <si>
    <t>ul. Warszawska 28, 05-480 Karczew</t>
  </si>
  <si>
    <t>Olimpiada Wiedzy Rolniczej</t>
  </si>
  <si>
    <t xml:space="preserve">celem operacji jest aktywizacja społeczności wiejskiej do pogłębienia wiedzy rolniczej, lepszego gospodarowania oraz podejmowania inicjatyw w zakresie rozwoju obszarów wiejskich, w tym tworzenia miejsc pracy na terenach wiejskich </t>
  </si>
  <si>
    <t>rolnicy prowadzący gospodarstwa rolne samodzielnie lub wspólnie z rodzicami z terenu powiatów: gostynińskiego, płockiego  i sierpeckiego</t>
  </si>
  <si>
    <t>Promocja najciekawszych obiektów turystyki wiejskiej na Mazowszu</t>
  </si>
  <si>
    <t xml:space="preserve">promocja najciekawszych obiektów turystyki wiejskiej na Mazowszu </t>
  </si>
  <si>
    <t xml:space="preserve">konferencja, materiał drukowany, informacje i publikacje w internecie  </t>
  </si>
  <si>
    <t>mieszkańcy województwa mazowieckiego: właściciele obiektów agroturystycznych i turystyki wiejskiej prezentowanych w przewodniku, Informacje Turystyczne, Ośrodki Doradztwa Rolniczego, Lokalne Grupy Działania, Lokalne Organizacje Turystyczne, branża turystyczna i media</t>
  </si>
  <si>
    <t>Mazowiecka Regionalna Organizacja Turystyczna</t>
  </si>
  <si>
    <t>ul. Nowy Świat 27/2, 00-029 Warszawa</t>
  </si>
  <si>
    <t xml:space="preserve">liczba informacji, publikacji w internecie </t>
  </si>
  <si>
    <t>Budowa produktu turystyki wiejskiej szansą na rozwój obszarów wiejskich gminy Serock</t>
  </si>
  <si>
    <t xml:space="preserve"> podniesienie wiedzy w zakresie sposobów budowania produktu turystyki wiejskiej, podejmowanie inicjatyw na rzecz rozwoju obszarów wiejskich poprzez wykorzystanie potencjału turystycznego gminy
</t>
  </si>
  <si>
    <t>rolnicy z terenu gminy Serock, członkinie Kół Gospodyń Wiejskich działających na terenie gminy,  właściciele gospodarstw agroturystycznych położonych na terenie gminy oraz inne osoby lub członkowie stowarzyszeń zaangażowani w budowanie więzi lokalnych</t>
  </si>
  <si>
    <t>Miasto i Gmina Serock</t>
  </si>
  <si>
    <t>ul. Rynek 21, 05-140 Serock</t>
  </si>
  <si>
    <t>#NasielskaWieś - historie wybrane</t>
  </si>
  <si>
    <t xml:space="preserve">publikacja informacji na temat historii  wybranych wsi z terenu Gminy Nasielsk z uwzględnieniem genezy ich nazw, ciekawostek historycznych przykładów społeczno- kulturalnych, form zrzeszeń ludzi aktywnie działających na terenach wiejskich </t>
  </si>
  <si>
    <t>mieszkańcy gminy Nasielsk</t>
  </si>
  <si>
    <t>Gmina Nasielsk</t>
  </si>
  <si>
    <t>ul. Elektronowa 3, 05-190 Nasielsk</t>
  </si>
  <si>
    <t>Wkład organizacji pozarządowych w zrównoważony rozwój obszarów wiejskich w województwie mazowieckim</t>
  </si>
  <si>
    <t>rozpowszechnienie informacji na temat zakresu, możliwości i wyników działań organizacji pozarządowych na rzecz zrównoważonego rozwoju obszarów wiejskich;  innowacji technicznej; promowania idei smart villages oraz aktywizacji społecznej</t>
  </si>
  <si>
    <t>ekspertyza</t>
  </si>
  <si>
    <t xml:space="preserve">liczba ekspertyz </t>
  </si>
  <si>
    <t>samorządy gminne, powiatowe, wojewódzkie, gminne organizacje i koła zainteresowań, zwłaszcza koła gospodyń wiejskich, jednostki straży pożarnej, Towarzystwo Uniwersytetów Ludowych (oddziały mazowiecki i warszawski), rady i koła seniorów, powiatowe centra pomocy rodzinie oraz sołtysi, opiekunowie społeczni, szkoły rolnicze</t>
  </si>
  <si>
    <t>Muzeum Historii Polskiego Ruchu Ludowego</t>
  </si>
  <si>
    <t>al. Wilanowska 204, 02-730 Warszawa</t>
  </si>
  <si>
    <t>Promocja obszaru partnerstwa LGD Razem dla Rozwoju poprzez publikację projektów grantowych</t>
  </si>
  <si>
    <t xml:space="preserve">promocja dobrych praktyk  zrównoważonego rozwoju obszaru partnerstwa Stowarzyszenia LGD Razem dla Rozwoju </t>
  </si>
  <si>
    <t>mieszkańcy obszarów wiejskich objętych obszarem działalności Stowarzyszenia LGD Razem dla Rozwoju</t>
  </si>
  <si>
    <t>Stowarzyszenie Lokalna Grupa Działania "Razem dla Rozwoju"</t>
  </si>
  <si>
    <t>ul. Rębowska 52 lokal 3,4,6, 09-450 Wyszogród</t>
  </si>
  <si>
    <t>Operacje partnerów</t>
  </si>
  <si>
    <t>Liczba</t>
  </si>
  <si>
    <t>Kwota</t>
  </si>
  <si>
    <t>Razem</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</si>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</sst>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9" x14ac:knownFonts="1">
    <font>
      <sz val="11"/>
      <color theme="1"/>
      <name val="Calibri"/>
      <family val="2"/>
      <charset val="238"/>
      <scheme val="minor"/>
    </font>
    <font>
      <b/>
      <sz val="14"/>
      <color theme="1"/>
      <name val="Calibri"/>
      <family val="2"/>
      <charset val="238"/>
      <scheme val="minor"/>
    </font>
    <font>
      <sz val="11"/>
      <color indexed="8"/>
      <name val="Calibri"/>
      <family val="2"/>
      <charset val="238"/>
    </font>
    <font>
      <sz val="10"/>
      <name val="Arial CE"/>
      <charset val="238"/>
    </font>
    <font>
      <sz val="12"/>
      <name val="Calibri"/>
      <family val="2"/>
      <charset val="238"/>
      <scheme val="minor"/>
    </font>
    <font>
      <sz val="12"/>
      <color rgb="FFFF0000"/>
      <name val="Calibri"/>
      <family val="2"/>
      <charset val="238"/>
      <scheme val="minor"/>
    </font>
    <font>
      <sz val="12"/>
      <color theme="1"/>
      <name val="Calibri"/>
      <family val="2"/>
      <charset val="238"/>
      <scheme val="minor"/>
    </font>
    <font>
      <sz val="9"/>
      <name val="Calibri"/>
      <family val="2"/>
      <charset val="238"/>
      <scheme val="minor"/>
    </font>
    <font>
      <sz val="11"/>
      <name val="Calibri"/>
      <family val="2"/>
      <charset val="238"/>
      <scheme val="minor"/>
    </font>
  </fonts>
  <fills count="4">
    <fill>
      <patternFill patternType="none"/>
    </fill>
    <fill>
      <patternFill patternType="gray125"/>
    </fill>
    <fill>
      <patternFill patternType="solid">
        <fgColor indexed="5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73">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17" fontId="5"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164" fontId="7" fillId="0" borderId="0" xfId="0" applyNumberFormat="1" applyFont="1" applyAlignment="1">
      <alignment horizontal="center" vertical="center"/>
    </xf>
    <xf numFmtId="0" fontId="7" fillId="0" borderId="0" xfId="0" applyFont="1"/>
    <xf numFmtId="0" fontId="6" fillId="0" borderId="5" xfId="0" applyFont="1" applyBorder="1" applyAlignment="1">
      <alignment horizontal="center" vertical="center"/>
    </xf>
    <xf numFmtId="0" fontId="5" fillId="0" borderId="2" xfId="0" applyFont="1" applyBorder="1" applyAlignment="1">
      <alignment horizontal="center" vertical="center" wrapText="1"/>
    </xf>
    <xf numFmtId="4" fontId="6" fillId="0" borderId="2" xfId="0" applyNumberFormat="1" applyFont="1" applyBorder="1" applyAlignment="1">
      <alignment horizontal="center"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4" fillId="3" borderId="2" xfId="0"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6" fillId="0" borderId="5" xfId="0"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left" vertical="center"/>
    </xf>
    <xf numFmtId="4" fontId="4" fillId="0" borderId="1" xfId="0" applyNumberFormat="1" applyFont="1" applyBorder="1" applyAlignment="1">
      <alignment horizontal="center" vertical="center"/>
    </xf>
    <xf numFmtId="0" fontId="6" fillId="0" borderId="5" xfId="0" applyFont="1" applyBorder="1" applyAlignment="1">
      <alignment vertical="center"/>
    </xf>
    <xf numFmtId="0" fontId="6" fillId="0" borderId="5" xfId="0" applyFont="1" applyBorder="1" applyAlignment="1">
      <alignment horizontal="left" vertical="center"/>
    </xf>
    <xf numFmtId="4" fontId="6" fillId="0" borderId="5" xfId="0" applyNumberFormat="1" applyFont="1" applyBorder="1" applyAlignment="1">
      <alignment vertical="center"/>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4" fontId="6" fillId="0" borderId="2" xfId="0" applyNumberFormat="1" applyFont="1" applyBorder="1" applyAlignment="1">
      <alignment horizontal="center" vertical="center" wrapText="1"/>
    </xf>
    <xf numFmtId="4" fontId="6" fillId="0" borderId="2" xfId="0" applyNumberFormat="1" applyFont="1" applyBorder="1" applyAlignment="1">
      <alignment horizontal="center" vertical="center"/>
    </xf>
    <xf numFmtId="4" fontId="6" fillId="0" borderId="5" xfId="0" applyNumberFormat="1" applyFont="1" applyBorder="1" applyAlignment="1">
      <alignment horizontal="center" vertical="center" wrapText="1"/>
    </xf>
    <xf numFmtId="49" fontId="4"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xf>
    <xf numFmtId="4" fontId="6" fillId="0" borderId="6" xfId="0" applyNumberFormat="1"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49" fontId="7" fillId="0" borderId="0" xfId="0" applyNumberFormat="1" applyFont="1" applyAlignment="1">
      <alignment horizontal="center" vertical="center" wrapText="1"/>
    </xf>
    <xf numFmtId="17" fontId="7" fillId="0" borderId="0" xfId="0" applyNumberFormat="1" applyFont="1" applyAlignment="1">
      <alignment horizontal="center" vertical="center" wrapText="1"/>
    </xf>
    <xf numFmtId="4" fontId="7" fillId="0" borderId="0" xfId="0" applyNumberFormat="1" applyFont="1" applyAlignment="1">
      <alignment horizontal="center" vertical="center"/>
    </xf>
    <xf numFmtId="164" fontId="8" fillId="0" borderId="0" xfId="0" applyNumberFormat="1" applyFont="1" applyAlignment="1">
      <alignment horizontal="center" vertical="center"/>
    </xf>
    <xf numFmtId="0" fontId="8" fillId="0" borderId="0" xfId="0" applyFont="1"/>
    <xf numFmtId="0" fontId="0" fillId="0" borderId="7" xfId="0" applyBorder="1"/>
    <xf numFmtId="1" fontId="2" fillId="2" borderId="1"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0" fontId="8" fillId="0" borderId="4" xfId="0" applyFont="1" applyBorder="1" applyAlignment="1">
      <alignment horizontal="center"/>
    </xf>
    <xf numFmtId="4" fontId="8" fillId="0" borderId="2" xfId="0" applyNumberFormat="1"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FA071-0810-4613-A544-43D32D705F58}">
  <sheetPr codeName="Arkusz1"/>
  <dimension ref="A2:S65"/>
  <sheetViews>
    <sheetView tabSelected="1" workbookViewId="0"/>
  </sheetViews>
  <sheetFormatPr defaultRowHeight="15" x14ac:dyDescent="0.25"/>
  <cols>
    <col min="1" max="1" width="4.7109375" customWidth="1"/>
    <col min="2" max="2" width="8.85546875" customWidth="1"/>
    <col min="3" max="4" width="11.4257812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3" width="20.85546875" style="2" customWidth="1"/>
    <col min="14" max="14" width="15.42578125" style="2" customWidth="1"/>
    <col min="15" max="16" width="14.7109375" style="2" customWidth="1"/>
    <col min="17" max="17" width="16.7109375" customWidth="1"/>
    <col min="18" max="18" width="24.140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ht="18.75" x14ac:dyDescent="0.3">
      <c r="A2" s="1" t="s">
        <v>0</v>
      </c>
    </row>
    <row r="4" spans="1:19" s="10" customFormat="1" ht="56.25"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19" s="10" customForma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19" s="10" customForma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19" s="28" customFormat="1" ht="63.75" customHeight="1" x14ac:dyDescent="0.2">
      <c r="A7" s="18">
        <v>1</v>
      </c>
      <c r="B7" s="19" t="s">
        <v>35</v>
      </c>
      <c r="C7" s="19">
        <v>5</v>
      </c>
      <c r="D7" s="20">
        <v>4</v>
      </c>
      <c r="E7" s="20" t="s">
        <v>36</v>
      </c>
      <c r="F7" s="20" t="s">
        <v>37</v>
      </c>
      <c r="G7" s="20" t="s">
        <v>38</v>
      </c>
      <c r="H7" s="21" t="s">
        <v>39</v>
      </c>
      <c r="I7" s="22" t="s">
        <v>40</v>
      </c>
      <c r="J7" s="20" t="s">
        <v>41</v>
      </c>
      <c r="K7" s="20" t="s">
        <v>42</v>
      </c>
      <c r="L7" s="23"/>
      <c r="M7" s="24">
        <v>74480</v>
      </c>
      <c r="N7" s="25"/>
      <c r="O7" s="25">
        <v>66662</v>
      </c>
      <c r="P7" s="25"/>
      <c r="Q7" s="26" t="s">
        <v>43</v>
      </c>
      <c r="R7" s="20" t="s">
        <v>44</v>
      </c>
      <c r="S7" s="27"/>
    </row>
    <row r="8" spans="1:19" s="28" customFormat="1" ht="107.25" customHeight="1" x14ac:dyDescent="0.2">
      <c r="A8" s="29"/>
      <c r="B8" s="19"/>
      <c r="C8" s="19"/>
      <c r="D8" s="26"/>
      <c r="E8" s="26"/>
      <c r="F8" s="20"/>
      <c r="G8" s="20"/>
      <c r="H8" s="21" t="s">
        <v>45</v>
      </c>
      <c r="I8" s="22" t="s">
        <v>46</v>
      </c>
      <c r="J8" s="20"/>
      <c r="K8" s="26"/>
      <c r="L8" s="30"/>
      <c r="M8" s="31"/>
      <c r="N8" s="32"/>
      <c r="O8" s="32"/>
      <c r="P8" s="32"/>
      <c r="Q8" s="26"/>
      <c r="R8" s="20"/>
      <c r="S8" s="27"/>
    </row>
    <row r="9" spans="1:19" s="28" customFormat="1" ht="67.5" customHeight="1" x14ac:dyDescent="0.2">
      <c r="A9" s="33">
        <v>2</v>
      </c>
      <c r="B9" s="33" t="s">
        <v>47</v>
      </c>
      <c r="C9" s="33">
        <v>1</v>
      </c>
      <c r="D9" s="34">
        <v>6</v>
      </c>
      <c r="E9" s="34" t="s">
        <v>48</v>
      </c>
      <c r="F9" s="34" t="s">
        <v>49</v>
      </c>
      <c r="G9" s="34" t="s">
        <v>50</v>
      </c>
      <c r="H9" s="35" t="s">
        <v>51</v>
      </c>
      <c r="I9" s="22" t="s">
        <v>52</v>
      </c>
      <c r="J9" s="34" t="s">
        <v>53</v>
      </c>
      <c r="K9" s="34" t="s">
        <v>42</v>
      </c>
      <c r="L9" s="34"/>
      <c r="M9" s="36">
        <v>35809.300000000003</v>
      </c>
      <c r="N9" s="33"/>
      <c r="O9" s="37">
        <v>28805.3</v>
      </c>
      <c r="P9" s="33"/>
      <c r="Q9" s="34" t="s">
        <v>54</v>
      </c>
      <c r="R9" s="38" t="s">
        <v>55</v>
      </c>
      <c r="S9" s="27"/>
    </row>
    <row r="10" spans="1:19" s="28" customFormat="1" ht="76.5" customHeight="1" x14ac:dyDescent="0.2">
      <c r="A10" s="29"/>
      <c r="B10" s="29"/>
      <c r="C10" s="29"/>
      <c r="D10" s="39"/>
      <c r="E10" s="39"/>
      <c r="F10" s="39"/>
      <c r="G10" s="39"/>
      <c r="H10" s="35" t="s">
        <v>56</v>
      </c>
      <c r="I10" s="22" t="s">
        <v>57</v>
      </c>
      <c r="J10" s="39"/>
      <c r="K10" s="39"/>
      <c r="L10" s="39"/>
      <c r="M10" s="39"/>
      <c r="N10" s="29"/>
      <c r="O10" s="29"/>
      <c r="P10" s="29"/>
      <c r="Q10" s="39"/>
      <c r="R10" s="39"/>
      <c r="S10" s="27"/>
    </row>
    <row r="11" spans="1:19" s="28" customFormat="1" ht="59.25" customHeight="1" x14ac:dyDescent="0.2">
      <c r="A11" s="18">
        <v>3</v>
      </c>
      <c r="B11" s="18" t="s">
        <v>47</v>
      </c>
      <c r="C11" s="18">
        <v>1</v>
      </c>
      <c r="D11" s="18">
        <v>6</v>
      </c>
      <c r="E11" s="38" t="s">
        <v>58</v>
      </c>
      <c r="F11" s="38" t="s">
        <v>59</v>
      </c>
      <c r="G11" s="18" t="s">
        <v>38</v>
      </c>
      <c r="H11" s="35" t="s">
        <v>39</v>
      </c>
      <c r="I11" s="40">
        <v>1</v>
      </c>
      <c r="J11" s="38" t="s">
        <v>60</v>
      </c>
      <c r="K11" s="18" t="s">
        <v>42</v>
      </c>
      <c r="L11" s="41"/>
      <c r="M11" s="42">
        <v>30666.18</v>
      </c>
      <c r="N11" s="41"/>
      <c r="O11" s="42">
        <v>26027.69</v>
      </c>
      <c r="P11" s="41"/>
      <c r="Q11" s="38" t="s">
        <v>61</v>
      </c>
      <c r="R11" s="38" t="s">
        <v>62</v>
      </c>
      <c r="S11" s="27"/>
    </row>
    <row r="12" spans="1:19" s="28" customFormat="1" ht="92.25" customHeight="1" x14ac:dyDescent="0.2">
      <c r="A12" s="29"/>
      <c r="B12" s="43"/>
      <c r="C12" s="43"/>
      <c r="D12" s="43"/>
      <c r="E12" s="29"/>
      <c r="F12" s="39"/>
      <c r="G12" s="29"/>
      <c r="H12" s="35" t="s">
        <v>45</v>
      </c>
      <c r="I12" s="40">
        <v>45</v>
      </c>
      <c r="J12" s="39"/>
      <c r="K12" s="43"/>
      <c r="L12" s="44"/>
      <c r="M12" s="43"/>
      <c r="N12" s="44"/>
      <c r="O12" s="45"/>
      <c r="P12" s="44"/>
      <c r="Q12" s="43"/>
      <c r="R12" s="39"/>
      <c r="S12" s="27"/>
    </row>
    <row r="13" spans="1:19" s="28" customFormat="1" ht="47.25" customHeight="1" x14ac:dyDescent="0.2">
      <c r="A13" s="33">
        <v>4</v>
      </c>
      <c r="B13" s="33" t="s">
        <v>35</v>
      </c>
      <c r="C13" s="33">
        <v>1</v>
      </c>
      <c r="D13" s="34">
        <v>6</v>
      </c>
      <c r="E13" s="34" t="s">
        <v>63</v>
      </c>
      <c r="F13" s="34" t="s">
        <v>64</v>
      </c>
      <c r="G13" s="34" t="s">
        <v>65</v>
      </c>
      <c r="H13" s="35" t="s">
        <v>39</v>
      </c>
      <c r="I13" s="22" t="s">
        <v>40</v>
      </c>
      <c r="J13" s="34" t="s">
        <v>66</v>
      </c>
      <c r="K13" s="34" t="s">
        <v>67</v>
      </c>
      <c r="L13" s="34"/>
      <c r="M13" s="36">
        <v>33582.589999999997</v>
      </c>
      <c r="N13" s="33"/>
      <c r="O13" s="37">
        <v>33582.589999999997</v>
      </c>
      <c r="P13" s="33"/>
      <c r="Q13" s="34" t="s">
        <v>68</v>
      </c>
      <c r="R13" s="38" t="s">
        <v>69</v>
      </c>
      <c r="S13" s="27"/>
    </row>
    <row r="14" spans="1:19" s="28" customFormat="1" ht="63.75" customHeight="1" x14ac:dyDescent="0.2">
      <c r="A14" s="46"/>
      <c r="B14" s="46"/>
      <c r="C14" s="46"/>
      <c r="D14" s="47"/>
      <c r="E14" s="47"/>
      <c r="F14" s="47"/>
      <c r="G14" s="47"/>
      <c r="H14" s="35" t="s">
        <v>45</v>
      </c>
      <c r="I14" s="22" t="s">
        <v>70</v>
      </c>
      <c r="J14" s="47"/>
      <c r="K14" s="47"/>
      <c r="L14" s="47"/>
      <c r="M14" s="47"/>
      <c r="N14" s="46"/>
      <c r="O14" s="46"/>
      <c r="P14" s="46"/>
      <c r="Q14" s="47"/>
      <c r="R14" s="47"/>
      <c r="S14" s="27"/>
    </row>
    <row r="15" spans="1:19" s="28" customFormat="1" ht="63.75" customHeight="1" x14ac:dyDescent="0.2">
      <c r="A15" s="29"/>
      <c r="B15" s="29"/>
      <c r="C15" s="29"/>
      <c r="D15" s="39"/>
      <c r="E15" s="39"/>
      <c r="F15" s="39"/>
      <c r="G15" s="39"/>
      <c r="H15" s="21" t="s">
        <v>71</v>
      </c>
      <c r="I15" s="22" t="s">
        <v>72</v>
      </c>
      <c r="J15" s="39"/>
      <c r="K15" s="39"/>
      <c r="L15" s="39"/>
      <c r="M15" s="39"/>
      <c r="N15" s="29"/>
      <c r="O15" s="29"/>
      <c r="P15" s="29"/>
      <c r="Q15" s="39"/>
      <c r="R15" s="39"/>
      <c r="S15" s="27"/>
    </row>
    <row r="16" spans="1:19" s="28" customFormat="1" ht="27.75" customHeight="1" x14ac:dyDescent="0.2">
      <c r="A16" s="33">
        <v>5</v>
      </c>
      <c r="B16" s="33" t="s">
        <v>35</v>
      </c>
      <c r="C16" s="33">
        <v>1</v>
      </c>
      <c r="D16" s="34">
        <v>6</v>
      </c>
      <c r="E16" s="38" t="s">
        <v>73</v>
      </c>
      <c r="F16" s="34" t="s">
        <v>74</v>
      </c>
      <c r="G16" s="34" t="s">
        <v>75</v>
      </c>
      <c r="H16" s="35" t="s">
        <v>51</v>
      </c>
      <c r="I16" s="22" t="s">
        <v>76</v>
      </c>
      <c r="J16" s="34" t="s">
        <v>77</v>
      </c>
      <c r="K16" s="34" t="s">
        <v>42</v>
      </c>
      <c r="L16" s="34"/>
      <c r="M16" s="36">
        <v>32478</v>
      </c>
      <c r="N16" s="33"/>
      <c r="O16" s="37">
        <v>28958</v>
      </c>
      <c r="P16" s="33"/>
      <c r="Q16" s="34" t="s">
        <v>78</v>
      </c>
      <c r="R16" s="38" t="s">
        <v>79</v>
      </c>
      <c r="S16" s="27"/>
    </row>
    <row r="17" spans="1:19" s="28" customFormat="1" ht="32.25" customHeight="1" x14ac:dyDescent="0.2">
      <c r="A17" s="46"/>
      <c r="B17" s="46"/>
      <c r="C17" s="46"/>
      <c r="D17" s="47"/>
      <c r="E17" s="48"/>
      <c r="F17" s="47"/>
      <c r="G17" s="47"/>
      <c r="H17" s="35" t="s">
        <v>56</v>
      </c>
      <c r="I17" s="22" t="s">
        <v>80</v>
      </c>
      <c r="J17" s="47"/>
      <c r="K17" s="47"/>
      <c r="L17" s="47"/>
      <c r="M17" s="47"/>
      <c r="N17" s="46"/>
      <c r="O17" s="46"/>
      <c r="P17" s="46"/>
      <c r="Q17" s="47"/>
      <c r="R17" s="47"/>
      <c r="S17" s="27"/>
    </row>
    <row r="18" spans="1:19" s="28" customFormat="1" ht="22.5" customHeight="1" x14ac:dyDescent="0.2">
      <c r="A18" s="46"/>
      <c r="B18" s="46"/>
      <c r="C18" s="46"/>
      <c r="D18" s="47"/>
      <c r="E18" s="48"/>
      <c r="F18" s="47"/>
      <c r="G18" s="47"/>
      <c r="H18" s="21" t="s">
        <v>81</v>
      </c>
      <c r="I18" s="22" t="s">
        <v>40</v>
      </c>
      <c r="J18" s="47"/>
      <c r="K18" s="47"/>
      <c r="L18" s="47"/>
      <c r="M18" s="47"/>
      <c r="N18" s="46"/>
      <c r="O18" s="46"/>
      <c r="P18" s="46"/>
      <c r="Q18" s="47"/>
      <c r="R18" s="47"/>
      <c r="S18" s="27"/>
    </row>
    <row r="19" spans="1:19" s="28" customFormat="1" ht="33" customHeight="1" x14ac:dyDescent="0.2">
      <c r="A19" s="46"/>
      <c r="B19" s="46"/>
      <c r="C19" s="46"/>
      <c r="D19" s="47"/>
      <c r="E19" s="48"/>
      <c r="F19" s="47"/>
      <c r="G19" s="47"/>
      <c r="H19" s="21" t="s">
        <v>82</v>
      </c>
      <c r="I19" s="22" t="s">
        <v>83</v>
      </c>
      <c r="J19" s="47"/>
      <c r="K19" s="47"/>
      <c r="L19" s="47"/>
      <c r="M19" s="47"/>
      <c r="N19" s="46"/>
      <c r="O19" s="46"/>
      <c r="P19" s="46"/>
      <c r="Q19" s="47"/>
      <c r="R19" s="47"/>
      <c r="S19" s="27"/>
    </row>
    <row r="20" spans="1:19" s="28" customFormat="1" ht="30.75" customHeight="1" x14ac:dyDescent="0.2">
      <c r="A20" s="46"/>
      <c r="B20" s="46"/>
      <c r="C20" s="46"/>
      <c r="D20" s="47"/>
      <c r="E20" s="48"/>
      <c r="F20" s="47"/>
      <c r="G20" s="47"/>
      <c r="H20" s="21" t="s">
        <v>84</v>
      </c>
      <c r="I20" s="22" t="s">
        <v>40</v>
      </c>
      <c r="J20" s="47"/>
      <c r="K20" s="47"/>
      <c r="L20" s="47"/>
      <c r="M20" s="47"/>
      <c r="N20" s="46"/>
      <c r="O20" s="46"/>
      <c r="P20" s="46"/>
      <c r="Q20" s="47"/>
      <c r="R20" s="47"/>
      <c r="S20" s="27"/>
    </row>
    <row r="21" spans="1:19" s="28" customFormat="1" ht="28.5" customHeight="1" x14ac:dyDescent="0.2">
      <c r="A21" s="29"/>
      <c r="B21" s="29"/>
      <c r="C21" s="29"/>
      <c r="D21" s="39"/>
      <c r="E21" s="49"/>
      <c r="F21" s="39"/>
      <c r="G21" s="39"/>
      <c r="H21" s="21" t="s">
        <v>85</v>
      </c>
      <c r="I21" s="22" t="s">
        <v>86</v>
      </c>
      <c r="J21" s="39"/>
      <c r="K21" s="39"/>
      <c r="L21" s="39"/>
      <c r="M21" s="39"/>
      <c r="N21" s="29"/>
      <c r="O21" s="29"/>
      <c r="P21" s="29"/>
      <c r="Q21" s="39"/>
      <c r="R21" s="39"/>
      <c r="S21" s="27"/>
    </row>
    <row r="22" spans="1:19" s="28" customFormat="1" ht="63.75" customHeight="1" x14ac:dyDescent="0.2">
      <c r="A22" s="50">
        <v>6</v>
      </c>
      <c r="B22" s="51" t="s">
        <v>87</v>
      </c>
      <c r="C22" s="51">
        <v>1</v>
      </c>
      <c r="D22" s="52">
        <v>6</v>
      </c>
      <c r="E22" s="21" t="s">
        <v>88</v>
      </c>
      <c r="F22" s="52" t="s">
        <v>89</v>
      </c>
      <c r="G22" s="52" t="s">
        <v>90</v>
      </c>
      <c r="H22" s="21" t="s">
        <v>71</v>
      </c>
      <c r="I22" s="22" t="s">
        <v>91</v>
      </c>
      <c r="J22" s="52" t="s">
        <v>92</v>
      </c>
      <c r="K22" s="52" t="s">
        <v>93</v>
      </c>
      <c r="L22" s="52"/>
      <c r="M22" s="53">
        <v>31734</v>
      </c>
      <c r="N22" s="51"/>
      <c r="O22" s="54">
        <v>31734</v>
      </c>
      <c r="P22" s="51"/>
      <c r="Q22" s="52" t="s">
        <v>94</v>
      </c>
      <c r="R22" s="21" t="s">
        <v>95</v>
      </c>
      <c r="S22" s="27"/>
    </row>
    <row r="23" spans="1:19" s="28" customFormat="1" ht="41.25" customHeight="1" x14ac:dyDescent="0.2">
      <c r="A23" s="33">
        <v>7</v>
      </c>
      <c r="B23" s="33" t="s">
        <v>35</v>
      </c>
      <c r="C23" s="33">
        <v>1</v>
      </c>
      <c r="D23" s="34">
        <v>6</v>
      </c>
      <c r="E23" s="34" t="s">
        <v>96</v>
      </c>
      <c r="F23" s="34" t="s">
        <v>97</v>
      </c>
      <c r="G23" s="34" t="s">
        <v>98</v>
      </c>
      <c r="H23" s="35" t="s">
        <v>99</v>
      </c>
      <c r="I23" s="22" t="s">
        <v>100</v>
      </c>
      <c r="J23" s="34" t="s">
        <v>101</v>
      </c>
      <c r="K23" s="34" t="s">
        <v>67</v>
      </c>
      <c r="L23" s="34"/>
      <c r="M23" s="36">
        <v>63468</v>
      </c>
      <c r="N23" s="33"/>
      <c r="O23" s="37">
        <v>63468</v>
      </c>
      <c r="P23" s="33"/>
      <c r="Q23" s="34" t="s">
        <v>102</v>
      </c>
      <c r="R23" s="38" t="s">
        <v>103</v>
      </c>
      <c r="S23" s="27"/>
    </row>
    <row r="24" spans="1:19" s="28" customFormat="1" ht="37.5" customHeight="1" x14ac:dyDescent="0.2">
      <c r="A24" s="46"/>
      <c r="B24" s="46"/>
      <c r="C24" s="46"/>
      <c r="D24" s="47"/>
      <c r="E24" s="47"/>
      <c r="F24" s="47"/>
      <c r="G24" s="47"/>
      <c r="H24" s="35" t="s">
        <v>104</v>
      </c>
      <c r="I24" s="22" t="s">
        <v>105</v>
      </c>
      <c r="J24" s="47"/>
      <c r="K24" s="47"/>
      <c r="L24" s="47"/>
      <c r="M24" s="47"/>
      <c r="N24" s="46"/>
      <c r="O24" s="46"/>
      <c r="P24" s="46"/>
      <c r="Q24" s="47"/>
      <c r="R24" s="47"/>
      <c r="S24" s="27"/>
    </row>
    <row r="25" spans="1:19" s="28" customFormat="1" ht="48.75" customHeight="1" x14ac:dyDescent="0.2">
      <c r="A25" s="29"/>
      <c r="B25" s="29"/>
      <c r="C25" s="29"/>
      <c r="D25" s="39"/>
      <c r="E25" s="39"/>
      <c r="F25" s="39"/>
      <c r="G25" s="39"/>
      <c r="H25" s="21" t="s">
        <v>71</v>
      </c>
      <c r="I25" s="22" t="s">
        <v>106</v>
      </c>
      <c r="J25" s="39"/>
      <c r="K25" s="39"/>
      <c r="L25" s="39"/>
      <c r="M25" s="39"/>
      <c r="N25" s="29"/>
      <c r="O25" s="29"/>
      <c r="P25" s="29"/>
      <c r="Q25" s="39"/>
      <c r="R25" s="39"/>
      <c r="S25" s="27"/>
    </row>
    <row r="26" spans="1:19" s="28" customFormat="1" ht="71.25" customHeight="1" x14ac:dyDescent="0.2">
      <c r="A26" s="33">
        <v>8</v>
      </c>
      <c r="B26" s="33" t="s">
        <v>35</v>
      </c>
      <c r="C26" s="33">
        <v>1</v>
      </c>
      <c r="D26" s="34">
        <v>6</v>
      </c>
      <c r="E26" s="34" t="s">
        <v>107</v>
      </c>
      <c r="F26" s="34" t="s">
        <v>108</v>
      </c>
      <c r="G26" s="34" t="s">
        <v>109</v>
      </c>
      <c r="H26" s="35" t="s">
        <v>39</v>
      </c>
      <c r="I26" s="22" t="s">
        <v>40</v>
      </c>
      <c r="J26" s="34" t="s">
        <v>110</v>
      </c>
      <c r="K26" s="34" t="s">
        <v>93</v>
      </c>
      <c r="L26" s="34"/>
      <c r="M26" s="36">
        <v>68016.7</v>
      </c>
      <c r="N26" s="33"/>
      <c r="O26" s="37">
        <v>60057.1</v>
      </c>
      <c r="P26" s="33"/>
      <c r="Q26" s="34" t="s">
        <v>111</v>
      </c>
      <c r="R26" s="38" t="s">
        <v>112</v>
      </c>
      <c r="S26" s="27"/>
    </row>
    <row r="27" spans="1:19" s="28" customFormat="1" ht="213.75" customHeight="1" x14ac:dyDescent="0.2">
      <c r="A27" s="46"/>
      <c r="B27" s="46"/>
      <c r="C27" s="46"/>
      <c r="D27" s="47"/>
      <c r="E27" s="47"/>
      <c r="F27" s="47"/>
      <c r="G27" s="47"/>
      <c r="H27" s="35" t="s">
        <v>45</v>
      </c>
      <c r="I27" s="22" t="s">
        <v>86</v>
      </c>
      <c r="J27" s="47"/>
      <c r="K27" s="47"/>
      <c r="L27" s="47"/>
      <c r="M27" s="47"/>
      <c r="N27" s="46"/>
      <c r="O27" s="46"/>
      <c r="P27" s="46"/>
      <c r="Q27" s="47"/>
      <c r="R27" s="47"/>
      <c r="S27" s="27"/>
    </row>
    <row r="28" spans="1:19" s="28" customFormat="1" ht="40.5" customHeight="1" x14ac:dyDescent="0.2">
      <c r="A28" s="33">
        <v>9</v>
      </c>
      <c r="B28" s="33" t="s">
        <v>47</v>
      </c>
      <c r="C28" s="33">
        <v>1</v>
      </c>
      <c r="D28" s="34">
        <v>9</v>
      </c>
      <c r="E28" s="38" t="s">
        <v>113</v>
      </c>
      <c r="F28" s="34" t="s">
        <v>114</v>
      </c>
      <c r="G28" s="34" t="s">
        <v>38</v>
      </c>
      <c r="H28" s="35" t="s">
        <v>39</v>
      </c>
      <c r="I28" s="22" t="s">
        <v>40</v>
      </c>
      <c r="J28" s="34" t="s">
        <v>115</v>
      </c>
      <c r="K28" s="34" t="s">
        <v>67</v>
      </c>
      <c r="L28" s="34"/>
      <c r="M28" s="36">
        <v>34432.559999999998</v>
      </c>
      <c r="N28" s="34"/>
      <c r="O28" s="36">
        <v>31071</v>
      </c>
      <c r="P28" s="34"/>
      <c r="Q28" s="34" t="s">
        <v>54</v>
      </c>
      <c r="R28" s="34" t="s">
        <v>55</v>
      </c>
      <c r="S28" s="27"/>
    </row>
    <row r="29" spans="1:19" s="28" customFormat="1" ht="66" customHeight="1" x14ac:dyDescent="0.2">
      <c r="A29" s="29"/>
      <c r="B29" s="29"/>
      <c r="C29" s="29"/>
      <c r="D29" s="39"/>
      <c r="E29" s="39"/>
      <c r="F29" s="39"/>
      <c r="G29" s="39"/>
      <c r="H29" s="35" t="s">
        <v>45</v>
      </c>
      <c r="I29" s="22" t="s">
        <v>83</v>
      </c>
      <c r="J29" s="39"/>
      <c r="K29" s="39"/>
      <c r="L29" s="39"/>
      <c r="M29" s="55"/>
      <c r="N29" s="39"/>
      <c r="O29" s="55"/>
      <c r="P29" s="39"/>
      <c r="Q29" s="39"/>
      <c r="R29" s="39"/>
      <c r="S29" s="27"/>
    </row>
    <row r="30" spans="1:19" s="28" customFormat="1" ht="30" customHeight="1" x14ac:dyDescent="0.2">
      <c r="A30" s="33">
        <v>10</v>
      </c>
      <c r="B30" s="33" t="s">
        <v>47</v>
      </c>
      <c r="C30" s="33">
        <v>1</v>
      </c>
      <c r="D30" s="34">
        <v>9</v>
      </c>
      <c r="E30" s="38" t="s">
        <v>116</v>
      </c>
      <c r="F30" s="34" t="s">
        <v>117</v>
      </c>
      <c r="G30" s="34" t="s">
        <v>118</v>
      </c>
      <c r="H30" s="35" t="s">
        <v>99</v>
      </c>
      <c r="I30" s="22" t="s">
        <v>100</v>
      </c>
      <c r="J30" s="34" t="s">
        <v>119</v>
      </c>
      <c r="K30" s="34" t="s">
        <v>42</v>
      </c>
      <c r="L30" s="34"/>
      <c r="M30" s="36">
        <v>73391.7</v>
      </c>
      <c r="N30" s="33"/>
      <c r="O30" s="37">
        <v>62345.27</v>
      </c>
      <c r="P30" s="33"/>
      <c r="Q30" s="34" t="s">
        <v>120</v>
      </c>
      <c r="R30" s="38" t="s">
        <v>121</v>
      </c>
      <c r="S30" s="27"/>
    </row>
    <row r="31" spans="1:19" s="28" customFormat="1" ht="34.5" customHeight="1" x14ac:dyDescent="0.2">
      <c r="A31" s="46"/>
      <c r="B31" s="46"/>
      <c r="C31" s="46"/>
      <c r="D31" s="47"/>
      <c r="E31" s="47"/>
      <c r="F31" s="47"/>
      <c r="G31" s="47"/>
      <c r="H31" s="35" t="s">
        <v>104</v>
      </c>
      <c r="I31" s="22" t="s">
        <v>122</v>
      </c>
      <c r="J31" s="47"/>
      <c r="K31" s="47"/>
      <c r="L31" s="47"/>
      <c r="M31" s="47"/>
      <c r="N31" s="46"/>
      <c r="O31" s="46"/>
      <c r="P31" s="46"/>
      <c r="Q31" s="47"/>
      <c r="R31" s="47"/>
      <c r="S31" s="27"/>
    </row>
    <row r="32" spans="1:19" s="28" customFormat="1" ht="30" customHeight="1" x14ac:dyDescent="0.2">
      <c r="A32" s="46"/>
      <c r="B32" s="46"/>
      <c r="C32" s="46"/>
      <c r="D32" s="47"/>
      <c r="E32" s="47"/>
      <c r="F32" s="47"/>
      <c r="G32" s="47"/>
      <c r="H32" s="35" t="s">
        <v>39</v>
      </c>
      <c r="I32" s="22" t="s">
        <v>100</v>
      </c>
      <c r="J32" s="47"/>
      <c r="K32" s="47"/>
      <c r="L32" s="47"/>
      <c r="M32" s="47"/>
      <c r="N32" s="46"/>
      <c r="O32" s="46"/>
      <c r="P32" s="46"/>
      <c r="Q32" s="47"/>
      <c r="R32" s="47"/>
      <c r="S32" s="27"/>
    </row>
    <row r="33" spans="1:19" s="28" customFormat="1" ht="51" customHeight="1" x14ac:dyDescent="0.2">
      <c r="A33" s="46"/>
      <c r="B33" s="46"/>
      <c r="C33" s="46"/>
      <c r="D33" s="47"/>
      <c r="E33" s="47"/>
      <c r="F33" s="47"/>
      <c r="G33" s="47"/>
      <c r="H33" s="35" t="s">
        <v>45</v>
      </c>
      <c r="I33" s="22" t="s">
        <v>122</v>
      </c>
      <c r="J33" s="47"/>
      <c r="K33" s="47"/>
      <c r="L33" s="47"/>
      <c r="M33" s="47"/>
      <c r="N33" s="46"/>
      <c r="O33" s="46"/>
      <c r="P33" s="46"/>
      <c r="Q33" s="47"/>
      <c r="R33" s="47"/>
      <c r="S33" s="27"/>
    </row>
    <row r="34" spans="1:19" s="28" customFormat="1" ht="75" customHeight="1" x14ac:dyDescent="0.2">
      <c r="A34" s="29"/>
      <c r="B34" s="29"/>
      <c r="C34" s="29"/>
      <c r="D34" s="39"/>
      <c r="E34" s="39"/>
      <c r="F34" s="39"/>
      <c r="G34" s="39"/>
      <c r="H34" s="35" t="s">
        <v>71</v>
      </c>
      <c r="I34" s="56" t="s">
        <v>40</v>
      </c>
      <c r="J34" s="39"/>
      <c r="K34" s="39"/>
      <c r="L34" s="39"/>
      <c r="M34" s="39"/>
      <c r="N34" s="29"/>
      <c r="O34" s="29"/>
      <c r="P34" s="29"/>
      <c r="Q34" s="39"/>
      <c r="R34" s="39"/>
      <c r="S34" s="27"/>
    </row>
    <row r="35" spans="1:19" s="28" customFormat="1" ht="86.25" customHeight="1" x14ac:dyDescent="0.2">
      <c r="A35" s="33">
        <v>11</v>
      </c>
      <c r="B35" s="33" t="s">
        <v>123</v>
      </c>
      <c r="C35" s="33">
        <v>2.2999999999999998</v>
      </c>
      <c r="D35" s="34">
        <v>10</v>
      </c>
      <c r="E35" s="34" t="s">
        <v>124</v>
      </c>
      <c r="F35" s="34" t="s">
        <v>125</v>
      </c>
      <c r="G35" s="34" t="s">
        <v>126</v>
      </c>
      <c r="H35" s="35" t="s">
        <v>127</v>
      </c>
      <c r="I35" s="22" t="s">
        <v>40</v>
      </c>
      <c r="J35" s="34" t="s">
        <v>128</v>
      </c>
      <c r="K35" s="34" t="s">
        <v>42</v>
      </c>
      <c r="L35" s="34"/>
      <c r="M35" s="36">
        <v>105311.3</v>
      </c>
      <c r="N35" s="33"/>
      <c r="O35" s="37">
        <v>62437.2</v>
      </c>
      <c r="P35" s="33"/>
      <c r="Q35" s="34" t="s">
        <v>129</v>
      </c>
      <c r="R35" s="38" t="s">
        <v>130</v>
      </c>
      <c r="S35" s="27"/>
    </row>
    <row r="36" spans="1:19" s="28" customFormat="1" ht="36" customHeight="1" x14ac:dyDescent="0.2">
      <c r="A36" s="46"/>
      <c r="B36" s="46"/>
      <c r="C36" s="46"/>
      <c r="D36" s="47"/>
      <c r="E36" s="47"/>
      <c r="F36" s="47"/>
      <c r="G36" s="47"/>
      <c r="H36" s="57" t="s">
        <v>131</v>
      </c>
      <c r="I36" s="22" t="s">
        <v>132</v>
      </c>
      <c r="J36" s="47"/>
      <c r="K36" s="47"/>
      <c r="L36" s="47"/>
      <c r="M36" s="47"/>
      <c r="N36" s="46"/>
      <c r="O36" s="46"/>
      <c r="P36" s="46"/>
      <c r="Q36" s="47"/>
      <c r="R36" s="47"/>
      <c r="S36" s="27"/>
    </row>
    <row r="37" spans="1:19" s="28" customFormat="1" ht="33.75" customHeight="1" x14ac:dyDescent="0.2">
      <c r="A37" s="46"/>
      <c r="B37" s="46"/>
      <c r="C37" s="46"/>
      <c r="D37" s="47"/>
      <c r="E37" s="47"/>
      <c r="F37" s="47"/>
      <c r="G37" s="47"/>
      <c r="H37" s="57" t="s">
        <v>133</v>
      </c>
      <c r="I37" s="22" t="s">
        <v>134</v>
      </c>
      <c r="J37" s="47"/>
      <c r="K37" s="47"/>
      <c r="L37" s="47"/>
      <c r="M37" s="47"/>
      <c r="N37" s="46"/>
      <c r="O37" s="46"/>
      <c r="P37" s="46"/>
      <c r="Q37" s="47"/>
      <c r="R37" s="47"/>
      <c r="S37" s="27"/>
    </row>
    <row r="38" spans="1:19" s="28" customFormat="1" ht="31.5" customHeight="1" x14ac:dyDescent="0.2">
      <c r="A38" s="46"/>
      <c r="B38" s="46"/>
      <c r="C38" s="46"/>
      <c r="D38" s="47"/>
      <c r="E38" s="47"/>
      <c r="F38" s="47"/>
      <c r="G38" s="47"/>
      <c r="H38" s="57" t="s">
        <v>84</v>
      </c>
      <c r="I38" s="22" t="s">
        <v>100</v>
      </c>
      <c r="J38" s="47"/>
      <c r="K38" s="47"/>
      <c r="L38" s="47"/>
      <c r="M38" s="47"/>
      <c r="N38" s="46"/>
      <c r="O38" s="46"/>
      <c r="P38" s="46"/>
      <c r="Q38" s="47"/>
      <c r="R38" s="47"/>
      <c r="S38" s="27"/>
    </row>
    <row r="39" spans="1:19" s="28" customFormat="1" ht="65.25" customHeight="1" x14ac:dyDescent="0.2">
      <c r="A39" s="46"/>
      <c r="B39" s="46"/>
      <c r="C39" s="46"/>
      <c r="D39" s="47"/>
      <c r="E39" s="47"/>
      <c r="F39" s="47"/>
      <c r="G39" s="47"/>
      <c r="H39" s="35" t="s">
        <v>85</v>
      </c>
      <c r="I39" s="22" t="s">
        <v>135</v>
      </c>
      <c r="J39" s="47"/>
      <c r="K39" s="47"/>
      <c r="L39" s="47"/>
      <c r="M39" s="47"/>
      <c r="N39" s="46"/>
      <c r="O39" s="46"/>
      <c r="P39" s="46"/>
      <c r="Q39" s="47"/>
      <c r="R39" s="47"/>
      <c r="S39" s="27"/>
    </row>
    <row r="40" spans="1:19" s="28" customFormat="1" ht="36" customHeight="1" x14ac:dyDescent="0.2">
      <c r="A40" s="29"/>
      <c r="B40" s="29"/>
      <c r="C40" s="29"/>
      <c r="D40" s="39"/>
      <c r="E40" s="39"/>
      <c r="F40" s="39"/>
      <c r="G40" s="39"/>
      <c r="H40" s="57" t="s">
        <v>136</v>
      </c>
      <c r="I40" s="40">
        <v>6</v>
      </c>
      <c r="J40" s="39"/>
      <c r="K40" s="39"/>
      <c r="L40" s="39"/>
      <c r="M40" s="39"/>
      <c r="N40" s="29"/>
      <c r="O40" s="29"/>
      <c r="P40" s="29"/>
      <c r="Q40" s="39"/>
      <c r="R40" s="39"/>
      <c r="S40" s="27"/>
    </row>
    <row r="41" spans="1:19" s="28" customFormat="1" ht="56.25" customHeight="1" x14ac:dyDescent="0.2">
      <c r="A41" s="33">
        <v>12</v>
      </c>
      <c r="B41" s="33" t="s">
        <v>137</v>
      </c>
      <c r="C41" s="33">
        <v>5</v>
      </c>
      <c r="D41" s="34">
        <v>11</v>
      </c>
      <c r="E41" s="34" t="s">
        <v>138</v>
      </c>
      <c r="F41" s="34" t="s">
        <v>139</v>
      </c>
      <c r="G41" s="20" t="s">
        <v>140</v>
      </c>
      <c r="H41" s="21" t="s">
        <v>141</v>
      </c>
      <c r="I41" s="40">
        <v>1</v>
      </c>
      <c r="J41" s="34" t="s">
        <v>142</v>
      </c>
      <c r="K41" s="34" t="s">
        <v>42</v>
      </c>
      <c r="L41" s="34"/>
      <c r="M41" s="36">
        <v>18155.28</v>
      </c>
      <c r="N41" s="34"/>
      <c r="O41" s="37">
        <v>9407.68</v>
      </c>
      <c r="P41" s="33"/>
      <c r="Q41" s="34" t="s">
        <v>54</v>
      </c>
      <c r="R41" s="34" t="s">
        <v>55</v>
      </c>
      <c r="S41" s="27"/>
    </row>
    <row r="42" spans="1:19" s="28" customFormat="1" ht="117.75" customHeight="1" x14ac:dyDescent="0.2">
      <c r="A42" s="29"/>
      <c r="B42" s="29"/>
      <c r="C42" s="29"/>
      <c r="D42" s="39"/>
      <c r="E42" s="39"/>
      <c r="F42" s="39"/>
      <c r="G42" s="26"/>
      <c r="H42" s="21" t="s">
        <v>143</v>
      </c>
      <c r="I42" s="40">
        <v>45</v>
      </c>
      <c r="J42" s="39"/>
      <c r="K42" s="39"/>
      <c r="L42" s="39"/>
      <c r="M42" s="55"/>
      <c r="N42" s="39"/>
      <c r="O42" s="29"/>
      <c r="P42" s="29"/>
      <c r="Q42" s="39"/>
      <c r="R42" s="39"/>
      <c r="S42" s="27"/>
    </row>
    <row r="43" spans="1:19" s="28" customFormat="1" ht="63.75" customHeight="1" x14ac:dyDescent="0.2">
      <c r="A43" s="33">
        <v>13</v>
      </c>
      <c r="B43" s="33" t="s">
        <v>35</v>
      </c>
      <c r="C43" s="33">
        <v>5</v>
      </c>
      <c r="D43" s="33">
        <v>11</v>
      </c>
      <c r="E43" s="34" t="s">
        <v>144</v>
      </c>
      <c r="F43" s="34" t="s">
        <v>145</v>
      </c>
      <c r="G43" s="34" t="s">
        <v>146</v>
      </c>
      <c r="H43" s="35" t="s">
        <v>51</v>
      </c>
      <c r="I43" s="40">
        <v>12</v>
      </c>
      <c r="J43" s="34" t="s">
        <v>147</v>
      </c>
      <c r="K43" s="34" t="s">
        <v>42</v>
      </c>
      <c r="L43" s="34"/>
      <c r="M43" s="36">
        <v>14160</v>
      </c>
      <c r="N43" s="34"/>
      <c r="O43" s="37">
        <v>10080</v>
      </c>
      <c r="P43" s="33"/>
      <c r="Q43" s="34" t="s">
        <v>148</v>
      </c>
      <c r="R43" s="38" t="s">
        <v>149</v>
      </c>
      <c r="S43" s="27"/>
    </row>
    <row r="44" spans="1:19" s="28" customFormat="1" ht="63.75" customHeight="1" x14ac:dyDescent="0.2">
      <c r="A44" s="29"/>
      <c r="B44" s="29"/>
      <c r="C44" s="29"/>
      <c r="D44" s="29"/>
      <c r="E44" s="39"/>
      <c r="F44" s="39"/>
      <c r="G44" s="39"/>
      <c r="H44" s="35" t="s">
        <v>56</v>
      </c>
      <c r="I44" s="40">
        <v>160</v>
      </c>
      <c r="J44" s="39"/>
      <c r="K44" s="39"/>
      <c r="L44" s="39"/>
      <c r="M44" s="55"/>
      <c r="N44" s="39"/>
      <c r="O44" s="29"/>
      <c r="P44" s="29"/>
      <c r="Q44" s="39"/>
      <c r="R44" s="39"/>
      <c r="S44" s="27"/>
    </row>
    <row r="45" spans="1:19" s="28" customFormat="1" ht="63.75" customHeight="1" x14ac:dyDescent="0.2">
      <c r="A45" s="33">
        <v>14</v>
      </c>
      <c r="B45" s="33" t="s">
        <v>47</v>
      </c>
      <c r="C45" s="33">
        <v>5</v>
      </c>
      <c r="D45" s="33">
        <v>11</v>
      </c>
      <c r="E45" s="34" t="s">
        <v>150</v>
      </c>
      <c r="F45" s="34" t="s">
        <v>151</v>
      </c>
      <c r="G45" s="34" t="s">
        <v>140</v>
      </c>
      <c r="H45" s="21" t="s">
        <v>141</v>
      </c>
      <c r="I45" s="40">
        <v>1</v>
      </c>
      <c r="J45" s="34" t="s">
        <v>152</v>
      </c>
      <c r="K45" s="34" t="s">
        <v>67</v>
      </c>
      <c r="L45" s="34"/>
      <c r="M45" s="36">
        <v>11570.79</v>
      </c>
      <c r="N45" s="34"/>
      <c r="O45" s="36">
        <v>10098.67</v>
      </c>
      <c r="P45" s="34"/>
      <c r="Q45" s="34" t="s">
        <v>54</v>
      </c>
      <c r="R45" s="34" t="s">
        <v>55</v>
      </c>
      <c r="S45" s="27"/>
    </row>
    <row r="46" spans="1:19" s="28" customFormat="1" ht="63.75" customHeight="1" x14ac:dyDescent="0.2">
      <c r="A46" s="29"/>
      <c r="B46" s="29"/>
      <c r="C46" s="29"/>
      <c r="D46" s="29"/>
      <c r="E46" s="39"/>
      <c r="F46" s="39"/>
      <c r="G46" s="39"/>
      <c r="H46" s="21" t="s">
        <v>143</v>
      </c>
      <c r="I46" s="40">
        <v>40</v>
      </c>
      <c r="J46" s="39"/>
      <c r="K46" s="39"/>
      <c r="L46" s="39"/>
      <c r="M46" s="55"/>
      <c r="N46" s="39"/>
      <c r="O46" s="55"/>
      <c r="P46" s="39"/>
      <c r="Q46" s="39"/>
      <c r="R46" s="39"/>
      <c r="S46" s="27"/>
    </row>
    <row r="47" spans="1:19" s="28" customFormat="1" ht="63.75" customHeight="1" x14ac:dyDescent="0.2">
      <c r="A47" s="33">
        <v>15</v>
      </c>
      <c r="B47" s="33" t="s">
        <v>35</v>
      </c>
      <c r="C47" s="33">
        <v>1</v>
      </c>
      <c r="D47" s="33">
        <v>13</v>
      </c>
      <c r="E47" s="34" t="s">
        <v>153</v>
      </c>
      <c r="F47" s="34" t="s">
        <v>154</v>
      </c>
      <c r="G47" s="34" t="s">
        <v>155</v>
      </c>
      <c r="H47" s="21" t="s">
        <v>81</v>
      </c>
      <c r="I47" s="40">
        <v>1</v>
      </c>
      <c r="J47" s="34" t="s">
        <v>156</v>
      </c>
      <c r="K47" s="34" t="s">
        <v>42</v>
      </c>
      <c r="L47" s="34"/>
      <c r="M47" s="36">
        <v>99500</v>
      </c>
      <c r="N47" s="34"/>
      <c r="O47" s="37">
        <v>87900</v>
      </c>
      <c r="P47" s="33"/>
      <c r="Q47" s="34" t="s">
        <v>157</v>
      </c>
      <c r="R47" s="38" t="s">
        <v>158</v>
      </c>
      <c r="S47" s="27"/>
    </row>
    <row r="48" spans="1:19" s="28" customFormat="1" ht="63.75" customHeight="1" x14ac:dyDescent="0.2">
      <c r="A48" s="46"/>
      <c r="B48" s="46"/>
      <c r="C48" s="46"/>
      <c r="D48" s="46"/>
      <c r="E48" s="47"/>
      <c r="F48" s="47"/>
      <c r="G48" s="47"/>
      <c r="H48" s="35" t="s">
        <v>82</v>
      </c>
      <c r="I48" s="57">
        <v>55</v>
      </c>
      <c r="J48" s="47"/>
      <c r="K48" s="47"/>
      <c r="L48" s="47"/>
      <c r="M48" s="58"/>
      <c r="N48" s="47"/>
      <c r="O48" s="46"/>
      <c r="P48" s="46"/>
      <c r="Q48" s="47"/>
      <c r="R48" s="47"/>
      <c r="S48" s="27"/>
    </row>
    <row r="49" spans="1:19" s="28" customFormat="1" ht="63.75" customHeight="1" x14ac:dyDescent="0.2">
      <c r="A49" s="46"/>
      <c r="B49" s="46"/>
      <c r="C49" s="46"/>
      <c r="D49" s="46"/>
      <c r="E49" s="47"/>
      <c r="F49" s="47"/>
      <c r="G49" s="47"/>
      <c r="H49" s="35" t="s">
        <v>71</v>
      </c>
      <c r="I49" s="40">
        <v>1000</v>
      </c>
      <c r="J49" s="47"/>
      <c r="K49" s="47"/>
      <c r="L49" s="47"/>
      <c r="M49" s="58"/>
      <c r="N49" s="47"/>
      <c r="O49" s="46"/>
      <c r="P49" s="46"/>
      <c r="Q49" s="47"/>
      <c r="R49" s="47"/>
      <c r="S49" s="27"/>
    </row>
    <row r="50" spans="1:19" s="28" customFormat="1" ht="63.75" customHeight="1" x14ac:dyDescent="0.2">
      <c r="A50" s="29"/>
      <c r="B50" s="29"/>
      <c r="C50" s="29"/>
      <c r="D50" s="29"/>
      <c r="E50" s="39"/>
      <c r="F50" s="39"/>
      <c r="G50" s="39"/>
      <c r="H50" s="35" t="s">
        <v>159</v>
      </c>
      <c r="I50" s="40">
        <v>21</v>
      </c>
      <c r="J50" s="39"/>
      <c r="K50" s="39"/>
      <c r="L50" s="39"/>
      <c r="M50" s="55"/>
      <c r="N50" s="39"/>
      <c r="O50" s="29"/>
      <c r="P50" s="29"/>
      <c r="Q50" s="39"/>
      <c r="R50" s="39"/>
      <c r="S50" s="27"/>
    </row>
    <row r="51" spans="1:19" s="28" customFormat="1" ht="63.75" customHeight="1" x14ac:dyDescent="0.2">
      <c r="A51" s="33">
        <v>16</v>
      </c>
      <c r="B51" s="33" t="s">
        <v>87</v>
      </c>
      <c r="C51" s="33">
        <v>1</v>
      </c>
      <c r="D51" s="34">
        <v>13</v>
      </c>
      <c r="E51" s="34" t="s">
        <v>160</v>
      </c>
      <c r="F51" s="34" t="s">
        <v>161</v>
      </c>
      <c r="G51" s="34" t="s">
        <v>38</v>
      </c>
      <c r="H51" s="35" t="s">
        <v>39</v>
      </c>
      <c r="I51" s="40">
        <v>1</v>
      </c>
      <c r="J51" s="34" t="s">
        <v>162</v>
      </c>
      <c r="K51" s="34" t="s">
        <v>67</v>
      </c>
      <c r="L51" s="34"/>
      <c r="M51" s="36">
        <v>28470</v>
      </c>
      <c r="N51" s="33"/>
      <c r="O51" s="37">
        <v>24500</v>
      </c>
      <c r="P51" s="33"/>
      <c r="Q51" s="34" t="s">
        <v>163</v>
      </c>
      <c r="R51" s="38" t="s">
        <v>164</v>
      </c>
      <c r="S51" s="27"/>
    </row>
    <row r="52" spans="1:19" s="28" customFormat="1" ht="170.25" customHeight="1" x14ac:dyDescent="0.2">
      <c r="A52" s="29"/>
      <c r="B52" s="29"/>
      <c r="C52" s="29"/>
      <c r="D52" s="39"/>
      <c r="E52" s="39"/>
      <c r="F52" s="39"/>
      <c r="G52" s="39"/>
      <c r="H52" s="35" t="s">
        <v>45</v>
      </c>
      <c r="I52" s="40">
        <v>50</v>
      </c>
      <c r="J52" s="39"/>
      <c r="K52" s="39"/>
      <c r="L52" s="39"/>
      <c r="M52" s="39"/>
      <c r="N52" s="29"/>
      <c r="O52" s="29"/>
      <c r="P52" s="29"/>
      <c r="Q52" s="39"/>
      <c r="R52" s="39"/>
      <c r="S52" s="27"/>
    </row>
    <row r="53" spans="1:19" s="28" customFormat="1" ht="102.75" customHeight="1" x14ac:dyDescent="0.2">
      <c r="A53" s="50">
        <v>17</v>
      </c>
      <c r="B53" s="51" t="s">
        <v>35</v>
      </c>
      <c r="C53" s="51">
        <v>1.3</v>
      </c>
      <c r="D53" s="52">
        <v>13</v>
      </c>
      <c r="E53" s="52" t="s">
        <v>165</v>
      </c>
      <c r="F53" s="52" t="s">
        <v>166</v>
      </c>
      <c r="G53" s="52" t="s">
        <v>90</v>
      </c>
      <c r="H53" s="35" t="s">
        <v>71</v>
      </c>
      <c r="I53" s="40">
        <v>1000</v>
      </c>
      <c r="J53" s="52" t="s">
        <v>167</v>
      </c>
      <c r="K53" s="52" t="s">
        <v>42</v>
      </c>
      <c r="L53" s="52"/>
      <c r="M53" s="53">
        <v>20240.66</v>
      </c>
      <c r="N53" s="51"/>
      <c r="O53" s="54">
        <v>20240.66</v>
      </c>
      <c r="P53" s="51"/>
      <c r="Q53" s="52" t="s">
        <v>168</v>
      </c>
      <c r="R53" s="21" t="s">
        <v>169</v>
      </c>
      <c r="S53" s="27"/>
    </row>
    <row r="54" spans="1:19" s="28" customFormat="1" ht="253.5" customHeight="1" x14ac:dyDescent="0.2">
      <c r="A54" s="50">
        <v>18</v>
      </c>
      <c r="B54" s="51" t="s">
        <v>87</v>
      </c>
      <c r="C54" s="51">
        <v>1.3</v>
      </c>
      <c r="D54" s="52">
        <v>13</v>
      </c>
      <c r="E54" s="52" t="s">
        <v>170</v>
      </c>
      <c r="F54" s="52" t="s">
        <v>171</v>
      </c>
      <c r="G54" s="52" t="s">
        <v>172</v>
      </c>
      <c r="H54" s="21" t="s">
        <v>173</v>
      </c>
      <c r="I54" s="22" t="s">
        <v>40</v>
      </c>
      <c r="J54" s="52" t="s">
        <v>174</v>
      </c>
      <c r="K54" s="52" t="s">
        <v>42</v>
      </c>
      <c r="L54" s="52"/>
      <c r="M54" s="54">
        <v>48000</v>
      </c>
      <c r="N54" s="51"/>
      <c r="O54" s="54">
        <v>48000</v>
      </c>
      <c r="P54" s="51"/>
      <c r="Q54" s="52" t="s">
        <v>175</v>
      </c>
      <c r="R54" s="21" t="s">
        <v>176</v>
      </c>
      <c r="S54" s="27"/>
    </row>
    <row r="55" spans="1:19" s="28" customFormat="1" ht="104.25" customHeight="1" x14ac:dyDescent="0.2">
      <c r="A55" s="50">
        <v>19</v>
      </c>
      <c r="B55" s="51" t="s">
        <v>87</v>
      </c>
      <c r="C55" s="51">
        <v>1</v>
      </c>
      <c r="D55" s="52">
        <v>13</v>
      </c>
      <c r="E55" s="52" t="s">
        <v>177</v>
      </c>
      <c r="F55" s="52" t="s">
        <v>178</v>
      </c>
      <c r="G55" s="52" t="s">
        <v>90</v>
      </c>
      <c r="H55" s="35" t="s">
        <v>71</v>
      </c>
      <c r="I55" s="22" t="s">
        <v>72</v>
      </c>
      <c r="J55" s="52" t="s">
        <v>179</v>
      </c>
      <c r="K55" s="52" t="s">
        <v>67</v>
      </c>
      <c r="L55" s="52"/>
      <c r="M55" s="53">
        <v>48585</v>
      </c>
      <c r="N55" s="51"/>
      <c r="O55" s="54">
        <v>48585</v>
      </c>
      <c r="P55" s="51"/>
      <c r="Q55" s="52" t="s">
        <v>180</v>
      </c>
      <c r="R55" s="21" t="s">
        <v>181</v>
      </c>
      <c r="S55" s="27"/>
    </row>
    <row r="56" spans="1:19" s="65" customFormat="1" x14ac:dyDescent="0.25">
      <c r="A56" s="59"/>
      <c r="B56" s="59"/>
      <c r="C56" s="59"/>
      <c r="D56" s="60"/>
      <c r="E56" s="60"/>
      <c r="F56" s="60"/>
      <c r="G56" s="60"/>
      <c r="H56" s="60"/>
      <c r="I56" s="61"/>
      <c r="J56" s="60"/>
      <c r="K56"/>
      <c r="L56" s="62"/>
      <c r="M56" s="63"/>
      <c r="N56" s="63"/>
      <c r="O56" s="63"/>
      <c r="P56" s="63"/>
      <c r="Q56" s="60"/>
      <c r="R56" s="60"/>
      <c r="S56" s="64"/>
    </row>
    <row r="57" spans="1:19" ht="15" customHeight="1" x14ac:dyDescent="0.25">
      <c r="L57" s="66"/>
      <c r="M57" s="67"/>
      <c r="N57" s="68" t="s">
        <v>182</v>
      </c>
      <c r="O57" s="69"/>
      <c r="P57"/>
    </row>
    <row r="58" spans="1:19" x14ac:dyDescent="0.25">
      <c r="L58" s="66"/>
      <c r="M58" s="70"/>
      <c r="N58" s="15" t="s">
        <v>183</v>
      </c>
      <c r="O58" s="15" t="s">
        <v>184</v>
      </c>
      <c r="P58"/>
    </row>
    <row r="59" spans="1:19" ht="15.75" customHeight="1" x14ac:dyDescent="0.25">
      <c r="M59" s="15" t="s">
        <v>185</v>
      </c>
      <c r="N59" s="71">
        <v>19</v>
      </c>
      <c r="O59" s="72">
        <f>O7+O9+O11+O13+O16+O22+O23+O26+O28+O30+O35+O41+O43+O45+O47+O51+O53+O54+O55</f>
        <v>753960.16</v>
      </c>
      <c r="P59"/>
    </row>
    <row r="65" spans="12:12" x14ac:dyDescent="0.25">
      <c r="L65" t="s">
        <v>186</v>
      </c>
    </row>
  </sheetData>
  <mergeCells count="255">
    <mergeCell ref="Q51:Q52"/>
    <mergeCell ref="R51:R52"/>
    <mergeCell ref="N57:O57"/>
    <mergeCell ref="K51:K52"/>
    <mergeCell ref="L51:L52"/>
    <mergeCell ref="M51:M52"/>
    <mergeCell ref="N51:N52"/>
    <mergeCell ref="O51:O52"/>
    <mergeCell ref="P51:P52"/>
    <mergeCell ref="Q47:Q50"/>
    <mergeCell ref="R47:R50"/>
    <mergeCell ref="A51:A52"/>
    <mergeCell ref="B51:B52"/>
    <mergeCell ref="C51:C52"/>
    <mergeCell ref="D51:D52"/>
    <mergeCell ref="E51:E52"/>
    <mergeCell ref="F51:F52"/>
    <mergeCell ref="G51:G52"/>
    <mergeCell ref="J51:J52"/>
    <mergeCell ref="K47:K50"/>
    <mergeCell ref="L47:L50"/>
    <mergeCell ref="M47:M50"/>
    <mergeCell ref="N47:N50"/>
    <mergeCell ref="O47:O50"/>
    <mergeCell ref="P47:P50"/>
    <mergeCell ref="Q45:Q46"/>
    <mergeCell ref="R45:R46"/>
    <mergeCell ref="A47:A50"/>
    <mergeCell ref="B47:B50"/>
    <mergeCell ref="C47:C50"/>
    <mergeCell ref="D47:D50"/>
    <mergeCell ref="E47:E50"/>
    <mergeCell ref="F47:F50"/>
    <mergeCell ref="G47:G50"/>
    <mergeCell ref="J47:J50"/>
    <mergeCell ref="K45:K46"/>
    <mergeCell ref="L45:L46"/>
    <mergeCell ref="M45:M46"/>
    <mergeCell ref="N45:N46"/>
    <mergeCell ref="O45:O46"/>
    <mergeCell ref="P45:P46"/>
    <mergeCell ref="Q43:Q44"/>
    <mergeCell ref="R43:R44"/>
    <mergeCell ref="A45:A46"/>
    <mergeCell ref="B45:B46"/>
    <mergeCell ref="C45:C46"/>
    <mergeCell ref="D45:D46"/>
    <mergeCell ref="E45:E46"/>
    <mergeCell ref="F45:F46"/>
    <mergeCell ref="G45:G46"/>
    <mergeCell ref="J45:J46"/>
    <mergeCell ref="K43:K44"/>
    <mergeCell ref="L43:L44"/>
    <mergeCell ref="M43:M44"/>
    <mergeCell ref="N43:N44"/>
    <mergeCell ref="O43:O44"/>
    <mergeCell ref="P43:P44"/>
    <mergeCell ref="Q41:Q42"/>
    <mergeCell ref="R41:R42"/>
    <mergeCell ref="A43:A44"/>
    <mergeCell ref="B43:B44"/>
    <mergeCell ref="C43:C44"/>
    <mergeCell ref="D43:D44"/>
    <mergeCell ref="E43:E44"/>
    <mergeCell ref="F43:F44"/>
    <mergeCell ref="G43:G44"/>
    <mergeCell ref="J43:J44"/>
    <mergeCell ref="K41:K42"/>
    <mergeCell ref="L41:L42"/>
    <mergeCell ref="M41:M42"/>
    <mergeCell ref="N41:N42"/>
    <mergeCell ref="O41:O42"/>
    <mergeCell ref="P41:P42"/>
    <mergeCell ref="Q35:Q40"/>
    <mergeCell ref="R35:R40"/>
    <mergeCell ref="A41:A42"/>
    <mergeCell ref="B41:B42"/>
    <mergeCell ref="C41:C42"/>
    <mergeCell ref="D41:D42"/>
    <mergeCell ref="E41:E42"/>
    <mergeCell ref="F41:F42"/>
    <mergeCell ref="G41:G42"/>
    <mergeCell ref="J41:J42"/>
    <mergeCell ref="K35:K40"/>
    <mergeCell ref="L35:L40"/>
    <mergeCell ref="M35:M40"/>
    <mergeCell ref="N35:N40"/>
    <mergeCell ref="O35:O40"/>
    <mergeCell ref="P35:P40"/>
    <mergeCell ref="Q30:Q34"/>
    <mergeCell ref="R30:R34"/>
    <mergeCell ref="A35:A40"/>
    <mergeCell ref="B35:B40"/>
    <mergeCell ref="C35:C40"/>
    <mergeCell ref="D35:D40"/>
    <mergeCell ref="E35:E40"/>
    <mergeCell ref="F35:F40"/>
    <mergeCell ref="G35:G40"/>
    <mergeCell ref="J35:J40"/>
    <mergeCell ref="K30:K34"/>
    <mergeCell ref="L30:L34"/>
    <mergeCell ref="M30:M34"/>
    <mergeCell ref="N30:N34"/>
    <mergeCell ref="O30:O34"/>
    <mergeCell ref="P30:P34"/>
    <mergeCell ref="Q28:Q29"/>
    <mergeCell ref="R28:R29"/>
    <mergeCell ref="A30:A34"/>
    <mergeCell ref="B30:B34"/>
    <mergeCell ref="C30:C34"/>
    <mergeCell ref="D30:D34"/>
    <mergeCell ref="E30:E34"/>
    <mergeCell ref="F30:F34"/>
    <mergeCell ref="G30:G34"/>
    <mergeCell ref="J30:J34"/>
    <mergeCell ref="K28:K29"/>
    <mergeCell ref="L28:L29"/>
    <mergeCell ref="M28:M29"/>
    <mergeCell ref="N28:N29"/>
    <mergeCell ref="O28:O29"/>
    <mergeCell ref="P28:P29"/>
    <mergeCell ref="Q26:Q27"/>
    <mergeCell ref="R26:R27"/>
    <mergeCell ref="A28:A29"/>
    <mergeCell ref="B28:B29"/>
    <mergeCell ref="C28:C29"/>
    <mergeCell ref="D28:D29"/>
    <mergeCell ref="E28:E29"/>
    <mergeCell ref="F28:F29"/>
    <mergeCell ref="G28:G29"/>
    <mergeCell ref="J28:J29"/>
    <mergeCell ref="K26:K27"/>
    <mergeCell ref="L26:L27"/>
    <mergeCell ref="M26:M27"/>
    <mergeCell ref="N26:N27"/>
    <mergeCell ref="O26:O27"/>
    <mergeCell ref="P26:P27"/>
    <mergeCell ref="Q23:Q25"/>
    <mergeCell ref="R23:R25"/>
    <mergeCell ref="A26:A27"/>
    <mergeCell ref="B26:B27"/>
    <mergeCell ref="C26:C27"/>
    <mergeCell ref="D26:D27"/>
    <mergeCell ref="E26:E27"/>
    <mergeCell ref="F26:F27"/>
    <mergeCell ref="G26:G27"/>
    <mergeCell ref="J26:J27"/>
    <mergeCell ref="K23:K25"/>
    <mergeCell ref="L23:L25"/>
    <mergeCell ref="M23:M25"/>
    <mergeCell ref="N23:N25"/>
    <mergeCell ref="O23:O25"/>
    <mergeCell ref="P23:P25"/>
    <mergeCell ref="Q16:Q21"/>
    <mergeCell ref="R16:R21"/>
    <mergeCell ref="A23:A25"/>
    <mergeCell ref="B23:B25"/>
    <mergeCell ref="C23:C25"/>
    <mergeCell ref="D23:D25"/>
    <mergeCell ref="E23:E25"/>
    <mergeCell ref="F23:F25"/>
    <mergeCell ref="G23:G25"/>
    <mergeCell ref="J23:J25"/>
    <mergeCell ref="K16:K21"/>
    <mergeCell ref="L16:L21"/>
    <mergeCell ref="M16:M21"/>
    <mergeCell ref="N16:N21"/>
    <mergeCell ref="O16:O21"/>
    <mergeCell ref="P16:P21"/>
    <mergeCell ref="Q13:Q15"/>
    <mergeCell ref="R13:R15"/>
    <mergeCell ref="A16:A21"/>
    <mergeCell ref="B16:B21"/>
    <mergeCell ref="C16:C21"/>
    <mergeCell ref="D16:D21"/>
    <mergeCell ref="E16:E21"/>
    <mergeCell ref="F16:F21"/>
    <mergeCell ref="G16:G21"/>
    <mergeCell ref="J16:J21"/>
    <mergeCell ref="K13:K15"/>
    <mergeCell ref="L13:L15"/>
    <mergeCell ref="M13:M15"/>
    <mergeCell ref="N13:N15"/>
    <mergeCell ref="O13:O15"/>
    <mergeCell ref="P13:P15"/>
    <mergeCell ref="Q11:Q12"/>
    <mergeCell ref="R11:R12"/>
    <mergeCell ref="A13:A15"/>
    <mergeCell ref="B13:B15"/>
    <mergeCell ref="C13:C15"/>
    <mergeCell ref="D13:D15"/>
    <mergeCell ref="E13:E15"/>
    <mergeCell ref="F13:F15"/>
    <mergeCell ref="G13:G15"/>
    <mergeCell ref="J13:J15"/>
    <mergeCell ref="K11:K12"/>
    <mergeCell ref="L11:L12"/>
    <mergeCell ref="M11:M12"/>
    <mergeCell ref="N11:N12"/>
    <mergeCell ref="O11:O12"/>
    <mergeCell ref="P11:P12"/>
    <mergeCell ref="Q9:Q10"/>
    <mergeCell ref="R9:R10"/>
    <mergeCell ref="A11:A12"/>
    <mergeCell ref="B11:B12"/>
    <mergeCell ref="C11:C12"/>
    <mergeCell ref="D11:D12"/>
    <mergeCell ref="E11:E12"/>
    <mergeCell ref="F11:F12"/>
    <mergeCell ref="G11:G12"/>
    <mergeCell ref="J11:J12"/>
    <mergeCell ref="K9:K10"/>
    <mergeCell ref="L9:L10"/>
    <mergeCell ref="M9:M10"/>
    <mergeCell ref="N9:N10"/>
    <mergeCell ref="O9:O10"/>
    <mergeCell ref="P9:P10"/>
    <mergeCell ref="Q7:Q8"/>
    <mergeCell ref="R7:R8"/>
    <mergeCell ref="A9:A10"/>
    <mergeCell ref="B9:B10"/>
    <mergeCell ref="C9:C10"/>
    <mergeCell ref="D9:D10"/>
    <mergeCell ref="E9:E10"/>
    <mergeCell ref="F9:F10"/>
    <mergeCell ref="G9:G10"/>
    <mergeCell ref="J9:J10"/>
    <mergeCell ref="K7:K8"/>
    <mergeCell ref="L7:L8"/>
    <mergeCell ref="M7:M8"/>
    <mergeCell ref="N7:N8"/>
    <mergeCell ref="O7:O8"/>
    <mergeCell ref="P7:P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Mazowiecka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2021-01-08T11:03:09Z</dcterms:created>
  <dcterms:modified xsi:type="dcterms:W3CDTF">2021-01-08T11:03:09Z</dcterms:modified>
</cp:coreProperties>
</file>