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codeName="Ten_skoroszyt" defaultThemeVersion="166925"/>
  <mc:AlternateContent xmlns:mc="http://schemas.openxmlformats.org/markup-compatibility/2006">
    <mc:Choice Requires="x15">
      <x15ac:absPath xmlns:x15ac="http://schemas.microsoft.com/office/spreadsheetml/2010/11/ac" url="C:\Users\Dell\Desktop\Zmiana po styczen\Zal._nr_2_do_Uchwaly_54_PO_2020-2021_wlasne\"/>
    </mc:Choice>
  </mc:AlternateContent>
  <xr:revisionPtr revIDLastSave="0" documentId="8_{42DE9FA9-D732-4800-A510-F0B1D185E189}" xr6:coauthVersionLast="45" xr6:coauthVersionMax="45" xr10:uidLastSave="{00000000-0000-0000-0000-000000000000}"/>
  <bookViews>
    <workbookView xWindow="-120" yWindow="-120" windowWidth="29040" windowHeight="15840" xr2:uid="{8D61CCA7-ADDD-4321-9D69-D13CA50C2E03}"/>
  </bookViews>
  <sheets>
    <sheet name="Pomorski ODR"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43" i="1" l="1"/>
  <c r="O43" i="1"/>
</calcChain>
</file>

<file path=xl/sharedStrings.xml><?xml version="1.0" encoding="utf-8"?>
<sst xmlns="http://schemas.openxmlformats.org/spreadsheetml/2006/main" count="168" uniqueCount="107">
  <si>
    <r>
      <t>Plan operacyjny KSOW na lata 2020-2021 (z wyłączeniem działania 8 Plan komunikacyjny) -</t>
    </r>
    <r>
      <rPr>
        <b/>
        <sz val="11"/>
        <rFont val="Calibri"/>
        <family val="2"/>
        <charset val="238"/>
        <scheme val="minor"/>
      </rPr>
      <t xml:space="preserve"> Pomorski ODR - październik</t>
    </r>
    <r>
      <rPr>
        <b/>
        <sz val="11"/>
        <color theme="1"/>
        <rFont val="Calibri"/>
        <family val="2"/>
        <charset val="238"/>
        <scheme val="minor"/>
      </rPr>
      <t xml:space="preserve"> 2020</t>
    </r>
  </si>
  <si>
    <t>L.p.</t>
  </si>
  <si>
    <t>Priorytet PROW</t>
  </si>
  <si>
    <t>Cel KSOW</t>
  </si>
  <si>
    <t>Działanie KSOW</t>
  </si>
  <si>
    <t>Nazwa/tytuł operacji</t>
  </si>
  <si>
    <t>Cel, przedmiot i temat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</si>
  <si>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</si>
  <si>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</si>
  <si>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</si>
  <si>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</si>
  <si>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</si>
  <si>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</si>
  <si>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</si>
  <si>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Siedziba wnioskodawcy</t>
  </si>
  <si>
    <t>Wskaźnik</t>
  </si>
  <si>
    <t xml:space="preserve">Jednostka </t>
  </si>
  <si>
    <t>a</t>
  </si>
  <si>
    <t>b</t>
  </si>
  <si>
    <t>c</t>
  </si>
  <si>
    <t>d</t>
  </si>
  <si>
    <t>e</t>
  </si>
  <si>
    <t>f</t>
  </si>
  <si>
    <t>g</t>
  </si>
  <si>
    <t>h</t>
  </si>
  <si>
    <t>i</t>
  </si>
  <si>
    <t>j</t>
  </si>
  <si>
    <t>k</t>
  </si>
  <si>
    <t>l</t>
  </si>
  <si>
    <t>m</t>
  </si>
  <si>
    <t>n</t>
  </si>
  <si>
    <t>o</t>
  </si>
  <si>
    <t>p</t>
  </si>
  <si>
    <t>r</t>
  </si>
  <si>
    <t>s</t>
  </si>
  <si>
    <t>Sieciowanie doradztwa, praktyki rolniczej i nauki drogą do rozwiązywania zdiagnozowanych problemów na obszarach wiejskich</t>
  </si>
  <si>
    <r>
      <t xml:space="preserve">Przedmiotem operacji jest zorganizowanie m.in. spotkań on-line, których celem jest tworzenie sieci kontaktów i współpracy, usprawniających transfer wiedzy między nauką a praktyką rolniczą, a także zwrotny przekaz informacji z praktyki do nauki. Dzięki wzajemnym kontaktom i interakcjom (dyskusja, wymiana doświadczeń, możliwość zadawania pytań na czacie) będzie możliwa  wymiana doświadczeń w zakresie wdrażania innowacyjnych rozwiązań problemów i przygotowanie się do wyzwań stojących aktualnie przed rolnictwem i obszarami wiejskimi woj. pomorskiego.                                        
  Zadanie będzie realizowane  w 3 poddziałaniach - grupach tematycznych :
– </t>
    </r>
    <r>
      <rPr>
        <i/>
        <sz val="11"/>
        <rFont val="Calibri"/>
        <family val="2"/>
        <charset val="238"/>
      </rPr>
      <t>produkcja rolnicza  a adaptacja zmian klimatu,</t>
    </r>
    <r>
      <rPr>
        <sz val="11"/>
        <rFont val="Calibri"/>
        <family val="2"/>
        <charset val="238"/>
      </rPr>
      <t xml:space="preserve">
-</t>
    </r>
    <r>
      <rPr>
        <i/>
        <sz val="11"/>
        <rFont val="Calibri"/>
        <family val="2"/>
        <charset val="238"/>
      </rPr>
      <t xml:space="preserve"> produkcja ekologiczna i budowanie świadomości konsumentów</t>
    </r>
    <r>
      <rPr>
        <sz val="11"/>
        <rFont val="Calibri"/>
        <family val="2"/>
        <charset val="238"/>
      </rPr>
      <t xml:space="preserve">,
- </t>
    </r>
    <r>
      <rPr>
        <i/>
        <sz val="11"/>
        <rFont val="Calibri"/>
        <family val="2"/>
        <charset val="238"/>
      </rPr>
      <t>przedsiębiorczość, krótkie łańcuchy dostaw, budowanie marki, promocja</t>
    </r>
    <r>
      <rPr>
        <sz val="11"/>
        <rFont val="Calibri"/>
        <family val="2"/>
        <charset val="238"/>
      </rPr>
      <t xml:space="preserve">.  Każda grupa tematyczna  odbędzie własne, odrębne spotkanie, z moderatorem dyskusji oraz elementami coachingu. Jest to kontynuacja spotkania sieciującego w 2019 r., z perspektywą dalszych cyklicznych spotkań, zawężonych w konkretnych grupach tematycznych.  Realizacja operacji odbędzie poprzez wybór różnych form realizacji : webinarium (szkolenia on-line),  audycja radiowa i emisja materiału filmowego w TV. Taki dobór form realizacji pozwoli wykorzystać narzędzia cyfrowe, ale również dostępne media, tak aby dotrzeć do jak największej liczby odbiorców (zachowując zasady bezpieczeństwa w dobie COVID). </t>
    </r>
  </si>
  <si>
    <t>webinarium</t>
  </si>
  <si>
    <t>liczba</t>
  </si>
  <si>
    <t>3</t>
  </si>
  <si>
    <t>* odbiorcy zainteresowani tematyką *rolnicy,                                              *doradcy/specjaliści PODR, *przedsiębiorcy sektora rolno-spożywczego,                                                 * przedstawiciele nauki i instytucji związanych z sektorem rolnym w województwie pomorskim.</t>
  </si>
  <si>
    <t>IV</t>
  </si>
  <si>
    <t>Pomorski Ośrodek Doradztwa Rolniczego w Lubaniu</t>
  </si>
  <si>
    <t>Lubań, ul, Tadeusza Maderskiego 3, 83-422 Nowy Barkoczyn</t>
  </si>
  <si>
    <t xml:space="preserve"> liczba uczestników</t>
  </si>
  <si>
    <t xml:space="preserve">   90 (3 x 30)</t>
  </si>
  <si>
    <t>audycja radiowa</t>
  </si>
  <si>
    <t>ilość</t>
  </si>
  <si>
    <t>1</t>
  </si>
  <si>
    <t>materiał filmowy</t>
  </si>
  <si>
    <t>liczba emisji w TV</t>
  </si>
  <si>
    <t xml:space="preserve">Wspieranie przedsiębiorczości i innowacji na obszarach wiejskich przez podnoszenie poziomu wiedzy i umiejętności w obszarze małej przedsiębiorczości na przykładzie województwa podlaskiego </t>
  </si>
  <si>
    <t xml:space="preserve">
Operacja ma celu zapoznanie  grupy uczestników z różnymi formami przedsiębiorczości: turystyki wiejskiej, twórczości ludowej i rzemiosła, małego lokalnego przetwórstwa, a także innowacyjnymi metodami łączenie różnych źródeł dochodu, w tym z działalności pozarolniczych. Uczestnicy mają poznać  innowacyjne rozwiązania gospodarcze oraz utworzone sieci współpracy w zakresie turystyki wiejskiej i przedsiębiorczości wiejskiej. Ponadto operacja ma na celu pokazanie na przykładzie województwa podlaskiego  proces budowania sieci  komercjalizacji polskich produktów żywnościowych w powiązaniu z  turystyką wiejską. Realizacja operacji pozwoli na przekazanie wiedzy uczestnikom z zakresu małej przedsiębiorczości na obszarach wiejskich, a co za tym idzie działań mających na celu skracanie łańcucha dostaw żywności. Uczestnicy poznają różne formy usług oferowanych przez gospodarstwa rolne i mieszkańców obszarów wiejskich. Udział w przedsięwzięciu grupy docelowej ma również za zadanie ułatwienie tworzenia oraz funkcjonowania sieci kontaktów pomiędzy rolnikami, przedsiębiorcami sektora rolno-spożywczego oraz pozostałymi zainteresowanymi wdrażaniem innowacji w rolnictwie i na obszarach wiejskich, ułatwienie wymiany wiedzy fachowej oraz dobrych praktyk w zakresie wdrażania innowacji w sektorze turystycznym i spożywczym na obszarach wiejskich co może stworzyć warunki do dalszego działania we współpracy. 
</t>
  </si>
  <si>
    <t>wyjazd studyjny</t>
  </si>
  <si>
    <t>liczba uczestników</t>
  </si>
  <si>
    <t>25</t>
  </si>
  <si>
    <t xml:space="preserve">* odbiorcy zainteresowani tematyką * rolnicy, *doradcy/specjaliści PODR,                 *przedsiębiorcy sektora rolno-spożywczego                            *mieszkańcy obszarów wiejskich,                        *przedstawiciele jednostek/ instytucji związanych z rozwojem sektora rolno-spożywczego
</t>
  </si>
  <si>
    <t>III-IV</t>
  </si>
  <si>
    <t xml:space="preserve"> webinarium  </t>
  </si>
  <si>
    <t>liczba wydarzeń</t>
  </si>
  <si>
    <t>Innowacje w prowadzeniu gospodarstwa pasiecznego.</t>
  </si>
  <si>
    <t>Przedmiotem operacji jest zorganizowanie wyjazdu studyjnego w zakresie prowadzenia nowoczesnej gospodarki pasiecznej. Jego celem jest zaprezentowanie innowacyjnych metod produkcji, służących poszerzeniu wachlarza produktów wytwarzanych w pasiekach oraz wykorzystanie ich w medycynie i apiterapii. Dodatkowo, wyjazd będzie okazją do  poznania się, nawiązania współpracy oraz wymiany doświadczeń, które umożliwią utworzenie grupy operacyjnej w ramach działania "Współpraca". Po wyjeździe zostanie opracowany materiał w postaci krótkiego filmu - relacji z wyjazdu, tak aby nowe informacje dotarły do szerszej grupy odbiorców i zainspirowały do włączenia się do współpracy pozostałe osoby, które nie mogły brać udziału w wyjeździe.</t>
  </si>
  <si>
    <t>wyjazd studyjny połączony z warsztatami</t>
  </si>
  <si>
    <t>30</t>
  </si>
  <si>
    <t>*pszczelarze posiadający nr weterynaryjny,     *przedstawiciele związków i zrzeszeń pszczelarskich, *przedstawiciele jednostek naukowych  i instytucji rolniczych                                          *doradcy/specjaliści PODR   * inni, zainteresowani tematyką</t>
  </si>
  <si>
    <t>materiał publikowany w internecie</t>
  </si>
  <si>
    <t xml:space="preserve">liczba </t>
  </si>
  <si>
    <t>Innowacyjne rozwiązania wspierające rozwój gospodarki pasiecznej oraz ochronę pszczoły miodnej</t>
  </si>
  <si>
    <t>Celem operacji jest przedstawienie narzędzi koordynujących różne działania w celu stworzenia nowych standardów w tradycyjnej gospodarce pasiecznej oraz ochronie pszczoły miodnej. Nowoczesne  pszczelarstwo pokazuje różnego rodzaju specjalizacje:  hodowlaną,  technologiczną, towarową oraz dotyczącą przetwórstwa  produktów  pszczelich.  Aby te procesy mogły przebiegać niezakłócenie, nieodzowne staje się prawidłowe  rozpoznanie anomalii  rozwojowych, chorób zakaźnych i niezakaźnych, pasożytów i szkodników oraz znalezienie optymalnego rozwiązania  służącego poprawie  sytuacji  zdrowotnej  pasieki. Konieczne jest wdrażanie innowacyjnych rozwiązań. Istotne w tym procesie jest podjęcie współpracy i wymiana doświadczeń nt. innowacyjnych metod, co  umożliwi wymiana doświadczeń i poglądów, a co za tym idzie budowanie sieci kontaktów. Przedmiotem operacji jest zorganizowanie webinarium dla pszczelarzy, wydanie broszury, produkcja materiału filmowego oraz audycja radiowa.  W trakcie webinarium, uczestnicy będą mogli nabyć wiedzę  w omawianym temacie, wymienić się doświadczeniami i poglądami oraz uczestniczyć w dyskusji prowadzonej przez moderatora. Natomiast słuchacze audycji radiowej (kolejnej formy operacji) będą mogli nabyć wiedzę i doświadczenie w wymienionym zakresie. Ważnym elementem operacji jest również nawiązanie nowych kontaktów, chociażby poprzez usłyszenie wypowiedzi praktyków i ekspertów w tej dziedzinie. Wysłuchanie osoby, która wdrożyła nowe technologie czy zastosowania, może być  inspiracją dla  środowiska  zainteresowanego tematem pszczelarstwa. Jest to niezbędny czynnik mogący przyczynić się do powstania nowych, ciekawych i wspólnych inicjatyw w  woj. pomorskim. Ta forma realizacji operacji stwarza nowe możliwości dotarcia informacji do szerszej grupy odbiorców oraz może zaowocować włączeniem się do współpracy  innych producentów. 
Audycje będą miały charakter reportaży, rozmów z  pszczelarzami, przedsiębiorcami, osobami, które  uczestniczyły w projektach, przedstawicielami świata nauki, które pracują / pracowały nad wdrożeniem nowych technologii  z pszczelarstwa.  Wzbogacone one będą oprawą autopromocyjną projektu. 
Tematyką audycji będą innowacyjne rozwiązania oraz nowe technologie. Prezentacje „dobrych praktyk” będą impulsem do wdrażania takich rozwiązań w swoich gospodarstwach/ przedsiębiorstwach  i korzystania ze wsparcia z funduszy unijnych. Tematyka operacji będzie również prezentowana podczas materiału filmowego emitowanego w TV, który w ten sposób dotrze do szerokiego grona odbiorców. Wydanie broszury spowoduje, że nowe informacje dotrą do szerszej grupy odbiorców i zainspirują je do włączenia się do współpracy.</t>
  </si>
  <si>
    <t>*pszczelarze oraz osoby  zainteresowane  tym typem produkcji,            *przedstawiciele związków i zrzeszeń pszczelarskich, *przedstawiciele jednostek naukowych  i instytucji rolniczych,                                                *doradcy/specjaliści PODR</t>
  </si>
  <si>
    <t>ilość słuchaczy</t>
  </si>
  <si>
    <t>broszura</t>
  </si>
  <si>
    <t xml:space="preserve">nakład </t>
  </si>
  <si>
    <t>liczba emisja w TV</t>
  </si>
  <si>
    <t>e-sieciowanie</t>
  </si>
  <si>
    <t>Celem operacji jest analiza skuteczności coachingu, realizowanego przez narzędzia ICT, w procesie tworzenia grup operacyjnych na rzecz innowacji (EPI) oraz w opracowaniu projektów przez grupy operacyjne EPI.
Przedmiotem operacji jest organizacja i przeprowadzenie e-spotkań rolników, przedsiębiorców i innych podmiotów, mogących wchodzić w skład grup EPI. Spotkania będą miały formę cykliczną, prowadzoną narzędziami ICT w czterech etapach. 
W pierwszym etapie zrealizowana zostanie e-kampania marketingowa operacji (m.in. przez fora społecznościowe, platformy branżowe) oraz cykl e–spotkań z brokerami PODR w Lubaniu w celu naboru uczestników do drugiego etapu operacji. Na tym etapie uczestnicy zostaną podzieleni na grupy tematyczne. Problematyka grup zostanie dostosowana do potrzeb zgłoszonych przez uczestników oraz specyfiki regionu, ze szczególnym uwzględnieniem krótkich łańcuchów dostaw żywności, tematyki ochrony środowiska, biogospodarki, przeciwdziałania zmianom klimatu oraz racjonalnego gospodarowania wodą.
Drugi etap obejmie organizację i realizację cyklu e-spotkań grup tematycznych z coachem. Efektem przeprowadzonych procesów coachingu będzie utworzenie nieformalnych grup operacyjnych działających na rzecz innowacji.
Etap trzeci, to praca grup operacyjnych nad projektami innowacji, wspierana przez cykl e-spotkań, realizowanych wg metodyki procesów coachingu. Uczestnicy operacji, zgodnie ze zgłaszanymi potrzebami, uzyskają wsparcie (grupowe i/lub indywidualne) specjalistów, w tym specjalistów ds. marketingu oraz prawników. Spodziewanym efektem tego etapu jest złożenie przez uczestników operacji wniosków w IV naborze działania Współpraca w ramach PROW 2014-2020.
Ostatni etap to merytoryczna ocena operacji. W ramach operacji e-sieciowanie opracowana zostanie analiza skuteczności przeprowadzonej operacji, ze wskazaniem jej mocnych i słabych stron, w celu rozwoju przyjętej w niniejszej operacji strategii i metod pracy brokerów SIR. Analiza zostanie opublikowana na stronach internetowych PODR i SIR.</t>
  </si>
  <si>
    <t>spotkania</t>
  </si>
  <si>
    <t>•	rolnicy - mieszkańcy woj. pomorskiego
•	przedsiębiorcy sektora rolno-spożywczego
•	przedstawiciele jednostek/ instytucji związanych z rozwojem sektora rolno-spożywczego
•	doradcy/specjaliści PODR w Lubaniu</t>
  </si>
  <si>
    <t>II-IV</t>
  </si>
  <si>
    <t>I-II</t>
  </si>
  <si>
    <t>analiza</t>
  </si>
  <si>
    <t>liczba opracowań</t>
  </si>
  <si>
    <t>publikacja w internecie</t>
  </si>
  <si>
    <t xml:space="preserve">Nowoczesna i bezpieczna uprawa ziemniaka w województwie pomorskim </t>
  </si>
  <si>
    <t>Celem operacji jest szczegółowe przedstawienie i oswojenie producentów z Programem dla Polskiego Ziemniaka MRiRW, który ma na celu gruntowną restrukturyzację branży, poprzez wyeliminowanie nieprawidłowości rynkowych i fitosanitarnych, jak również wsparcie producentów poprzez promocję polskich produktów żywnościowych w ramach akcji Polska smakuje i Produkt Polski. Operacja będzie realizowana jako m.in. audycja radiowa oraz materiał filmowy. Przewidziany czas audycji radiowej to spoty 7-minutowe nadawane trzy razy w ciągu dnia przez okres 2 tygodni. W audycji będą poruszane tematy odnośnie skutków występowania bakteriozy pierścieniowej w uprawie ziemniaka, jej diagnozowanie, odmiany zalecane do uprawy na terenie pomorza, a także jak przygotować ziemniaki do sprzedania. Organizowany w ramach operacji materiał filmowy będzie miał charakter innowacyjno-edukacyjny. Zdobyta wiedza pozwoli na transfer wiedzy w zakresie dobrych praktyk wdrażania innowacji w rolnictwie i na obszarach wiejskich ora promowania innowacyjnych technologii uprawy i konfekcjonowania ziemniaka na obszarze województwa pomorskiego.</t>
  </si>
  <si>
    <t>producenci ziemniaka lub zamierzający podjąć taką produkcję w celu zwiększenia rentowności swoich gospodarstw rolnych, doradcy rolniczy,  uczniowie szkół, producenci mogący być prekursorami technik nawodnieniowych w województwie pomorskim zdolni dać pozytywny przykład w zakresie gospodarowania wodą, inne podmioty zainteresowane tematyką</t>
  </si>
  <si>
    <t xml:space="preserve">INNOWACJE W EKOLOGICZNYM CHOWIE ZWIERZĄT </t>
  </si>
  <si>
    <t>Celem operacji  jest zaprezentowanie innowacyjnych metod produkcji w systemie rolnictwa ekologicznego, w  tym zasady chowu zwierząt w systemie ekologicznym  oraz nawiązanie kontaktów, które umożliwią wymianę wiedzy i doświadczeń w tym zakresie. Bardzo ważnym elementem operacji jest transfer wiedzy, a co za tym idzie inspiracja środowiska  zainteresowanego tematem rolnictwa ekologicznego, jest to niezbędny czynnik mogący przyczynić się do powstania nowych, ciekawych , wspólnych inicjatyw.  Realizacja operacji odbędzie poprzez wybór różnych form realizacji : webinarium (szkolenia on-line),  audycja radiowa, materiał filmowy emitowany w TV, co pozwoli wykorzystać narzędzia cyfrowe, ale również dostępne media, tak aby dotrzeć do jak największej liczy odbiorców (zachowując zasady bezpieczeństwa w dobie COVID). Zostanie również opracowany materiał w postaci broszury, tak aby nowe informacje dotarły do szerszej grupy odbiorców i zainspirowały do włączenia się do współpracy pozostałe osoby, które nie mogły brać udziału w szkoleniu.</t>
  </si>
  <si>
    <t>*rolnicy zajmujący się produkcją ekologiczną oraz zainteresowani tym typem produkcji z terenu województwa pomorskiego;
* przedstawiciele jednostek naukowych oraz instytucji związanych z sektorem rolno-spożywczym,
* doradcy/specjaliści PODR,
*przedsiębiorcy, których działalność jest związana z przetwórstwem rolno-spożywczym z terenu województwa pomorskiego.</t>
  </si>
  <si>
    <t>publikacja - broszura</t>
  </si>
  <si>
    <t xml:space="preserve">EKOBIZNES W ROLNICTWIE </t>
  </si>
  <si>
    <t xml:space="preserve">Celem operacji jest przekazanie praktycznej wiedzy z zakresu tworzenia innowacyjnych rozwiązań związanych z Eko-biznesem,  przedstawienie praktycznych przykładów realizowanych w Polsce, wspólne poszukiwanie rozwiązań z zakresu tworzenia eko przedsięwzięć w regionie. Operacja przyczyni się do aktywizacji rolników, przedsiębiorców, jak i mieszkańców obszarów wiejskich do łączenia produkcji rolniczej z działalnością pozarolniczą, co z pewnością przekładać się będzie na skracanie łańcucha dostaw żywności. Rolnictwo ekologiczne szansą na zwiększenie dochodowości gospodarstwa.
</t>
  </si>
  <si>
    <t xml:space="preserve">*rolnicy zajmujący się produkcją ekologiczną oraz zainteresowani tym typem produkcji z terenu województwa pomorskiego;
* przedstawiciele jednostek naukowych oraz instytucji związanych z sektorem rolno-spożywczym,
* doradcy/specjaliści PODR,
*przedsiębiorcy, których działalność jest związana z przetwórstwem rolno-spożywczym z terenu województwa pomorskiego.
</t>
  </si>
  <si>
    <t>Pomorskie Partnerstwo ds. Wody</t>
  </si>
  <si>
    <t>Celem operacji jest zainicjowanie współpracy oraz stworzenie sieci kontaktów miedzy lokalnym społeczeństwem a instytucjami i urzędami, w zakresie gospodarki wodnej na obszarach wiejskich ze szczególnym uwzględnieniem rolnictwa.  Przedmiotem operacji jest powołanie pilotażowego Lokalnego Partnerstwa ds. Wody, obejmującego swym zasięgiem jeden z powiatów, w którego skład wejdą przedstawiciele  administracji publicznej, rolników, doradztwa rolniczego, nauki, a także opracowanie raportu podsumowującego spotkania LPW. Tematem operacji będzie:  wzajemne poznanie zakresów działania i potrzeb związanych z gospodarowaniem wodą członków LPW,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nią w rolnictwie i na obszarach wiejskich.</t>
  </si>
  <si>
    <t>Przedstawiciele Państwowego Gospodarstwa Wodnego Wody Polskie, administracji publicznej, spółki wodnej, izby rolniczej, lasów państwowych, parków krajobrazowych, instytutów naukowych/ uczelni rolniczych, organizacji pozarządowych, rolnicy, właściciele stawów rybnych,
przedstawiciele podmiotów doradczych, przedsiębiorcy mający oddziaływanie na stan wód na danym terenie, inne podmioty zainteresowane tematem.</t>
  </si>
  <si>
    <t xml:space="preserve">liczba emisji </t>
  </si>
  <si>
    <t>raport</t>
  </si>
  <si>
    <t xml:space="preserve">Pomorska Wieś Innowacyjna </t>
  </si>
  <si>
    <t>Celem operacji jest zaprezentowanie dobrych praktyk dotyczących wdrażania innowacji w produkcji roślinnej i zwierzęcej oraz w przetwórstwie, co wpłynie na kształtowanie postaw proinnowacyjnych oraz zwiększy wiedzę na ten temat wśród odbiorców operacji z terenów woj. pomorskiego, ale również pozostałych rejonów.                                                                          
Przedmiotem operacji będzie nagranie i emisja serii filmików przedstawiających innowacyjne rozwiązania  i dobre praktyki, co wpłynie na podwyższenie wiedzy w zakresie wdrażania innowacji w rolnictwie i na obszarach wiejskich oraz wzbogaci  i uatrakcyjni formy prezentacji treści merytorycznych opracowywanych pod kierunkiem PODR w Lubaniu.</t>
  </si>
  <si>
    <t>film/ filmy edukacyjno-informacyjne</t>
  </si>
  <si>
    <t>komplet</t>
  </si>
  <si>
    <t xml:space="preserve">rolnicy, mieszkańcy obszarów wiejskich, przedstawiciele doradztwa rolniczego,  pracownicy firm i instytucji działających na rzecz rolnictwa. </t>
  </si>
  <si>
    <t>Operacje własne</t>
  </si>
  <si>
    <t>Liczba</t>
  </si>
  <si>
    <t>Kwota</t>
  </si>
  <si>
    <t>Razem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</si>
</sst>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zł&quot;"/>
    <numFmt numFmtId="165" formatCode="dd\-mmm"/>
  </numFmts>
  <fonts count="15" x14ac:knownFonts="1">
    <font>
      <sz val="11"/>
      <color theme="1"/>
      <name val="Calibri"/>
      <family val="2"/>
      <charset val="238"/>
      <scheme val="minor"/>
    </font>
    <font>
      <sz val="11"/>
      <color rgb="FF9C5700"/>
      <name val="Calibri"/>
      <family val="2"/>
      <charset val="238"/>
      <scheme val="minor"/>
    </font>
    <font>
      <b/>
      <sz val="11"/>
      <color theme="1"/>
      <name val="Calibri"/>
      <family val="2"/>
      <charset val="238"/>
      <scheme val="minor"/>
    </font>
    <font>
      <b/>
      <sz val="11"/>
      <name val="Calibri"/>
      <family val="2"/>
      <charset val="238"/>
      <scheme val="minor"/>
    </font>
    <font>
      <sz val="11"/>
      <name val="Calibri"/>
      <family val="2"/>
      <charset val="238"/>
      <scheme val="minor"/>
    </font>
    <font>
      <sz val="11"/>
      <color indexed="8"/>
      <name val="Calibri"/>
      <family val="2"/>
      <charset val="238"/>
    </font>
    <font>
      <sz val="10"/>
      <name val="Arial CE"/>
      <charset val="238"/>
    </font>
    <font>
      <sz val="11"/>
      <name val="Calibri"/>
      <family val="2"/>
      <charset val="238"/>
    </font>
    <font>
      <b/>
      <sz val="11"/>
      <name val="Calibri"/>
      <family val="2"/>
      <charset val="238"/>
    </font>
    <font>
      <i/>
      <sz val="11"/>
      <name val="Calibri"/>
      <family val="2"/>
      <charset val="238"/>
    </font>
    <font>
      <sz val="10"/>
      <name val="Calibri"/>
      <family val="2"/>
      <charset val="238"/>
    </font>
    <font>
      <sz val="10"/>
      <name val="Calibri"/>
      <family val="2"/>
      <charset val="238"/>
      <scheme val="minor"/>
    </font>
    <font>
      <b/>
      <sz val="12"/>
      <name val="Calibri"/>
      <family val="2"/>
      <charset val="238"/>
      <scheme val="minor"/>
    </font>
    <font>
      <sz val="12"/>
      <name val="Calibri"/>
      <family val="2"/>
      <charset val="238"/>
      <scheme val="minor"/>
    </font>
    <font>
      <sz val="12"/>
      <color theme="1"/>
      <name val="Calibri"/>
      <family val="2"/>
      <charset val="238"/>
      <scheme val="minor"/>
    </font>
  </fonts>
  <fills count="7">
    <fill>
      <patternFill patternType="none"/>
    </fill>
    <fill>
      <patternFill patternType="gray125"/>
    </fill>
    <fill>
      <patternFill patternType="solid">
        <fgColor rgb="FFFFEB9C"/>
      </patternFill>
    </fill>
    <fill>
      <patternFill patternType="solid">
        <fgColor indexed="50"/>
        <bgColor indexed="64"/>
      </patternFill>
    </fill>
    <fill>
      <patternFill patternType="solid">
        <fgColor rgb="FFFFFF99"/>
        <bgColor indexed="64"/>
      </patternFill>
    </fill>
    <fill>
      <patternFill patternType="solid">
        <fgColor rgb="FFFFFF66"/>
        <bgColor indexed="64"/>
      </patternFill>
    </fill>
    <fill>
      <patternFill patternType="solid">
        <fgColor rgb="FF92D050"/>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0" fontId="1" fillId="2" borderId="0" applyNumberFormat="0" applyBorder="0" applyAlignment="0" applyProtection="0"/>
  </cellStyleXfs>
  <cellXfs count="95">
    <xf numFmtId="0" fontId="0" fillId="0" borderId="0" xfId="0"/>
    <xf numFmtId="0" fontId="2" fillId="0" borderId="0" xfId="0" applyFont="1"/>
    <xf numFmtId="0" fontId="4" fillId="0" borderId="0" xfId="0" applyFont="1"/>
    <xf numFmtId="4" fontId="0" fillId="0" borderId="0" xfId="0" applyNumberFormat="1"/>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0" fillId="0" borderId="4" xfId="0" applyBorder="1" applyAlignment="1">
      <alignment horizontal="center"/>
    </xf>
    <xf numFmtId="4" fontId="5" fillId="3" borderId="2" xfId="0" applyNumberFormat="1" applyFont="1" applyFill="1" applyBorder="1" applyAlignment="1">
      <alignment horizontal="center" vertical="center" wrapText="1"/>
    </xf>
    <xf numFmtId="0" fontId="6" fillId="0" borderId="0" xfId="0" applyFont="1" applyAlignment="1">
      <alignment horizontal="center" vertical="center"/>
    </xf>
    <xf numFmtId="0" fontId="6" fillId="0" borderId="0" xfId="0" applyFont="1"/>
    <xf numFmtId="0" fontId="5" fillId="3" borderId="5" xfId="0" applyFont="1" applyFill="1" applyBorder="1" applyAlignment="1">
      <alignment horizontal="center" vertical="center"/>
    </xf>
    <xf numFmtId="0" fontId="5" fillId="3" borderId="5"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5" xfId="0" applyFont="1" applyFill="1" applyBorder="1" applyAlignment="1">
      <alignment horizontal="center" vertical="center"/>
    </xf>
    <xf numFmtId="4" fontId="5" fillId="3" borderId="2" xfId="0" applyNumberFormat="1" applyFont="1" applyFill="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0" fillId="0" borderId="1" xfId="0" applyFont="1" applyBorder="1" applyAlignment="1">
      <alignment horizontal="center" vertical="center" wrapText="1"/>
    </xf>
    <xf numFmtId="16" fontId="4" fillId="0" borderId="2" xfId="0" applyNumberFormat="1" applyFont="1" applyBorder="1" applyAlignment="1">
      <alignment horizontal="center" vertical="center" wrapText="1"/>
    </xf>
    <xf numFmtId="49" fontId="4" fillId="0" borderId="2" xfId="0" applyNumberFormat="1" applyFont="1" applyBorder="1" applyAlignment="1">
      <alignment horizontal="center" vertical="center" wrapText="1"/>
    </xf>
    <xf numFmtId="17" fontId="7"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4" fontId="7" fillId="0" borderId="1" xfId="0" applyNumberFormat="1" applyFont="1" applyBorder="1" applyAlignment="1">
      <alignment horizontal="center" vertical="center"/>
    </xf>
    <xf numFmtId="164" fontId="0" fillId="0" borderId="0" xfId="0" applyNumberFormat="1" applyAlignment="1">
      <alignment horizontal="center" vertical="center"/>
    </xf>
    <xf numFmtId="0" fontId="7" fillId="0" borderId="6" xfId="0" applyFont="1" applyBorder="1" applyAlignment="1">
      <alignment horizontal="center" vertical="center"/>
    </xf>
    <xf numFmtId="0" fontId="7" fillId="0" borderId="6" xfId="0" applyFont="1" applyBorder="1" applyAlignment="1">
      <alignment horizontal="center" vertical="center" wrapText="1"/>
    </xf>
    <xf numFmtId="0" fontId="8" fillId="0" borderId="6" xfId="0" applyFont="1" applyBorder="1" applyAlignment="1">
      <alignment horizontal="center" vertical="center" wrapText="1"/>
    </xf>
    <xf numFmtId="0" fontId="10" fillId="0" borderId="5" xfId="0" applyFont="1" applyBorder="1" applyAlignment="1">
      <alignment horizontal="center" vertical="center" wrapText="1"/>
    </xf>
    <xf numFmtId="165" fontId="7" fillId="0" borderId="2" xfId="0" applyNumberFormat="1" applyFont="1" applyBorder="1" applyAlignment="1">
      <alignment horizontal="center" vertical="center" wrapText="1"/>
    </xf>
    <xf numFmtId="49" fontId="7" fillId="0" borderId="2" xfId="0" applyNumberFormat="1" applyFont="1" applyBorder="1" applyAlignment="1">
      <alignment horizontal="center" vertical="center" wrapText="1"/>
    </xf>
    <xf numFmtId="17" fontId="7" fillId="0" borderId="6" xfId="0" applyNumberFormat="1" applyFont="1" applyBorder="1" applyAlignment="1">
      <alignment horizontal="center" vertical="center" wrapText="1"/>
    </xf>
    <xf numFmtId="0" fontId="11" fillId="0" borderId="6" xfId="0" applyFont="1" applyBorder="1" applyAlignment="1">
      <alignment horizontal="center" vertical="center" wrapText="1"/>
    </xf>
    <xf numFmtId="4" fontId="7" fillId="0" borderId="6" xfId="0" applyNumberFormat="1" applyFont="1" applyBorder="1" applyAlignment="1">
      <alignment horizontal="center" vertical="center"/>
    </xf>
    <xf numFmtId="0" fontId="0" fillId="4" borderId="0" xfId="0" applyFill="1"/>
    <xf numFmtId="0" fontId="10" fillId="0" borderId="5" xfId="0" applyFont="1" applyBorder="1" applyAlignment="1">
      <alignment horizontal="center" vertical="center" wrapText="1"/>
    </xf>
    <xf numFmtId="0" fontId="7" fillId="0" borderId="5" xfId="0" applyFont="1" applyBorder="1" applyAlignment="1">
      <alignment horizontal="center" vertical="center"/>
    </xf>
    <xf numFmtId="0" fontId="7" fillId="0" borderId="5" xfId="0" applyFont="1" applyBorder="1" applyAlignment="1">
      <alignment horizontal="center" vertical="center" wrapText="1"/>
    </xf>
    <xf numFmtId="0" fontId="8" fillId="0" borderId="5" xfId="0" applyFont="1" applyBorder="1" applyAlignment="1">
      <alignment horizontal="center" vertical="center" wrapText="1"/>
    </xf>
    <xf numFmtId="17" fontId="7" fillId="0" borderId="5" xfId="0" applyNumberFormat="1" applyFont="1" applyBorder="1" applyAlignment="1">
      <alignment horizontal="center" vertical="center" wrapText="1"/>
    </xf>
    <xf numFmtId="0" fontId="11" fillId="0" borderId="5" xfId="0" applyFont="1" applyBorder="1" applyAlignment="1">
      <alignment horizontal="center" vertical="center" wrapText="1"/>
    </xf>
    <xf numFmtId="4" fontId="7" fillId="0" borderId="5" xfId="0" applyNumberFormat="1"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4" fillId="0" borderId="2" xfId="0" applyFont="1" applyBorder="1" applyAlignment="1">
      <alignment horizontal="center" vertical="center" wrapText="1"/>
    </xf>
    <xf numFmtId="17" fontId="4" fillId="0" borderId="1" xfId="0" applyNumberFormat="1" applyFont="1" applyBorder="1" applyAlignment="1">
      <alignment horizontal="center" vertical="center" wrapText="1"/>
    </xf>
    <xf numFmtId="4" fontId="4" fillId="0" borderId="1" xfId="0" applyNumberFormat="1" applyFont="1" applyBorder="1" applyAlignment="1">
      <alignment horizontal="center" vertical="center" wrapText="1"/>
    </xf>
    <xf numFmtId="4" fontId="4" fillId="0" borderId="1" xfId="0" applyNumberFormat="1" applyFont="1" applyBorder="1" applyAlignment="1">
      <alignment horizontal="center" vertical="center"/>
    </xf>
    <xf numFmtId="0" fontId="0" fillId="5" borderId="0" xfId="0" applyFill="1"/>
    <xf numFmtId="0" fontId="4" fillId="0" borderId="6" xfId="0" applyFont="1" applyBorder="1" applyAlignment="1">
      <alignment horizontal="center" vertical="center"/>
    </xf>
    <xf numFmtId="0" fontId="4" fillId="0" borderId="6" xfId="0" applyFont="1" applyBorder="1" applyAlignment="1">
      <alignment horizontal="center" vertical="center" wrapText="1"/>
    </xf>
    <xf numFmtId="0" fontId="12" fillId="0" borderId="6" xfId="0" applyFont="1" applyBorder="1" applyAlignment="1">
      <alignment horizontal="center" vertical="center" wrapText="1"/>
    </xf>
    <xf numFmtId="17" fontId="4" fillId="0" borderId="6" xfId="0" applyNumberFormat="1" applyFont="1" applyBorder="1" applyAlignment="1">
      <alignment horizontal="center" vertical="center" wrapText="1"/>
    </xf>
    <xf numFmtId="4" fontId="4" fillId="0" borderId="6" xfId="0" applyNumberFormat="1" applyFont="1" applyBorder="1" applyAlignment="1">
      <alignment horizontal="center" vertical="center" wrapText="1"/>
    </xf>
    <xf numFmtId="4" fontId="4" fillId="0" borderId="6" xfId="0" applyNumberFormat="1" applyFont="1" applyBorder="1" applyAlignment="1">
      <alignment horizontal="center" vertical="center"/>
    </xf>
    <xf numFmtId="0" fontId="4" fillId="0" borderId="5" xfId="0" applyFont="1" applyBorder="1" applyAlignment="1">
      <alignment horizontal="center" vertical="center"/>
    </xf>
    <xf numFmtId="0" fontId="4" fillId="0" borderId="5" xfId="0" applyFont="1" applyBorder="1" applyAlignment="1">
      <alignment horizontal="center" vertical="center" wrapText="1"/>
    </xf>
    <xf numFmtId="0" fontId="12" fillId="0" borderId="5" xfId="0" applyFont="1" applyBorder="1" applyAlignment="1">
      <alignment horizontal="center" vertical="center" wrapText="1"/>
    </xf>
    <xf numFmtId="17" fontId="4" fillId="0" borderId="5" xfId="0" applyNumberFormat="1" applyFont="1" applyBorder="1" applyAlignment="1">
      <alignment horizontal="center" vertical="center" wrapText="1"/>
    </xf>
    <xf numFmtId="4" fontId="4" fillId="0" borderId="5" xfId="0" applyNumberFormat="1" applyFont="1" applyBorder="1" applyAlignment="1">
      <alignment horizontal="center" vertical="center" wrapText="1"/>
    </xf>
    <xf numFmtId="4" fontId="4" fillId="0" borderId="5" xfId="0" applyNumberFormat="1" applyFont="1" applyBorder="1" applyAlignment="1">
      <alignment horizontal="center" vertical="center"/>
    </xf>
    <xf numFmtId="0" fontId="4" fillId="0" borderId="7" xfId="0" applyFont="1" applyBorder="1" applyAlignment="1">
      <alignment horizontal="center" vertical="center"/>
    </xf>
    <xf numFmtId="0" fontId="3" fillId="0" borderId="1" xfId="0" applyFont="1" applyBorder="1" applyAlignment="1">
      <alignment horizontal="center" vertical="center" wrapText="1"/>
    </xf>
    <xf numFmtId="0" fontId="4" fillId="0" borderId="8" xfId="0" applyFont="1" applyBorder="1" applyAlignment="1">
      <alignment horizontal="center" vertical="center"/>
    </xf>
    <xf numFmtId="0" fontId="3" fillId="0" borderId="5"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2" fontId="4" fillId="0" borderId="1" xfId="0" applyNumberFormat="1" applyFont="1" applyBorder="1" applyAlignment="1">
      <alignment horizontal="center" vertical="center"/>
    </xf>
    <xf numFmtId="0" fontId="3" fillId="0" borderId="6" xfId="0" applyFont="1" applyBorder="1" applyAlignment="1">
      <alignment horizontal="center" vertical="center" wrapText="1"/>
    </xf>
    <xf numFmtId="3" fontId="4" fillId="0" borderId="1" xfId="0" applyNumberFormat="1" applyFont="1" applyBorder="1" applyAlignment="1">
      <alignment horizontal="center" vertical="center"/>
    </xf>
    <xf numFmtId="2" fontId="4" fillId="0" borderId="6" xfId="0" applyNumberFormat="1" applyFont="1" applyBorder="1" applyAlignment="1">
      <alignment horizontal="center" vertical="center"/>
    </xf>
    <xf numFmtId="2" fontId="4" fillId="0" borderId="5" xfId="0" applyNumberFormat="1" applyFont="1" applyBorder="1" applyAlignment="1">
      <alignment horizontal="center" vertical="center"/>
    </xf>
    <xf numFmtId="0" fontId="4" fillId="0" borderId="2" xfId="0" applyFont="1" applyBorder="1" applyAlignment="1">
      <alignment horizontal="center" vertical="center" wrapText="1"/>
    </xf>
    <xf numFmtId="0" fontId="3" fillId="0" borderId="2" xfId="0" applyFont="1" applyBorder="1" applyAlignment="1">
      <alignment horizontal="center" vertical="center" wrapText="1"/>
    </xf>
    <xf numFmtId="0" fontId="4" fillId="0" borderId="2" xfId="0" applyFont="1" applyBorder="1" applyAlignment="1">
      <alignment horizontal="left" vertical="center" wrapText="1"/>
    </xf>
    <xf numFmtId="0" fontId="4" fillId="0" borderId="2" xfId="0" applyFont="1" applyBorder="1" applyAlignment="1">
      <alignment horizontal="center" vertical="center"/>
    </xf>
    <xf numFmtId="4" fontId="13" fillId="0" borderId="1" xfId="0" applyNumberFormat="1" applyFont="1" applyBorder="1" applyAlignment="1">
      <alignment horizontal="center" vertical="center"/>
    </xf>
    <xf numFmtId="0" fontId="4" fillId="0" borderId="0" xfId="1" applyFont="1" applyFill="1"/>
    <xf numFmtId="4" fontId="13" fillId="0" borderId="6" xfId="0" applyNumberFormat="1" applyFont="1" applyBorder="1" applyAlignment="1">
      <alignment horizontal="center" vertical="center"/>
    </xf>
    <xf numFmtId="4" fontId="13" fillId="0" borderId="5" xfId="0" applyNumberFormat="1" applyFont="1" applyBorder="1" applyAlignment="1">
      <alignment horizontal="center" vertical="center"/>
    </xf>
    <xf numFmtId="0" fontId="3" fillId="0" borderId="2" xfId="0" applyFont="1" applyBorder="1" applyAlignment="1">
      <alignment horizontal="center" vertical="center" wrapText="1"/>
    </xf>
    <xf numFmtId="0" fontId="4" fillId="0" borderId="2" xfId="0" applyFont="1" applyBorder="1" applyAlignment="1">
      <alignment horizontal="left" vertical="center" wrapText="1"/>
    </xf>
    <xf numFmtId="4" fontId="4" fillId="0" borderId="2" xfId="0" applyNumberFormat="1" applyFont="1" applyBorder="1" applyAlignment="1">
      <alignment horizontal="center" vertical="center"/>
    </xf>
    <xf numFmtId="0" fontId="0" fillId="6" borderId="2" xfId="0" applyFill="1" applyBorder="1" applyAlignment="1">
      <alignment horizontal="center" vertical="center"/>
    </xf>
    <xf numFmtId="4" fontId="14" fillId="6" borderId="2" xfId="0" applyNumberFormat="1" applyFont="1" applyFill="1" applyBorder="1" applyAlignment="1">
      <alignment horizontal="center" vertical="center" wrapText="1"/>
    </xf>
    <xf numFmtId="0" fontId="0" fillId="6" borderId="2" xfId="0" applyFill="1" applyBorder="1" applyAlignment="1">
      <alignment horizontal="center" vertical="center"/>
    </xf>
    <xf numFmtId="0" fontId="0" fillId="6" borderId="2" xfId="0" applyFill="1" applyBorder="1" applyAlignment="1">
      <alignment horizontal="center"/>
    </xf>
    <xf numFmtId="0" fontId="0" fillId="0" borderId="2" xfId="0" applyBorder="1" applyAlignment="1">
      <alignment horizontal="center"/>
    </xf>
    <xf numFmtId="4" fontId="0" fillId="0" borderId="2" xfId="0" applyNumberFormat="1" applyBorder="1" applyAlignment="1">
      <alignment horizontal="center"/>
    </xf>
    <xf numFmtId="0" fontId="0" fillId="0" borderId="0" xfId="0" applyAlignment="1">
      <alignment horizontal="center"/>
    </xf>
  </cellXfs>
  <cellStyles count="2">
    <cellStyle name="Neutralny" xfId="1" builtinId="28"/>
    <cellStyle name="Normalny"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55B6D-F3C9-4396-BF71-65F24C6C8D4E}">
  <sheetPr codeName="Arkusz1"/>
  <dimension ref="A2:IO47"/>
  <sheetViews>
    <sheetView tabSelected="1" workbookViewId="0"/>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88.42578125" customWidth="1"/>
    <col min="7" max="7" width="35.7109375" customWidth="1"/>
    <col min="8" max="8" width="18" customWidth="1"/>
    <col min="9" max="9" width="19.85546875" customWidth="1"/>
    <col min="10" max="10" width="39.7109375" customWidth="1"/>
    <col min="11" max="11" width="12.140625" customWidth="1"/>
    <col min="12" max="12" width="12.7109375" customWidth="1"/>
    <col min="13" max="13" width="17.85546875" customWidth="1"/>
    <col min="14" max="14" width="17.28515625" customWidth="1"/>
    <col min="15" max="15" width="18.28515625" customWidth="1"/>
    <col min="16" max="16" width="18" customWidth="1"/>
    <col min="17" max="17" width="21.28515625" customWidth="1"/>
    <col min="18" max="18" width="23.570312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249" x14ac:dyDescent="0.25">
      <c r="A2" s="1" t="s">
        <v>0</v>
      </c>
      <c r="F2" s="2"/>
    </row>
    <row r="3" spans="1:249" x14ac:dyDescent="0.25">
      <c r="M3" s="3"/>
      <c r="N3" s="3"/>
      <c r="O3" s="3"/>
      <c r="P3" s="3"/>
    </row>
    <row r="4" spans="1:249" s="11" customFormat="1" ht="47.25" customHeight="1" x14ac:dyDescent="0.25">
      <c r="A4" s="4" t="s">
        <v>1</v>
      </c>
      <c r="B4" s="5" t="s">
        <v>2</v>
      </c>
      <c r="C4" s="5" t="s">
        <v>3</v>
      </c>
      <c r="D4" s="5" t="s">
        <v>4</v>
      </c>
      <c r="E4" s="4" t="s">
        <v>5</v>
      </c>
      <c r="F4" s="4" t="s">
        <v>6</v>
      </c>
      <c r="G4" s="4" t="s">
        <v>7</v>
      </c>
      <c r="H4" s="6" t="s">
        <v>8</v>
      </c>
      <c r="I4" s="6"/>
      <c r="J4" s="4" t="s">
        <v>9</v>
      </c>
      <c r="K4" s="7" t="s">
        <v>10</v>
      </c>
      <c r="L4" s="8"/>
      <c r="M4" s="9" t="s">
        <v>11</v>
      </c>
      <c r="N4" s="9"/>
      <c r="O4" s="9" t="s">
        <v>12</v>
      </c>
      <c r="P4" s="9"/>
      <c r="Q4" s="4" t="s">
        <v>13</v>
      </c>
      <c r="R4" s="5" t="s">
        <v>14</v>
      </c>
      <c r="S4" s="10"/>
    </row>
    <row r="5" spans="1:249" s="11" customFormat="1" x14ac:dyDescent="0.2">
      <c r="A5" s="12"/>
      <c r="B5" s="13"/>
      <c r="C5" s="13"/>
      <c r="D5" s="13"/>
      <c r="E5" s="12"/>
      <c r="F5" s="12"/>
      <c r="G5" s="12"/>
      <c r="H5" s="14" t="s">
        <v>15</v>
      </c>
      <c r="I5" s="14" t="s">
        <v>16</v>
      </c>
      <c r="J5" s="12"/>
      <c r="K5" s="15">
        <v>2020</v>
      </c>
      <c r="L5" s="15">
        <v>2021</v>
      </c>
      <c r="M5" s="16">
        <v>2020</v>
      </c>
      <c r="N5" s="16">
        <v>2021</v>
      </c>
      <c r="O5" s="16">
        <v>2020</v>
      </c>
      <c r="P5" s="16">
        <v>2021</v>
      </c>
      <c r="Q5" s="12"/>
      <c r="R5" s="13"/>
      <c r="S5" s="10"/>
    </row>
    <row r="6" spans="1:249" s="11" customFormat="1" ht="15.75" customHeight="1" x14ac:dyDescent="0.2">
      <c r="A6" s="17" t="s">
        <v>17</v>
      </c>
      <c r="B6" s="14" t="s">
        <v>18</v>
      </c>
      <c r="C6" s="14" t="s">
        <v>19</v>
      </c>
      <c r="D6" s="14" t="s">
        <v>20</v>
      </c>
      <c r="E6" s="17" t="s">
        <v>21</v>
      </c>
      <c r="F6" s="17" t="s">
        <v>22</v>
      </c>
      <c r="G6" s="17" t="s">
        <v>23</v>
      </c>
      <c r="H6" s="14" t="s">
        <v>24</v>
      </c>
      <c r="I6" s="14" t="s">
        <v>25</v>
      </c>
      <c r="J6" s="17" t="s">
        <v>26</v>
      </c>
      <c r="K6" s="15" t="s">
        <v>27</v>
      </c>
      <c r="L6" s="15" t="s">
        <v>28</v>
      </c>
      <c r="M6" s="18" t="s">
        <v>29</v>
      </c>
      <c r="N6" s="18" t="s">
        <v>30</v>
      </c>
      <c r="O6" s="18" t="s">
        <v>31</v>
      </c>
      <c r="P6" s="18" t="s">
        <v>32</v>
      </c>
      <c r="Q6" s="17" t="s">
        <v>33</v>
      </c>
      <c r="R6" s="14" t="s">
        <v>34</v>
      </c>
      <c r="S6" s="10"/>
    </row>
    <row r="7" spans="1:249" ht="85.5" customHeight="1" x14ac:dyDescent="0.25">
      <c r="A7" s="19">
        <v>1</v>
      </c>
      <c r="B7" s="19">
        <v>1</v>
      </c>
      <c r="C7" s="19">
        <v>4</v>
      </c>
      <c r="D7" s="20">
        <v>2</v>
      </c>
      <c r="E7" s="21" t="s">
        <v>35</v>
      </c>
      <c r="F7" s="20" t="s">
        <v>36</v>
      </c>
      <c r="G7" s="22" t="s">
        <v>37</v>
      </c>
      <c r="H7" s="23" t="s">
        <v>38</v>
      </c>
      <c r="I7" s="24" t="s">
        <v>39</v>
      </c>
      <c r="J7" s="20" t="s">
        <v>40</v>
      </c>
      <c r="K7" s="25" t="s">
        <v>41</v>
      </c>
      <c r="L7" s="26"/>
      <c r="M7" s="27">
        <v>71000</v>
      </c>
      <c r="N7" s="26"/>
      <c r="O7" s="27">
        <v>71000</v>
      </c>
      <c r="P7" s="26"/>
      <c r="Q7" s="20" t="s">
        <v>42</v>
      </c>
      <c r="R7" s="20" t="s">
        <v>43</v>
      </c>
      <c r="S7" s="28"/>
    </row>
    <row r="8" spans="1:249" s="38" customFormat="1" ht="86.25" customHeight="1" x14ac:dyDescent="0.25">
      <c r="A8" s="29"/>
      <c r="B8" s="29"/>
      <c r="C8" s="29"/>
      <c r="D8" s="30"/>
      <c r="E8" s="31"/>
      <c r="F8" s="30"/>
      <c r="G8" s="32"/>
      <c r="H8" s="33" t="s">
        <v>44</v>
      </c>
      <c r="I8" s="34" t="s">
        <v>45</v>
      </c>
      <c r="J8" s="30"/>
      <c r="K8" s="35"/>
      <c r="L8" s="36"/>
      <c r="M8" s="37"/>
      <c r="N8" s="36"/>
      <c r="O8" s="37"/>
      <c r="P8" s="36"/>
      <c r="Q8" s="30"/>
      <c r="R8" s="30"/>
      <c r="S8" s="28"/>
      <c r="T8"/>
      <c r="U8"/>
      <c r="V8"/>
      <c r="W8"/>
      <c r="X8"/>
      <c r="Y8"/>
      <c r="Z8"/>
      <c r="AA8"/>
      <c r="AB8"/>
      <c r="AC8"/>
      <c r="AD8"/>
      <c r="AE8"/>
      <c r="AF8"/>
      <c r="AG8"/>
      <c r="AH8"/>
      <c r="AI8"/>
      <c r="AJ8"/>
      <c r="AK8"/>
      <c r="AL8"/>
      <c r="AM8"/>
      <c r="AN8"/>
      <c r="AO8"/>
      <c r="AP8"/>
      <c r="AQ8"/>
      <c r="AR8"/>
      <c r="AS8"/>
      <c r="AT8"/>
      <c r="AU8"/>
      <c r="AV8"/>
      <c r="AW8"/>
      <c r="AX8"/>
      <c r="AY8"/>
      <c r="AZ8"/>
      <c r="BA8"/>
      <c r="BB8"/>
      <c r="BC8"/>
      <c r="BD8"/>
      <c r="BE8"/>
      <c r="BF8"/>
    </row>
    <row r="9" spans="1:249" s="38" customFormat="1" ht="90.75" customHeight="1" x14ac:dyDescent="0.25">
      <c r="A9" s="29"/>
      <c r="B9" s="29"/>
      <c r="C9" s="29"/>
      <c r="D9" s="30"/>
      <c r="E9" s="31"/>
      <c r="F9" s="30"/>
      <c r="G9" s="39" t="s">
        <v>46</v>
      </c>
      <c r="H9" s="33" t="s">
        <v>47</v>
      </c>
      <c r="I9" s="34" t="s">
        <v>48</v>
      </c>
      <c r="J9" s="30"/>
      <c r="K9" s="35"/>
      <c r="L9" s="36"/>
      <c r="M9" s="37"/>
      <c r="N9" s="36"/>
      <c r="O9" s="37"/>
      <c r="P9" s="36"/>
      <c r="Q9" s="30"/>
      <c r="R9" s="30"/>
      <c r="S9" s="28"/>
      <c r="T9"/>
      <c r="U9"/>
      <c r="V9"/>
      <c r="W9"/>
      <c r="X9"/>
      <c r="Y9"/>
      <c r="Z9"/>
      <c r="AA9"/>
      <c r="AB9"/>
      <c r="AC9"/>
      <c r="AD9"/>
      <c r="AE9"/>
      <c r="AF9"/>
      <c r="AG9"/>
      <c r="AH9"/>
      <c r="AI9"/>
      <c r="AJ9"/>
      <c r="AK9"/>
      <c r="AL9"/>
      <c r="AM9"/>
      <c r="AN9"/>
      <c r="AO9"/>
      <c r="AP9"/>
      <c r="AQ9"/>
      <c r="AR9"/>
      <c r="AS9"/>
      <c r="AT9"/>
      <c r="AU9"/>
      <c r="AV9"/>
      <c r="AW9"/>
      <c r="AX9"/>
      <c r="AY9"/>
      <c r="AZ9"/>
      <c r="BA9"/>
      <c r="BB9"/>
      <c r="BC9"/>
      <c r="BD9"/>
      <c r="BE9"/>
      <c r="BF9"/>
    </row>
    <row r="10" spans="1:249" s="38" customFormat="1" ht="90.75" customHeight="1" x14ac:dyDescent="0.25">
      <c r="A10" s="29"/>
      <c r="B10" s="29"/>
      <c r="C10" s="29"/>
      <c r="D10" s="30"/>
      <c r="E10" s="31"/>
      <c r="F10" s="30"/>
      <c r="G10" s="22" t="s">
        <v>49</v>
      </c>
      <c r="H10" s="33" t="s">
        <v>47</v>
      </c>
      <c r="I10" s="34" t="s">
        <v>48</v>
      </c>
      <c r="J10" s="30"/>
      <c r="K10" s="35"/>
      <c r="L10" s="36"/>
      <c r="M10" s="37"/>
      <c r="N10" s="36"/>
      <c r="O10" s="37"/>
      <c r="P10" s="36"/>
      <c r="Q10" s="30"/>
      <c r="R10" s="30"/>
      <c r="S10" s="28"/>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row>
    <row r="11" spans="1:249" ht="84" customHeight="1" x14ac:dyDescent="0.25">
      <c r="A11" s="40"/>
      <c r="B11" s="40"/>
      <c r="C11" s="40"/>
      <c r="D11" s="41"/>
      <c r="E11" s="42"/>
      <c r="F11" s="41"/>
      <c r="G11" s="32"/>
      <c r="H11" s="33" t="s">
        <v>50</v>
      </c>
      <c r="I11" s="34" t="s">
        <v>48</v>
      </c>
      <c r="J11" s="41"/>
      <c r="K11" s="43"/>
      <c r="L11" s="44"/>
      <c r="M11" s="45"/>
      <c r="N11" s="44"/>
      <c r="O11" s="45"/>
      <c r="P11" s="44"/>
      <c r="Q11" s="41"/>
      <c r="R11" s="41"/>
      <c r="S11" s="28"/>
    </row>
    <row r="12" spans="1:249" s="53" customFormat="1" ht="125.25" customHeight="1" x14ac:dyDescent="0.25">
      <c r="A12" s="46">
        <v>2</v>
      </c>
      <c r="B12" s="46">
        <v>1</v>
      </c>
      <c r="C12" s="46">
        <v>4</v>
      </c>
      <c r="D12" s="47">
        <v>2</v>
      </c>
      <c r="E12" s="48" t="s">
        <v>51</v>
      </c>
      <c r="F12" s="47" t="s">
        <v>52</v>
      </c>
      <c r="G12" s="49" t="s">
        <v>53</v>
      </c>
      <c r="H12" s="49" t="s">
        <v>54</v>
      </c>
      <c r="I12" s="24" t="s">
        <v>55</v>
      </c>
      <c r="J12" s="47" t="s">
        <v>56</v>
      </c>
      <c r="K12" s="50" t="s">
        <v>57</v>
      </c>
      <c r="L12" s="50"/>
      <c r="M12" s="51">
        <v>64000</v>
      </c>
      <c r="N12" s="46"/>
      <c r="O12" s="51">
        <v>64000</v>
      </c>
      <c r="P12" s="52"/>
      <c r="Q12" s="47" t="s">
        <v>42</v>
      </c>
      <c r="R12" s="47" t="s">
        <v>43</v>
      </c>
      <c r="S12" s="28"/>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row>
    <row r="13" spans="1:249" s="53" customFormat="1" ht="125.25" customHeight="1" x14ac:dyDescent="0.25">
      <c r="A13" s="54"/>
      <c r="B13" s="54"/>
      <c r="C13" s="54"/>
      <c r="D13" s="55"/>
      <c r="E13" s="56"/>
      <c r="F13" s="55"/>
      <c r="G13" s="49" t="s">
        <v>58</v>
      </c>
      <c r="H13" s="49" t="s">
        <v>59</v>
      </c>
      <c r="I13" s="24" t="s">
        <v>48</v>
      </c>
      <c r="J13" s="55"/>
      <c r="K13" s="57"/>
      <c r="L13" s="57"/>
      <c r="M13" s="58"/>
      <c r="N13" s="54"/>
      <c r="O13" s="58"/>
      <c r="P13" s="59"/>
      <c r="Q13" s="55"/>
      <c r="R13" s="55"/>
      <c r="S13" s="28"/>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row>
    <row r="14" spans="1:249" s="53" customFormat="1" ht="113.25" customHeight="1" x14ac:dyDescent="0.25">
      <c r="A14" s="60"/>
      <c r="B14" s="60"/>
      <c r="C14" s="60"/>
      <c r="D14" s="61"/>
      <c r="E14" s="62"/>
      <c r="F14" s="61"/>
      <c r="G14" s="49" t="s">
        <v>46</v>
      </c>
      <c r="H14" s="49" t="s">
        <v>47</v>
      </c>
      <c r="I14" s="24" t="s">
        <v>48</v>
      </c>
      <c r="J14" s="61"/>
      <c r="K14" s="63"/>
      <c r="L14" s="63"/>
      <c r="M14" s="64"/>
      <c r="N14" s="60"/>
      <c r="O14" s="64"/>
      <c r="P14" s="65"/>
      <c r="Q14" s="61"/>
      <c r="R14" s="61"/>
      <c r="S14" s="28"/>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row>
    <row r="15" spans="1:249" ht="75.75" customHeight="1" x14ac:dyDescent="0.25">
      <c r="A15" s="66">
        <v>3</v>
      </c>
      <c r="B15" s="46">
        <v>1</v>
      </c>
      <c r="C15" s="46">
        <v>4</v>
      </c>
      <c r="D15" s="47">
        <v>5</v>
      </c>
      <c r="E15" s="67" t="s">
        <v>60</v>
      </c>
      <c r="F15" s="47" t="s">
        <v>61</v>
      </c>
      <c r="G15" s="49" t="s">
        <v>62</v>
      </c>
      <c r="H15" s="49" t="s">
        <v>54</v>
      </c>
      <c r="I15" s="24" t="s">
        <v>63</v>
      </c>
      <c r="J15" s="47" t="s">
        <v>64</v>
      </c>
      <c r="K15" s="50" t="s">
        <v>57</v>
      </c>
      <c r="L15" s="50"/>
      <c r="M15" s="52">
        <v>99300</v>
      </c>
      <c r="N15" s="46"/>
      <c r="O15" s="52">
        <v>99300</v>
      </c>
      <c r="P15" s="52"/>
      <c r="Q15" s="47" t="s">
        <v>42</v>
      </c>
      <c r="R15" s="47" t="s">
        <v>43</v>
      </c>
    </row>
    <row r="16" spans="1:249" ht="81.75" customHeight="1" x14ac:dyDescent="0.25">
      <c r="A16" s="68"/>
      <c r="B16" s="60"/>
      <c r="C16" s="60"/>
      <c r="D16" s="61"/>
      <c r="E16" s="69"/>
      <c r="F16" s="61"/>
      <c r="G16" s="49" t="s">
        <v>65</v>
      </c>
      <c r="H16" s="49" t="s">
        <v>66</v>
      </c>
      <c r="I16" s="24" t="s">
        <v>48</v>
      </c>
      <c r="J16" s="61"/>
      <c r="K16" s="63"/>
      <c r="L16" s="63"/>
      <c r="M16" s="65"/>
      <c r="N16" s="60"/>
      <c r="O16" s="65"/>
      <c r="P16" s="65"/>
      <c r="Q16" s="61"/>
      <c r="R16" s="61"/>
    </row>
    <row r="17" spans="1:18" ht="69.75" customHeight="1" x14ac:dyDescent="0.25">
      <c r="A17" s="47">
        <v>4</v>
      </c>
      <c r="B17" s="47">
        <v>1</v>
      </c>
      <c r="C17" s="47">
        <v>4</v>
      </c>
      <c r="D17" s="47">
        <v>2</v>
      </c>
      <c r="E17" s="67" t="s">
        <v>67</v>
      </c>
      <c r="F17" s="47" t="s">
        <v>68</v>
      </c>
      <c r="G17" s="70" t="s">
        <v>37</v>
      </c>
      <c r="H17" s="70" t="s">
        <v>54</v>
      </c>
      <c r="I17" s="71">
        <v>20</v>
      </c>
      <c r="J17" s="47" t="s">
        <v>69</v>
      </c>
      <c r="K17" s="46" t="s">
        <v>57</v>
      </c>
      <c r="L17" s="50"/>
      <c r="M17" s="51">
        <v>44000</v>
      </c>
      <c r="N17" s="72"/>
      <c r="O17" s="51">
        <v>44000</v>
      </c>
      <c r="P17" s="72"/>
      <c r="Q17" s="47" t="s">
        <v>42</v>
      </c>
      <c r="R17" s="47" t="s">
        <v>43</v>
      </c>
    </row>
    <row r="18" spans="1:18" ht="58.5" customHeight="1" x14ac:dyDescent="0.25">
      <c r="A18" s="55"/>
      <c r="B18" s="55"/>
      <c r="C18" s="55"/>
      <c r="D18" s="55"/>
      <c r="E18" s="73"/>
      <c r="F18" s="55"/>
      <c r="G18" s="70" t="s">
        <v>46</v>
      </c>
      <c r="H18" s="70" t="s">
        <v>70</v>
      </c>
      <c r="I18" s="74">
        <v>100000</v>
      </c>
      <c r="J18" s="55"/>
      <c r="K18" s="54"/>
      <c r="L18" s="57"/>
      <c r="M18" s="58"/>
      <c r="N18" s="75"/>
      <c r="O18" s="58"/>
      <c r="P18" s="75"/>
      <c r="Q18" s="55"/>
      <c r="R18" s="55"/>
    </row>
    <row r="19" spans="1:18" ht="55.5" customHeight="1" x14ac:dyDescent="0.25">
      <c r="A19" s="55"/>
      <c r="B19" s="55"/>
      <c r="C19" s="55"/>
      <c r="D19" s="55"/>
      <c r="E19" s="73"/>
      <c r="F19" s="55"/>
      <c r="G19" s="70" t="s">
        <v>71</v>
      </c>
      <c r="H19" s="70" t="s">
        <v>72</v>
      </c>
      <c r="I19" s="71">
        <v>500</v>
      </c>
      <c r="J19" s="55"/>
      <c r="K19" s="54"/>
      <c r="L19" s="57"/>
      <c r="M19" s="58"/>
      <c r="N19" s="75"/>
      <c r="O19" s="58"/>
      <c r="P19" s="75"/>
      <c r="Q19" s="55"/>
      <c r="R19" s="55"/>
    </row>
    <row r="20" spans="1:18" ht="59.25" customHeight="1" x14ac:dyDescent="0.25">
      <c r="A20" s="55"/>
      <c r="B20" s="55"/>
      <c r="C20" s="55"/>
      <c r="D20" s="55"/>
      <c r="E20" s="73"/>
      <c r="F20" s="55"/>
      <c r="G20" s="47" t="s">
        <v>49</v>
      </c>
      <c r="H20" s="70" t="s">
        <v>47</v>
      </c>
      <c r="I20" s="71">
        <v>1</v>
      </c>
      <c r="J20" s="55"/>
      <c r="K20" s="54"/>
      <c r="L20" s="57"/>
      <c r="M20" s="58"/>
      <c r="N20" s="75"/>
      <c r="O20" s="58"/>
      <c r="P20" s="75"/>
      <c r="Q20" s="55"/>
      <c r="R20" s="55"/>
    </row>
    <row r="21" spans="1:18" ht="247.15" customHeight="1" x14ac:dyDescent="0.25">
      <c r="A21" s="61"/>
      <c r="B21" s="61"/>
      <c r="C21" s="61"/>
      <c r="D21" s="61"/>
      <c r="E21" s="69"/>
      <c r="F21" s="61"/>
      <c r="G21" s="61"/>
      <c r="H21" s="70" t="s">
        <v>73</v>
      </c>
      <c r="I21" s="70">
        <v>1</v>
      </c>
      <c r="J21" s="61"/>
      <c r="K21" s="60"/>
      <c r="L21" s="63"/>
      <c r="M21" s="64"/>
      <c r="N21" s="76"/>
      <c r="O21" s="64"/>
      <c r="P21" s="76"/>
      <c r="Q21" s="61"/>
      <c r="R21" s="61"/>
    </row>
    <row r="22" spans="1:18" ht="197.25" customHeight="1" x14ac:dyDescent="0.25">
      <c r="A22" s="77">
        <v>5</v>
      </c>
      <c r="B22" s="77">
        <v>1</v>
      </c>
      <c r="C22" s="77">
        <v>4</v>
      </c>
      <c r="D22" s="77">
        <v>5</v>
      </c>
      <c r="E22" s="78" t="s">
        <v>74</v>
      </c>
      <c r="F22" s="79" t="s">
        <v>75</v>
      </c>
      <c r="G22" s="49" t="s">
        <v>76</v>
      </c>
      <c r="H22" s="49" t="s">
        <v>54</v>
      </c>
      <c r="I22" s="80">
        <v>200</v>
      </c>
      <c r="J22" s="77" t="s">
        <v>77</v>
      </c>
      <c r="K22" s="46" t="s">
        <v>78</v>
      </c>
      <c r="L22" s="46" t="s">
        <v>79</v>
      </c>
      <c r="M22" s="52">
        <v>72700</v>
      </c>
      <c r="N22" s="52">
        <v>47300</v>
      </c>
      <c r="O22" s="52">
        <v>72700</v>
      </c>
      <c r="P22" s="52">
        <v>47300</v>
      </c>
      <c r="Q22" s="77" t="s">
        <v>42</v>
      </c>
      <c r="R22" s="77" t="s">
        <v>43</v>
      </c>
    </row>
    <row r="23" spans="1:18" ht="84.75" customHeight="1" x14ac:dyDescent="0.25">
      <c r="A23" s="77"/>
      <c r="B23" s="77"/>
      <c r="C23" s="77"/>
      <c r="D23" s="77"/>
      <c r="E23" s="78"/>
      <c r="F23" s="79"/>
      <c r="G23" s="49" t="s">
        <v>80</v>
      </c>
      <c r="H23" s="49" t="s">
        <v>81</v>
      </c>
      <c r="I23" s="80">
        <v>1</v>
      </c>
      <c r="J23" s="77"/>
      <c r="K23" s="54"/>
      <c r="L23" s="54"/>
      <c r="M23" s="59"/>
      <c r="N23" s="54"/>
      <c r="O23" s="59"/>
      <c r="P23" s="59"/>
      <c r="Q23" s="77"/>
      <c r="R23" s="77"/>
    </row>
    <row r="24" spans="1:18" ht="124.9" customHeight="1" x14ac:dyDescent="0.25">
      <c r="A24" s="77"/>
      <c r="B24" s="77"/>
      <c r="C24" s="77"/>
      <c r="D24" s="77"/>
      <c r="E24" s="78"/>
      <c r="F24" s="79"/>
      <c r="G24" s="49" t="s">
        <v>82</v>
      </c>
      <c r="H24" s="49" t="s">
        <v>81</v>
      </c>
      <c r="I24" s="80">
        <v>1</v>
      </c>
      <c r="J24" s="77"/>
      <c r="K24" s="60"/>
      <c r="L24" s="60"/>
      <c r="M24" s="65"/>
      <c r="N24" s="60"/>
      <c r="O24" s="65"/>
      <c r="P24" s="65"/>
      <c r="Q24" s="77"/>
      <c r="R24" s="77"/>
    </row>
    <row r="25" spans="1:18" ht="68.25" customHeight="1" x14ac:dyDescent="0.25">
      <c r="A25" s="47">
        <v>6</v>
      </c>
      <c r="B25" s="47">
        <v>1</v>
      </c>
      <c r="C25" s="47">
        <v>4</v>
      </c>
      <c r="D25" s="47">
        <v>2</v>
      </c>
      <c r="E25" s="67" t="s">
        <v>83</v>
      </c>
      <c r="F25" s="47" t="s">
        <v>84</v>
      </c>
      <c r="G25" s="49" t="s">
        <v>46</v>
      </c>
      <c r="H25" s="49" t="s">
        <v>47</v>
      </c>
      <c r="I25" s="80">
        <v>1</v>
      </c>
      <c r="J25" s="47" t="s">
        <v>85</v>
      </c>
      <c r="K25" s="46" t="s">
        <v>41</v>
      </c>
      <c r="L25" s="46"/>
      <c r="M25" s="52">
        <v>32000</v>
      </c>
      <c r="N25" s="52"/>
      <c r="O25" s="52">
        <v>32000</v>
      </c>
      <c r="P25" s="52"/>
      <c r="Q25" s="47" t="s">
        <v>42</v>
      </c>
      <c r="R25" s="47" t="s">
        <v>43</v>
      </c>
    </row>
    <row r="26" spans="1:18" ht="44.45" customHeight="1" x14ac:dyDescent="0.25">
      <c r="A26" s="55"/>
      <c r="B26" s="55"/>
      <c r="C26" s="55"/>
      <c r="D26" s="55"/>
      <c r="E26" s="73"/>
      <c r="F26" s="55"/>
      <c r="G26" s="47" t="s">
        <v>49</v>
      </c>
      <c r="H26" s="49" t="s">
        <v>47</v>
      </c>
      <c r="I26" s="80">
        <v>1</v>
      </c>
      <c r="J26" s="55"/>
      <c r="K26" s="54"/>
      <c r="L26" s="54"/>
      <c r="M26" s="59"/>
      <c r="N26" s="59"/>
      <c r="O26" s="59"/>
      <c r="P26" s="59"/>
      <c r="Q26" s="55"/>
      <c r="R26" s="55"/>
    </row>
    <row r="27" spans="1:18" ht="93.75" customHeight="1" x14ac:dyDescent="0.25">
      <c r="A27" s="61"/>
      <c r="B27" s="61"/>
      <c r="C27" s="61"/>
      <c r="D27" s="61"/>
      <c r="E27" s="69"/>
      <c r="F27" s="61"/>
      <c r="G27" s="61"/>
      <c r="H27" s="49" t="s">
        <v>50</v>
      </c>
      <c r="I27" s="24" t="s">
        <v>48</v>
      </c>
      <c r="J27" s="61"/>
      <c r="K27" s="60"/>
      <c r="L27" s="60"/>
      <c r="M27" s="65"/>
      <c r="N27" s="65"/>
      <c r="O27" s="65"/>
      <c r="P27" s="65"/>
      <c r="Q27" s="61"/>
      <c r="R27" s="61"/>
    </row>
    <row r="28" spans="1:18" ht="38.25" customHeight="1" x14ac:dyDescent="0.25">
      <c r="A28" s="47">
        <v>7</v>
      </c>
      <c r="B28" s="46">
        <v>1</v>
      </c>
      <c r="C28" s="47">
        <v>4</v>
      </c>
      <c r="D28" s="47">
        <v>2</v>
      </c>
      <c r="E28" s="67" t="s">
        <v>86</v>
      </c>
      <c r="F28" s="47" t="s">
        <v>87</v>
      </c>
      <c r="G28" s="47" t="s">
        <v>37</v>
      </c>
      <c r="H28" s="49" t="s">
        <v>47</v>
      </c>
      <c r="I28" s="80">
        <v>1</v>
      </c>
      <c r="J28" s="47" t="s">
        <v>88</v>
      </c>
      <c r="K28" s="46" t="s">
        <v>41</v>
      </c>
      <c r="L28" s="46"/>
      <c r="M28" s="81">
        <v>44000</v>
      </c>
      <c r="N28" s="52"/>
      <c r="O28" s="81">
        <v>44000</v>
      </c>
      <c r="P28" s="82"/>
      <c r="Q28" s="47" t="s">
        <v>42</v>
      </c>
      <c r="R28" s="47" t="s">
        <v>43</v>
      </c>
    </row>
    <row r="29" spans="1:18" ht="30" customHeight="1" x14ac:dyDescent="0.25">
      <c r="A29" s="55"/>
      <c r="B29" s="54"/>
      <c r="C29" s="55"/>
      <c r="D29" s="55"/>
      <c r="E29" s="73"/>
      <c r="F29" s="55"/>
      <c r="G29" s="61"/>
      <c r="H29" s="49" t="s">
        <v>54</v>
      </c>
      <c r="I29" s="80">
        <v>30</v>
      </c>
      <c r="J29" s="55"/>
      <c r="K29" s="54"/>
      <c r="L29" s="54"/>
      <c r="M29" s="83"/>
      <c r="N29" s="59"/>
      <c r="O29" s="83"/>
      <c r="P29" s="82"/>
      <c r="Q29" s="55"/>
      <c r="R29" s="55"/>
    </row>
    <row r="30" spans="1:18" ht="47.25" customHeight="1" x14ac:dyDescent="0.25">
      <c r="A30" s="55"/>
      <c r="B30" s="54"/>
      <c r="C30" s="55"/>
      <c r="D30" s="55"/>
      <c r="E30" s="73"/>
      <c r="F30" s="55"/>
      <c r="G30" s="49" t="s">
        <v>89</v>
      </c>
      <c r="H30" s="49" t="s">
        <v>72</v>
      </c>
      <c r="I30" s="80">
        <v>500</v>
      </c>
      <c r="J30" s="55"/>
      <c r="K30" s="54"/>
      <c r="L30" s="54"/>
      <c r="M30" s="83"/>
      <c r="N30" s="59"/>
      <c r="O30" s="83"/>
      <c r="P30" s="82"/>
      <c r="Q30" s="55"/>
      <c r="R30" s="55"/>
    </row>
    <row r="31" spans="1:18" ht="61.5" customHeight="1" x14ac:dyDescent="0.25">
      <c r="A31" s="55"/>
      <c r="B31" s="54"/>
      <c r="C31" s="55"/>
      <c r="D31" s="55"/>
      <c r="E31" s="73"/>
      <c r="F31" s="55"/>
      <c r="G31" s="49" t="s">
        <v>46</v>
      </c>
      <c r="H31" s="49" t="s">
        <v>47</v>
      </c>
      <c r="I31" s="80">
        <v>1</v>
      </c>
      <c r="J31" s="55"/>
      <c r="K31" s="54"/>
      <c r="L31" s="54"/>
      <c r="M31" s="83"/>
      <c r="N31" s="59"/>
      <c r="O31" s="83"/>
      <c r="P31" s="82"/>
      <c r="Q31" s="55"/>
      <c r="R31" s="55"/>
    </row>
    <row r="32" spans="1:18" ht="37.5" customHeight="1" x14ac:dyDescent="0.25">
      <c r="A32" s="55"/>
      <c r="B32" s="54"/>
      <c r="C32" s="55"/>
      <c r="D32" s="55"/>
      <c r="E32" s="73"/>
      <c r="F32" s="55"/>
      <c r="G32" s="47" t="s">
        <v>49</v>
      </c>
      <c r="H32" s="49" t="s">
        <v>47</v>
      </c>
      <c r="I32" s="80">
        <v>1</v>
      </c>
      <c r="J32" s="55"/>
      <c r="K32" s="54"/>
      <c r="L32" s="54"/>
      <c r="M32" s="83"/>
      <c r="N32" s="59"/>
      <c r="O32" s="83"/>
      <c r="P32" s="82"/>
      <c r="Q32" s="55"/>
      <c r="R32" s="55"/>
    </row>
    <row r="33" spans="1:18" ht="48" customHeight="1" x14ac:dyDescent="0.25">
      <c r="A33" s="61"/>
      <c r="B33" s="60"/>
      <c r="C33" s="61"/>
      <c r="D33" s="61"/>
      <c r="E33" s="69"/>
      <c r="F33" s="61"/>
      <c r="G33" s="61"/>
      <c r="H33" s="49" t="s">
        <v>50</v>
      </c>
      <c r="I33" s="80">
        <v>1</v>
      </c>
      <c r="J33" s="61"/>
      <c r="K33" s="60"/>
      <c r="L33" s="60"/>
      <c r="M33" s="84"/>
      <c r="N33" s="65"/>
      <c r="O33" s="84"/>
      <c r="P33" s="82"/>
      <c r="Q33" s="61"/>
      <c r="R33" s="61"/>
    </row>
    <row r="34" spans="1:18" ht="198" customHeight="1" x14ac:dyDescent="0.25">
      <c r="A34" s="49">
        <v>8</v>
      </c>
      <c r="B34" s="49">
        <v>1</v>
      </c>
      <c r="C34" s="49">
        <v>4</v>
      </c>
      <c r="D34" s="49">
        <v>2</v>
      </c>
      <c r="E34" s="85" t="s">
        <v>90</v>
      </c>
      <c r="F34" s="86" t="s">
        <v>91</v>
      </c>
      <c r="G34" s="49" t="s">
        <v>37</v>
      </c>
      <c r="H34" s="49" t="s">
        <v>59</v>
      </c>
      <c r="I34" s="80">
        <v>1</v>
      </c>
      <c r="J34" s="49" t="s">
        <v>92</v>
      </c>
      <c r="K34" s="80" t="s">
        <v>57</v>
      </c>
      <c r="L34" s="80"/>
      <c r="M34" s="87">
        <v>5000</v>
      </c>
      <c r="N34" s="87"/>
      <c r="O34" s="87">
        <v>5000</v>
      </c>
      <c r="P34" s="87"/>
      <c r="Q34" s="49" t="s">
        <v>42</v>
      </c>
      <c r="R34" s="49" t="s">
        <v>43</v>
      </c>
    </row>
    <row r="35" spans="1:18" ht="58.5" customHeight="1" x14ac:dyDescent="0.25">
      <c r="A35" s="47">
        <v>9</v>
      </c>
      <c r="B35" s="47">
        <v>1</v>
      </c>
      <c r="C35" s="47">
        <v>4</v>
      </c>
      <c r="D35" s="47">
        <v>2</v>
      </c>
      <c r="E35" s="67" t="s">
        <v>93</v>
      </c>
      <c r="F35" s="47" t="s">
        <v>94</v>
      </c>
      <c r="G35" s="47" t="s">
        <v>46</v>
      </c>
      <c r="H35" s="49" t="s">
        <v>47</v>
      </c>
      <c r="I35" s="80">
        <v>1</v>
      </c>
      <c r="J35" s="47" t="s">
        <v>95</v>
      </c>
      <c r="K35" s="46" t="s">
        <v>41</v>
      </c>
      <c r="L35" s="46"/>
      <c r="M35" s="52">
        <v>27000</v>
      </c>
      <c r="N35" s="52"/>
      <c r="O35" s="52">
        <v>27000</v>
      </c>
      <c r="P35" s="52"/>
      <c r="Q35" s="47" t="s">
        <v>42</v>
      </c>
      <c r="R35" s="47" t="s">
        <v>43</v>
      </c>
    </row>
    <row r="36" spans="1:18" ht="80.45" customHeight="1" x14ac:dyDescent="0.25">
      <c r="A36" s="55"/>
      <c r="B36" s="55"/>
      <c r="C36" s="55"/>
      <c r="D36" s="55"/>
      <c r="E36" s="73"/>
      <c r="F36" s="55"/>
      <c r="G36" s="61"/>
      <c r="H36" s="49" t="s">
        <v>96</v>
      </c>
      <c r="I36" s="80">
        <v>42</v>
      </c>
      <c r="J36" s="55"/>
      <c r="K36" s="54"/>
      <c r="L36" s="54"/>
      <c r="M36" s="59"/>
      <c r="N36" s="59"/>
      <c r="O36" s="59"/>
      <c r="P36" s="59"/>
      <c r="Q36" s="55"/>
      <c r="R36" s="55"/>
    </row>
    <row r="37" spans="1:18" ht="84" customHeight="1" x14ac:dyDescent="0.25">
      <c r="A37" s="61"/>
      <c r="B37" s="61"/>
      <c r="C37" s="61"/>
      <c r="D37" s="61"/>
      <c r="E37" s="69"/>
      <c r="F37" s="61"/>
      <c r="G37" s="49" t="s">
        <v>97</v>
      </c>
      <c r="H37" s="49" t="s">
        <v>47</v>
      </c>
      <c r="I37" s="49">
        <v>1</v>
      </c>
      <c r="J37" s="61"/>
      <c r="K37" s="60"/>
      <c r="L37" s="60"/>
      <c r="M37" s="65"/>
      <c r="N37" s="65"/>
      <c r="O37" s="65"/>
      <c r="P37" s="65"/>
      <c r="Q37" s="61"/>
      <c r="R37" s="61"/>
    </row>
    <row r="38" spans="1:18" ht="132.75" customHeight="1" x14ac:dyDescent="0.25">
      <c r="A38" s="49">
        <v>10</v>
      </c>
      <c r="B38" s="49">
        <v>1</v>
      </c>
      <c r="C38" s="49">
        <v>4</v>
      </c>
      <c r="D38" s="49">
        <v>2</v>
      </c>
      <c r="E38" s="85" t="s">
        <v>98</v>
      </c>
      <c r="F38" s="86" t="s">
        <v>99</v>
      </c>
      <c r="G38" s="49" t="s">
        <v>100</v>
      </c>
      <c r="H38" s="49" t="s">
        <v>101</v>
      </c>
      <c r="I38" s="80">
        <v>1</v>
      </c>
      <c r="J38" s="49" t="s">
        <v>102</v>
      </c>
      <c r="K38" s="80" t="s">
        <v>57</v>
      </c>
      <c r="L38" s="80"/>
      <c r="M38" s="87">
        <v>50000</v>
      </c>
      <c r="N38" s="87"/>
      <c r="O38" s="87">
        <v>50000</v>
      </c>
      <c r="P38" s="87"/>
      <c r="Q38" s="49" t="s">
        <v>42</v>
      </c>
      <c r="R38" s="49" t="s">
        <v>43</v>
      </c>
    </row>
    <row r="40" spans="1:18" ht="15.75" x14ac:dyDescent="0.25">
      <c r="M40" s="88"/>
      <c r="N40" s="89" t="s">
        <v>103</v>
      </c>
      <c r="O40" s="89"/>
      <c r="P40" s="89"/>
    </row>
    <row r="41" spans="1:18" x14ac:dyDescent="0.25">
      <c r="M41" s="88"/>
      <c r="N41" s="90" t="s">
        <v>104</v>
      </c>
      <c r="O41" s="88" t="s">
        <v>105</v>
      </c>
      <c r="P41" s="88"/>
    </row>
    <row r="42" spans="1:18" x14ac:dyDescent="0.25">
      <c r="M42" s="88"/>
      <c r="N42" s="90"/>
      <c r="O42" s="90">
        <v>2020</v>
      </c>
      <c r="P42" s="90">
        <v>2021</v>
      </c>
    </row>
    <row r="43" spans="1:18" x14ac:dyDescent="0.25">
      <c r="M43" s="91" t="s">
        <v>106</v>
      </c>
      <c r="N43" s="92">
        <v>10</v>
      </c>
      <c r="O43" s="93">
        <f>O7+O12+O15+O17+O22+O25+O28+O34+O35+O38</f>
        <v>509000</v>
      </c>
      <c r="P43" s="93">
        <f>P22</f>
        <v>47300</v>
      </c>
    </row>
    <row r="44" spans="1:18" x14ac:dyDescent="0.25">
      <c r="N44" s="94"/>
      <c r="O44" s="94"/>
      <c r="P44" s="94"/>
    </row>
    <row r="47" spans="1:18" x14ac:dyDescent="0.25">
      <c r="N47" s="3"/>
    </row>
  </sheetData>
  <mergeCells count="144">
    <mergeCell ref="O35:O37"/>
    <mergeCell ref="P35:P37"/>
    <mergeCell ref="Q35:Q37"/>
    <mergeCell ref="R35:R37"/>
    <mergeCell ref="M40:M42"/>
    <mergeCell ref="N40:P40"/>
    <mergeCell ref="O41:P41"/>
    <mergeCell ref="G35:G36"/>
    <mergeCell ref="J35:J37"/>
    <mergeCell ref="K35:K37"/>
    <mergeCell ref="L35:L37"/>
    <mergeCell ref="M35:M37"/>
    <mergeCell ref="N35:N37"/>
    <mergeCell ref="P28:P33"/>
    <mergeCell ref="Q28:Q33"/>
    <mergeCell ref="R28:R33"/>
    <mergeCell ref="G32:G33"/>
    <mergeCell ref="A35:A37"/>
    <mergeCell ref="B35:B37"/>
    <mergeCell ref="C35:C37"/>
    <mergeCell ref="D35:D37"/>
    <mergeCell ref="E35:E37"/>
    <mergeCell ref="F35:F37"/>
    <mergeCell ref="J28:J33"/>
    <mergeCell ref="K28:K33"/>
    <mergeCell ref="L28:L33"/>
    <mergeCell ref="M28:M33"/>
    <mergeCell ref="N28:N33"/>
    <mergeCell ref="O28:O33"/>
    <mergeCell ref="Q25:Q27"/>
    <mergeCell ref="R25:R27"/>
    <mergeCell ref="G26:G27"/>
    <mergeCell ref="A28:A33"/>
    <mergeCell ref="B28:B33"/>
    <mergeCell ref="C28:C33"/>
    <mergeCell ref="D28:D33"/>
    <mergeCell ref="E28:E33"/>
    <mergeCell ref="F28:F33"/>
    <mergeCell ref="G28:G29"/>
    <mergeCell ref="K25:K27"/>
    <mergeCell ref="L25:L27"/>
    <mergeCell ref="M25:M27"/>
    <mergeCell ref="N25:N27"/>
    <mergeCell ref="O25:O27"/>
    <mergeCell ref="P25:P27"/>
    <mergeCell ref="P22:P24"/>
    <mergeCell ref="Q22:Q24"/>
    <mergeCell ref="R22:R24"/>
    <mergeCell ref="A25:A27"/>
    <mergeCell ref="B25:B27"/>
    <mergeCell ref="C25:C27"/>
    <mergeCell ref="D25:D27"/>
    <mergeCell ref="E25:E27"/>
    <mergeCell ref="F25:F27"/>
    <mergeCell ref="J25:J27"/>
    <mergeCell ref="J22:J24"/>
    <mergeCell ref="K22:K24"/>
    <mergeCell ref="L22:L24"/>
    <mergeCell ref="M22:M24"/>
    <mergeCell ref="N22:N24"/>
    <mergeCell ref="O22:O24"/>
    <mergeCell ref="G20:G21"/>
    <mergeCell ref="A22:A24"/>
    <mergeCell ref="B22:B24"/>
    <mergeCell ref="C22:C24"/>
    <mergeCell ref="D22:D24"/>
    <mergeCell ref="E22:E24"/>
    <mergeCell ref="F22:F24"/>
    <mergeCell ref="M17:M21"/>
    <mergeCell ref="N17:N21"/>
    <mergeCell ref="O17:O21"/>
    <mergeCell ref="P17:P21"/>
    <mergeCell ref="Q17:Q21"/>
    <mergeCell ref="R17:R21"/>
    <mergeCell ref="R15:R16"/>
    <mergeCell ref="A17:A21"/>
    <mergeCell ref="B17:B21"/>
    <mergeCell ref="C17:C21"/>
    <mergeCell ref="D17:D21"/>
    <mergeCell ref="E17:E21"/>
    <mergeCell ref="F17:F21"/>
    <mergeCell ref="J17:J21"/>
    <mergeCell ref="K17:K21"/>
    <mergeCell ref="L17:L21"/>
    <mergeCell ref="L15:L16"/>
    <mergeCell ref="M15:M16"/>
    <mergeCell ref="N15:N16"/>
    <mergeCell ref="O15:O16"/>
    <mergeCell ref="P15:P16"/>
    <mergeCell ref="Q15:Q16"/>
    <mergeCell ref="Q12:Q14"/>
    <mergeCell ref="R12:R14"/>
    <mergeCell ref="A15:A16"/>
    <mergeCell ref="B15:B16"/>
    <mergeCell ref="C15:C16"/>
    <mergeCell ref="D15:D16"/>
    <mergeCell ref="E15:E16"/>
    <mergeCell ref="F15:F16"/>
    <mergeCell ref="J15:J16"/>
    <mergeCell ref="K15:K16"/>
    <mergeCell ref="K12:K14"/>
    <mergeCell ref="L12:L14"/>
    <mergeCell ref="M12:M14"/>
    <mergeCell ref="N12:N14"/>
    <mergeCell ref="O12:O14"/>
    <mergeCell ref="P12:P14"/>
    <mergeCell ref="Q7:Q11"/>
    <mergeCell ref="R7:R11"/>
    <mergeCell ref="G10:G11"/>
    <mergeCell ref="A12:A14"/>
    <mergeCell ref="B12:B14"/>
    <mergeCell ref="C12:C14"/>
    <mergeCell ref="D12:D14"/>
    <mergeCell ref="E12:E14"/>
    <mergeCell ref="F12:F14"/>
    <mergeCell ref="J12:J14"/>
    <mergeCell ref="K7:K11"/>
    <mergeCell ref="L7:L11"/>
    <mergeCell ref="M7:M11"/>
    <mergeCell ref="N7:N11"/>
    <mergeCell ref="O7:O11"/>
    <mergeCell ref="P7:P11"/>
    <mergeCell ref="Q4:Q5"/>
    <mergeCell ref="R4:R5"/>
    <mergeCell ref="A7:A11"/>
    <mergeCell ref="B7:B11"/>
    <mergeCell ref="C7:C11"/>
    <mergeCell ref="D7:D11"/>
    <mergeCell ref="E7:E11"/>
    <mergeCell ref="F7:F11"/>
    <mergeCell ref="G7:G8"/>
    <mergeCell ref="J7:J11"/>
    <mergeCell ref="G4:G5"/>
    <mergeCell ref="H4:I4"/>
    <mergeCell ref="J4:J5"/>
    <mergeCell ref="K4:L4"/>
    <mergeCell ref="M4:N4"/>
    <mergeCell ref="O4:P4"/>
    <mergeCell ref="A4:A5"/>
    <mergeCell ref="B4:B5"/>
    <mergeCell ref="C4:C5"/>
    <mergeCell ref="D4:D5"/>
    <mergeCell ref="E4:E5"/>
    <mergeCell ref="F4:F5"/>
  </mergeCells>
  <conditionalFormatting sqref="G20">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Pomorski ODR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2021-01-08T11:05:18Z</dcterms:created>
  <dcterms:modified xsi:type="dcterms:W3CDTF">2021-01-08T11:05:18Z</dcterms:modified>
</cp:coreProperties>
</file>