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en_skoroszyt" defaultThemeVersion="166925"/>
  <mc:AlternateContent xmlns:mc="http://schemas.openxmlformats.org/markup-compatibility/2006">
    <mc:Choice Requires="x15">
      <x15ac:absPath xmlns:x15ac="http://schemas.microsoft.com/office/spreadsheetml/2010/11/ac" url="C:\Users\Dell\Desktop\Zmiana po styczen\Zal._nr_2_do_Uchwaly_54_PO_2020-2021_wlasne\"/>
    </mc:Choice>
  </mc:AlternateContent>
  <xr:revisionPtr revIDLastSave="0" documentId="8_{F2D00F94-CB90-4F1A-94A5-9FA6FF29E87A}" xr6:coauthVersionLast="45" xr6:coauthVersionMax="45" xr10:uidLastSave="{00000000-0000-0000-0000-000000000000}"/>
  <bookViews>
    <workbookView xWindow="-120" yWindow="-120" windowWidth="29040" windowHeight="15840" xr2:uid="{17346F2E-3358-4867-BA12-00F3EA405F88}"/>
  </bookViews>
  <sheets>
    <sheet name="Śląski ODR"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8" i="1" l="1"/>
  <c r="P28" i="1"/>
</calcChain>
</file>

<file path=xl/sharedStrings.xml><?xml version="1.0" encoding="utf-8"?>
<sst xmlns="http://schemas.openxmlformats.org/spreadsheetml/2006/main" count="172" uniqueCount="116">
  <si>
    <t>Plan operacyjny KSOW na lata 2020-2021 (z wyłączeniem działania 8 Plan komunikacyjny) - Śląski ODR - grudzień 2020</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</si>
  <si>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</si>
  <si>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</si>
  <si>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</si>
  <si>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</si>
  <si>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</si>
  <si>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</si>
  <si>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</si>
  <si>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</si>
  <si>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</si>
  <si>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</si>
  <si>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</si>
  <si>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</si>
  <si>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</si>
  <si>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</si>
  <si>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</si>
  <si>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</si>
  <si>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</si>
  <si>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</si>
  <si>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</si>
  <si>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</si>
  <si>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</si>
  <si>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</si>
  <si>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</si>
  <si>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</si>
  <si>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</si>
  <si>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</si>
  <si>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</si>
  <si>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</si>
  <si>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</si>
  <si>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</si>
  <si>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</si>
  <si>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</si>
  <si>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</si>
  <si>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</si>
  <si>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 xml:space="preserve">"Krótkie łańcuchy dostaw żywności na przykładzie Niemiec/Austrii/Włoch i Francji jako innowacja marketingowa i organizacyjna dla gospodarstw w województwie śląskim" </t>
  </si>
  <si>
    <t>Celem operacji jest zapoznanie rolników z kanałami dystrybucji artykułów żywnościowych w Niemczech, Włoszech, Austrii i Francji. Pokazanie możliwości zwiększenia dochodu z gospodarstwa poprzez dywersyfikację działalności. Przedmiotem operacji jest przeprowadzenie e-szkolenia dla 25 osób, które przyczyni się do promocji obszarów wiejskich, wymiany kontaktów oraz przekazania wzajemnych doświadczeń na ww. zagadnienia</t>
  </si>
  <si>
    <t>E-szkolenie</t>
  </si>
  <si>
    <t>liczba uczestników e-szkolenia</t>
  </si>
  <si>
    <t>rolnicy, przedstawiciele doradztwa, mieszkańcy obszarów wiejskich</t>
  </si>
  <si>
    <t>III-IV</t>
  </si>
  <si>
    <t>Śląski Ośrodek Doradztwa Rolniczego w Częstochowie</t>
  </si>
  <si>
    <t>42-200 Częstochowa, ul. Wyszyńskiego 70/126</t>
  </si>
  <si>
    <t>„Strategia ochrony rzepaku ozimego przed wybranymi agrofagami z uwzględnieniem podatności odmian, zmian klimatycznych i narastania odporności na środki ochrony roślin”</t>
  </si>
  <si>
    <t xml:space="preserve">Celem operacji jest przeszkolenie  rolników powiatu raciborskiego na temat  strategii ochrony rzepaku ozimego, podatności odmian, zmian klimatycznych i narastania odporności na środki ochrony roślin                                                      Przedmiotem operacji jest zorganizowanie e-szkolenia dla 20 osób,  podczas których nastąpi transfer wiedzy z ww. tematyki operacji (w tym wymiana doświadczeń i nawiązanie współpracy/kontaktów) </t>
  </si>
  <si>
    <t>42-200 Częstochowa ul. Wyszyńskiego 70/126</t>
  </si>
  <si>
    <t>„Produkcja miodu w oparciu o uprawę roślin miododajnych na gruntach o niskiej przydatności  rolniczej”</t>
  </si>
  <si>
    <t>Celem operacji jest upowszechnienie wiedzy na temat produkcji miodu poprzez zakładanie pasiek na terenach o niskiej przydatności rolniczej przy wykorzystaniu roślin miododajnych jako pożytku pszczelego. Powstałe partnerstwa i wypracowane, wzajemne zaufanie pozwoli na podejmowanie inicjatyw, w tym m.in. realizacji projektów innowacyjnych w ramach działania "Współpraca"                                                                          Przedmiotem operacji jest organizacja konferencji dla 70 osób. Dzięki współpracy członków grupy pszczelarskiej i rolników nastąpi wdrażanie innowacyjnych rozwiązań w ich gospodarstwach</t>
  </si>
  <si>
    <t>Konferencja</t>
  </si>
  <si>
    <t>liczba uczestników konferencji</t>
  </si>
  <si>
    <t>członkowie grupy pszczelarskiej działającej przy Zespole Szkół Agrotechnicznych i Ogólnokształcących w Żywcu (ZSAiO), członkowie kół pszczelarskich, rolnicy i ich domownicy, doradcy rolniczy, pracownicy oświatowi (nauczyciele ZSAiO), mieszkańcy obszarów wiejskich oraz zainteresowana tematem młodzież  z ZSAiO.</t>
  </si>
  <si>
    <t>  „Naukowe wsparcie usług doradczych z zakresu zarzadzania ryzkiem agrofagów o znaczeniu gospodarczym oraz wprowadzenie odpowiednich środków zapobiegawczych”</t>
  </si>
  <si>
    <t xml:space="preserve">Celem szkolenia jest przygotowanie rolników do zarządzania ryzykiem agrofagów o znaczeniu gospodarczym, a doradców do wdrożenia tematu podczas wizyt w gospodarstwach rolnych. Nie mniejsze znaczenie ma przygotowanie tych samych grup odbiorców do wprowadzenia odpowiednich środków zapobiegawczych. Doskonała znajomość tematu z pewnością wpłynie na czujność rolników, działanie w odpowiednim momencie i ostatecznie na wysokość uzyskiwanych plonów czyli  temat ów ma duże znaczenie gospodarcze. Przedmiotem operacji jest zorganizowanie e-szkolenie dla 15 rolników z powiatu rybnickiego oraz doradców rolniczych na wyżej wymienione zagadnienia. Udział w e-szkolenia pozwoli nawiązać kontakty w danym obszarze tematycznym.
 </t>
  </si>
  <si>
    <t xml:space="preserve">rolnicy, przedstawiciele doradztwa, mieszkańcy obszarów wiejskich </t>
  </si>
  <si>
    <t>II-IV</t>
  </si>
  <si>
    <t>"Wprowadzanie nowych ras zwierząt hodowlanych do gospodarstw rolnych województwa śląskiego" Wystawa Zwierząt Hodowlanych 2020</t>
  </si>
  <si>
    <t>Celem operacji jest zaprezentowanie rolnikom województwa śląskiego możliwości produkcyjnych nowych ras zwierząt hodowlanych prezentowanych podczas Wystawy Zwierząt Hodowlanych 2020 towarzyszącej XXIX Krajowej Wystawie Rolniczej w Częstochowie w dniach 5-06.09.2020. Przedmiotem operacji jest nagranie jednego filmu. Operacja przyczyni się do podwyższenia wiedzy w zakresie wdrażania innowacji w rolnictwie w sektorze produkcji zwierzęcej.</t>
  </si>
  <si>
    <t>Film</t>
  </si>
  <si>
    <t>liczba filmów</t>
  </si>
  <si>
    <t>rolnicy, hodowcy zwierząt gospodarskich, osoby zainteresowane tematem</t>
  </si>
  <si>
    <t>"Wprowadzanie nowych ras zwierząt hodowlanych do gospodarstw rolnych województwa śląskiego"</t>
  </si>
  <si>
    <t xml:space="preserve">Celem operacji jest zaprezentowanie rolnikom województwa śląskiego możliwości produkcyjnych nowych ras zwierząt hodowlanych prezentowanych podczas Wystawy Zwierząt Hodowlanych 2020 oraz ras polecanych przez Instytut Zootechniki. Przedmiotem operacji jest nagranie cyklu audycji radiowych. Operacja przyczyni się do promocji hodowli bydła mięsnego w województwie śląskim, zacieśnienia się współpracy z Instytutem Zootechniki. Operacja przyczyni się do poszerzenia wiedzy na temat wołowiny oraz jej dystrybucji w ramach krótkich łańcuchów dostaw żywności. </t>
  </si>
  <si>
    <t xml:space="preserve">Audycje radiowe </t>
  </si>
  <si>
    <t>liczba audycji</t>
  </si>
  <si>
    <t>„Budowanie sieci kontaktów pomiędzy nauką i praktyką w województwie śląskim - perspektywy i plany”</t>
  </si>
  <si>
    <t xml:space="preserve">Celem operacji jest przekazanie wiedzy i informacji na temat mechanizmów transferu wiedzy w rolnictwie oraz w przetwórstwie rolno-spożywczym. Pokazanie kierunków współpracy pomiędzy nauką i doradztwem rolniczym i nawiązywanie sieci kontaktów w województwie. Przykładem będzie współpraca pomiędzy Zakładem Ichtiobiologii i Gospodarki Rybackiej Polskiej Akademii Nauk, jako jedyną placówką naukową związaną z produkcją żywności działającą na terenie województwa śląskiego.  Przedmiotem operacji jest konferencja dla 60 osób. </t>
  </si>
  <si>
    <t>rolnicy, rybacy, przedstawiciele jednostek doradztwa rolniczego, dyrektorzy jednostek badawczo rozwojowych, mieszkańcy obszarów wiejskich</t>
  </si>
  <si>
    <t>"Rolnictwo ekologiczne szansą dla rozwoju obszarów wiejskich"</t>
  </si>
  <si>
    <t xml:space="preserve">Celem operacji jest upowszechnianie wiedzy na temat  rolnictwa ekologicznego oraz promocja dobrych praktyk w ekologicznych gospodarstwach rolnych. Podczas szkolenia zaprezentowane zostaną zasady prowadzenia gospodarstw ekologicznych wraz z uregulowaniami prawnymi w tym zakresie. Uczestnicy nabędą  wiedzę z zakresu  przetwórstwa  w ekologicznym gospodarstwie rolnym oraz możliwości  dystrybucji produktów poprzez krótkie łańcuchy dostaw. Organizowany w ramach operacji Konkurs "Najlepsze Gospodarstwo Ekologiczne" będzie uhonorowaniem najlepszych gospodarstw, które upowszechniają  ekologiczne metody produkcji rolnej, a  także propagują poprzez swoją działalność innowacyjne i prośrodowiskowe rozwiązania.   </t>
  </si>
  <si>
    <t>Szkolenia/ Konkurs</t>
  </si>
  <si>
    <t xml:space="preserve">liczba szkoleń/   liczba konkursów;                         liczba uczestników szkoleń/ liczba laureatów konkursu  </t>
  </si>
  <si>
    <t>9/1; 180/3</t>
  </si>
  <si>
    <t>rolnicy, mieszkańcy obszarów wiejskich, doradcy</t>
  </si>
  <si>
    <t>"Utworzenie Lokalnego Partnerstwa do spraw Wody w powiecie cieszyńskim"</t>
  </si>
  <si>
    <t>Celem operacji jest stworzenie Lokalnego Partnerstwa do spraw Wody, a więc sieci efektywnej współpracy pomiędzy wszystkimi kluczowymi  Partnerami na rzecz zarządzania zasobami wody w rolnictwie i na obszarach wiejskich powiatu cieszyńskiego. Przedmiotem operacji jest zorganizowanie 6 spotkań. Tematem operacji będzie:  wzajemne poznanie zakresów działania i potrzeb związanych z gospodarowaniem wodą członków LPW,
diagnoza sytuacji w zakresie zarządzania zasobami wody pod kątem potrzeb rolnictwa i mieszkańców obszarów wiejskich dla powiatu cieszyńskiego - analiza problemów oraz potencjalnych możliwości ich rozwiązania, upowszechnianie dobrych praktyk w zakresie gospodarki wodnej i oszczędnego gospodarowania nią w rolnictwie i na obszarach wiejskich.</t>
  </si>
  <si>
    <t>Spotkania/Ekspertyza</t>
  </si>
  <si>
    <t xml:space="preserve">liczba spotkań/ liczba uczestników spotkań/liczba ekspertyz </t>
  </si>
  <si>
    <t>6/120/1</t>
  </si>
  <si>
    <t xml:space="preserve">20 przedstawicieli kluczowych sektorów dla gospodarki wodnej m.in. podmioty publiczne, samorządy terytorialne, rolnicy, stowarzyszenia działające na rzecz przyrody czy lasów państwowych, doradcy rolniczy, izby rolnicze, firmy mające znaczące oddziaływanie na wykorzystanie zasobów wód. </t>
  </si>
  <si>
    <t>"Innowacje w nowoczesnej uprawie ziemniaka - Program dla polskiego ziemniaka"</t>
  </si>
  <si>
    <t xml:space="preserve">Celem konferencji jest zapoznanie rolników, producentów ziemniaka z możliwościami uprawy ziemniaka, zagadnieniami z dziedzin: odmian ziemniaka, technologii uprawy, przygotowaniem gleby pod uprawę, terminowością sadzenia, nawożeniem, pielęgnacją, rozpoznawaniem i zapobieganiem chorobom oraz  prawidłowym zbiorem ziemniaka. Ponadto uczestnicy zapoznają się z informacjami dotyczącymi znakowania produktów rolnych, możliwościami promocji i budowania lokalnych marek, zasadami bioasekuracji. Przedmiotem operacji jest zorganizowanie dwóch konferencji  dla około 100 osób. Udział w konferencji pozwoli nawiązać kontakty w danym obszarze tematycznym.   </t>
  </si>
  <si>
    <t xml:space="preserve">Konferencja </t>
  </si>
  <si>
    <t xml:space="preserve">liczba konferencji,                      liczba  uczestników konferencji </t>
  </si>
  <si>
    <t>2/100</t>
  </si>
  <si>
    <t>rolnicy, producenci ziemniaka, doradcy rolniczy</t>
  </si>
  <si>
    <t>"Wykorzystanie potencjału zwierząt ras rodzimych i innowacyjnych mieszanek paszowych pochodzenia krajowego ( bez GMO) do produkcji mięsa i jego przetworów o wysokiej jakości i wartości prozdrowotnej"</t>
  </si>
  <si>
    <t xml:space="preserve"> Celem operacji jest podniesienie wiedzy uczestników na temat potencjału zwierząt ras rodzimych i innowacyjnych mieszanek do produkcji mięsa o wysokiej jakości i wartości prozdrowotnej. Operacja pozwoli na podejmowanie inicjatyw w tym m.in. zapoznania i możliwości realizacji projektów innowacyjnych w ramach działania "Współpraca".                                       Przedmiotem operacji jest zorganizowanie konferencji połączonej z wyjazdem studyjnym, podczas którego nastąpi rozpowszechnienie wiedzy nt. powstawania grup operacyjnych EPI-AGRI w efekcie czego realizowane będą wspólne działania, inicjatywy i projekty. Nawiązana współpraca może stać się podwaliną dla przyszłej grupy operacyjnej wdrażającej innowacje w temacie zwierząt ras rodzimych w ramach działania „Współpraca”. </t>
  </si>
  <si>
    <t>rolnicy, doradcy, przedstawiciele jednostek doradczych, naukowcy</t>
  </si>
  <si>
    <t>Wyjazd studyjny (Francja/Niemcy)</t>
  </si>
  <si>
    <t>liczba uczestników wyjazdu studyjnego</t>
  </si>
  <si>
    <t>"Nowoczesne technologie i problemy przy uprawie warzyw korzeniowych oraz roślin okopowych"</t>
  </si>
  <si>
    <t xml:space="preserve">Celem operacji jest zapoznanie uczestników  z innowacyjnymi technologiami w uprawie warzyw korzeniowych oraz roślin okopowych, nowoczesne systemy ich monitorowania, walka z chorobami wirusowymi w uprawach warzyw, poprawa efektywności zarządzania gospodarstwem, podniesienie jakości wytwarzanych produktów rolnych oraz wskazanie nowych rynków zbytu.                                                                                                  Przedmiotem operacji jest zorganizowanie wyjazdu studyjnego do Belgii i Holandii dla 30 uczestników, ułatwianie kontaktów między grupami odbiorców operacji celem nawiązania stałej współpracy. </t>
  </si>
  <si>
    <t>Wyjazd studyjny ( Belgia i Holandia)</t>
  </si>
  <si>
    <t>rolnicy, domownicy rolników, doradcy, przedstawiciele jednostek doradczych,  producenci rolni, przedsiębiorcy sektora rolno-spożywczego, przedstawiciele instytucji działających na rzecz polskiego rolnictwa</t>
  </si>
  <si>
    <t>"Najwyższa jakość wołowiny - innowacyjne sposoby produkcji"</t>
  </si>
  <si>
    <t>Celem operacji jest wzrost wiedzy dotyczącej innowacyjnych metod produkcji wołowiny i hodowli bydła mięsnego. Operacja przyczyni się do upowszechnienia wiedzy na temat innowacyjnych metod produkcji wołowiny i hodowli bydła mięsnego, przeniesienia dobrych praktyk z terenu Francji do Polski. 
Przedmiotem operacji jest zorganizowanie wyjazdu studyjnego do Francji dla grupy 25 uczestników: rolników, hodowców bydła, naukowców, przedstawicieli jednostek doradczych. Operacja pozwoli na podejmowanie inicjatyw w tym m.in. zapoznania i możliwości realizacji projektów innowacyjnych w ramach działania "Współpraca". Podczas operacji nastąpi promocja działania "Współpraca" oraz aktywizacja uczestników do wdrażania innowacji w ramach wielopodmiotowych partnerstw takich jak Grupy Operacyjne EPI.</t>
  </si>
  <si>
    <t>Wyjazd studyjny (Francja)</t>
  </si>
  <si>
    <t xml:space="preserve">rolnicy, hodowcy bydła, naukowcy, przedstawiciele jednostek doradczych </t>
  </si>
  <si>
    <t>II-III</t>
  </si>
  <si>
    <t>"Hortiterapia - innowacyjna terapia szansa na rozwój obszarów wiejskich"</t>
  </si>
  <si>
    <t xml:space="preserve">Celem operacji jest aktywizacja mieszkańców wsi na rzecz podejmowania innowacyjnych inicjatyw w zakresie rozwoju obszarów wiejskich. Operacja jest szansą na kreowanie innowacyjnych przedsięwzięć na terenie województwa śląskiego. Przedmiotem operacji jest zorganizowanie wyjazdu studyjnego dla 25 uczestników. Operacja przyczyni się do nawiązania kontaktów, poszukiwania nowych kierunków rozwoju gospodarstw na terenach wiejskich w zakresie hortiterapii, które mogą stać się dobrymi praktykami dla innych regionów Polski.  Realizacja operacji wyposaży w wiedzę i umiejętności uczestników wyjazdu studyjnego w zakresie merytorycznym dotyczącym hortiterapii. </t>
  </si>
  <si>
    <t>Wyjazd studyjny ( woj. warmińsko-mazurskie)</t>
  </si>
  <si>
    <t xml:space="preserve">rolnicy, przedsiębiorcy, przedstawiciele zagród edukacyjnych i gospodarstw agroturystycznych, przedstawiciele organizacji wspierających przedsiębiorczość na obszarach wiejskich tj. LGD, przedstawiciele ośrodków doradztwa rolniczego </t>
  </si>
  <si>
    <t>"Najnowsze terapie roślinne w profilaktyce zdrowotnej szansą na innowacyjne wykorzystanie surowców zielarskich"</t>
  </si>
  <si>
    <t xml:space="preserve">Celem operacji jest zapoznanie uczestników z innowacyjnym wykorzystaniem surowców zielarskich oraz modelu uprawy, przetwórstwa i dystrybucji ziół.                                                     Przedmiotem operacji jest zorganizowanie wyjazdu studyjnego do województwa lubelskiego.  Operacja przyczyni się do nawiązania nowych kontaktów, kreowania innowacyjnych przedsięwzięć na terenie województwa śląskiego, może być nowym kierunkiem rozwoju gospodarstw na terenach wiejskich w zakresie zielarstwa. Uczestnicy wyjazdu studyjnego zapoznają się z zakresem zielarstwa, fitoterapii oraz innowacyjnym modelem uprawy, przetwórstwa i dystrybucji ziół. </t>
  </si>
  <si>
    <t>Wyjazd studyjny (woj. lubelskie)</t>
  </si>
  <si>
    <t xml:space="preserve">liczba uczestników wyjazdu studyjnego </t>
  </si>
  <si>
    <t>rolnicy, przedsiębiorcy, przedstawiciele jednostek doradczych, przedstawiciele organizacji wspierających rozwój obszarów wiejskich</t>
  </si>
  <si>
    <t xml:space="preserve">"Turystyka kulinarna szansą na rozwój obszarów wiejskich" </t>
  </si>
  <si>
    <t xml:space="preserve">Celem operacji jest wspieranie przedsiębiorczości i innowacji na obszarach wiejskich poprzez podnoszenie wiedzy i umiejętności na obszarze małego przetwórstwa lokalnego.                          Przedmiotem operacji jest organizacja wyjazdu studyjnego do województwa podkarpackiego podczas którego nastąpi zapoznanie uczestników z innowacyjnymi metodami promocji żywności tradycyjnej i regionalnej na przykładzie dobrych praktyk z województwa podkarpackiego. Realizacja operacji przyczyni się do ułatwienia transferu wiedzy w zakresie podejmowania nowych inicjatyw wspierających przedsiębiorczość na obszarach wiejskich w zakresie wytwarzania żywnościowych produktów lokalnych.  Uczestnicy operacji poznają możliwości promocji produktów regionalnych, lokalnych charakterystycznych i niepowtarzalnych dla danego regionu. Operacja jest szansą na rozwój produktów lokalnych i tradycyjnych w województwie śląskim.  </t>
  </si>
  <si>
    <t>Wyjazd studyjny ( woj. podkarpackie)</t>
  </si>
  <si>
    <t>producenci produktów lokalnych i tradycyjnych, przedstawiciele zagród tematycznych i gospodarstw agroturystycznych, przedstawiciele organizacji wspierających przedsiębiorczość na obszarach wiejskich, przedstawiciele jednostek doradczych oraz organizacji branżowych zrzeszających producentów produktów lokalnych i tradycyjnych</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</si>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</sst>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7" x14ac:knownFonts="1">
    <font>
      <sz val="11"/>
      <color theme="1"/>
      <name val="Calibri"/>
      <family val="2"/>
      <charset val="238"/>
      <scheme val="minor"/>
    </font>
    <font>
      <b/>
      <sz val="11"/>
      <name val="Calibri"/>
      <family val="2"/>
      <charset val="238"/>
      <scheme val="minor"/>
    </font>
    <font>
      <sz val="12"/>
      <color indexed="8"/>
      <name val="Calibri"/>
      <family val="2"/>
      <charset val="238"/>
    </font>
    <font>
      <sz val="12"/>
      <color theme="1"/>
      <name val="Calibri"/>
      <family val="2"/>
      <charset val="238"/>
      <scheme val="minor"/>
    </font>
    <font>
      <sz val="10"/>
      <name val="Arial CE"/>
      <charset val="238"/>
    </font>
    <font>
      <sz val="12"/>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indexed="50"/>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5">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xf>
    <xf numFmtId="4" fontId="2"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xf numFmtId="0" fontId="2" fillId="2" borderId="1" xfId="0"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xf>
    <xf numFmtId="164" fontId="6" fillId="0" borderId="0" xfId="0" applyNumberFormat="1" applyFont="1" applyAlignment="1">
      <alignment horizontal="center" vertical="center"/>
    </xf>
    <xf numFmtId="0" fontId="6" fillId="0" borderId="0" xfId="0" applyFont="1"/>
    <xf numFmtId="17"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xf>
    <xf numFmtId="164" fontId="0" fillId="0" borderId="0" xfId="0" applyNumberFormat="1" applyAlignment="1">
      <alignment horizontal="center" vertical="center"/>
    </xf>
    <xf numFmtId="0" fontId="5" fillId="0" borderId="1" xfId="0" applyFont="1" applyBorder="1"/>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xf numFmtId="4" fontId="5" fillId="0" borderId="2"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4" fontId="5" fillId="0" borderId="2" xfId="0" applyNumberFormat="1" applyFont="1" applyBorder="1" applyAlignment="1">
      <alignment horizontal="center" vertical="center"/>
    </xf>
    <xf numFmtId="2" fontId="5" fillId="0" borderId="2" xfId="0" applyNumberFormat="1"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2" fontId="5" fillId="0" borderId="3" xfId="0" applyNumberFormat="1" applyFont="1" applyBorder="1" applyAlignment="1">
      <alignment horizontal="center" vertical="center"/>
    </xf>
    <xf numFmtId="0" fontId="0" fillId="3" borderId="1" xfId="0" applyFill="1" applyBorder="1" applyAlignment="1">
      <alignment horizontal="center" vertical="center"/>
    </xf>
    <xf numFmtId="4" fontId="3" fillId="3" borderId="1" xfId="0" applyNumberFormat="1" applyFont="1"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xf>
    <xf numFmtId="0" fontId="0" fillId="0" borderId="1" xfId="0" applyBorder="1" applyAlignment="1">
      <alignment horizontal="center" vertical="center"/>
    </xf>
    <xf numFmtId="4" fontId="0" fillId="0" borderId="1" xfId="0" applyNumberFormat="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EFB1-F8F2-4543-88D8-CD50E0FD1A88}">
  <sheetPr codeName="Arkusz1"/>
  <dimension ref="A2:S30"/>
  <sheetViews>
    <sheetView tabSelected="1" workbookViewId="0"/>
  </sheetViews>
  <sheetFormatPr defaultRowHeight="15" x14ac:dyDescent="0.25"/>
  <cols>
    <col min="1" max="1" width="4.7109375" customWidth="1"/>
    <col min="2" max="2" width="13.28515625" customWidth="1"/>
    <col min="3" max="3" width="11.42578125" customWidth="1"/>
    <col min="4" max="4" width="9.7109375" customWidth="1"/>
    <col min="5" max="5" width="45.7109375" customWidth="1"/>
    <col min="6" max="6" width="61.42578125" customWidth="1"/>
    <col min="7" max="7" width="35.71093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6.28515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x14ac:dyDescent="0.25">
      <c r="A2" s="1" t="s">
        <v>0</v>
      </c>
    </row>
    <row r="3" spans="1:19" x14ac:dyDescent="0.25">
      <c r="M3" s="2"/>
      <c r="N3" s="2"/>
      <c r="O3" s="2"/>
      <c r="P3" s="2"/>
    </row>
    <row r="4" spans="1:19" s="8" customFormat="1" ht="49.5" customHeight="1" x14ac:dyDescent="0.25">
      <c r="A4" s="3" t="s">
        <v>1</v>
      </c>
      <c r="B4" s="4" t="s">
        <v>2</v>
      </c>
      <c r="C4" s="4" t="s">
        <v>3</v>
      </c>
      <c r="D4" s="4" t="s">
        <v>4</v>
      </c>
      <c r="E4" s="3" t="s">
        <v>5</v>
      </c>
      <c r="F4" s="3" t="s">
        <v>6</v>
      </c>
      <c r="G4" s="3" t="s">
        <v>7</v>
      </c>
      <c r="H4" s="4" t="s">
        <v>8</v>
      </c>
      <c r="I4" s="4"/>
      <c r="J4" s="3" t="s">
        <v>9</v>
      </c>
      <c r="K4" s="4" t="s">
        <v>10</v>
      </c>
      <c r="L4" s="5"/>
      <c r="M4" s="6" t="s">
        <v>11</v>
      </c>
      <c r="N4" s="6"/>
      <c r="O4" s="6" t="s">
        <v>12</v>
      </c>
      <c r="P4" s="6"/>
      <c r="Q4" s="3" t="s">
        <v>13</v>
      </c>
      <c r="R4" s="4" t="s">
        <v>14</v>
      </c>
      <c r="S4" s="7"/>
    </row>
    <row r="5" spans="1:19" s="8" customFormat="1" ht="15.75" x14ac:dyDescent="0.2">
      <c r="A5" s="3"/>
      <c r="B5" s="4"/>
      <c r="C5" s="4"/>
      <c r="D5" s="4"/>
      <c r="E5" s="3"/>
      <c r="F5" s="3"/>
      <c r="G5" s="3"/>
      <c r="H5" s="9" t="s">
        <v>15</v>
      </c>
      <c r="I5" s="9" t="s">
        <v>16</v>
      </c>
      <c r="J5" s="3"/>
      <c r="K5" s="9">
        <v>2020</v>
      </c>
      <c r="L5" s="9">
        <v>2021</v>
      </c>
      <c r="M5" s="10">
        <v>2020</v>
      </c>
      <c r="N5" s="10">
        <v>2021</v>
      </c>
      <c r="O5" s="10">
        <v>2020</v>
      </c>
      <c r="P5" s="10">
        <v>2021</v>
      </c>
      <c r="Q5" s="3"/>
      <c r="R5" s="4"/>
      <c r="S5" s="7"/>
    </row>
    <row r="6" spans="1:19" s="8" customFormat="1" ht="15.75" x14ac:dyDescent="0.2">
      <c r="A6" s="11" t="s">
        <v>17</v>
      </c>
      <c r="B6" s="9" t="s">
        <v>18</v>
      </c>
      <c r="C6" s="9" t="s">
        <v>19</v>
      </c>
      <c r="D6" s="9" t="s">
        <v>20</v>
      </c>
      <c r="E6" s="11" t="s">
        <v>21</v>
      </c>
      <c r="F6" s="11" t="s">
        <v>22</v>
      </c>
      <c r="G6" s="11" t="s">
        <v>23</v>
      </c>
      <c r="H6" s="9" t="s">
        <v>24</v>
      </c>
      <c r="I6" s="9" t="s">
        <v>25</v>
      </c>
      <c r="J6" s="11" t="s">
        <v>26</v>
      </c>
      <c r="K6" s="9" t="s">
        <v>27</v>
      </c>
      <c r="L6" s="9" t="s">
        <v>28</v>
      </c>
      <c r="M6" s="12" t="s">
        <v>29</v>
      </c>
      <c r="N6" s="12" t="s">
        <v>30</v>
      </c>
      <c r="O6" s="12" t="s">
        <v>31</v>
      </c>
      <c r="P6" s="12" t="s">
        <v>32</v>
      </c>
      <c r="Q6" s="11" t="s">
        <v>33</v>
      </c>
      <c r="R6" s="9" t="s">
        <v>34</v>
      </c>
      <c r="S6" s="7"/>
    </row>
    <row r="7" spans="1:19" s="17" customFormat="1" ht="142.5" customHeight="1" x14ac:dyDescent="0.25">
      <c r="A7" s="13">
        <v>1</v>
      </c>
      <c r="B7" s="13">
        <v>1</v>
      </c>
      <c r="C7" s="13">
        <v>4</v>
      </c>
      <c r="D7" s="13">
        <v>2</v>
      </c>
      <c r="E7" s="14" t="s">
        <v>35</v>
      </c>
      <c r="F7" s="14" t="s">
        <v>36</v>
      </c>
      <c r="G7" s="13" t="s">
        <v>37</v>
      </c>
      <c r="H7" s="14" t="s">
        <v>38</v>
      </c>
      <c r="I7" s="13">
        <v>25</v>
      </c>
      <c r="J7" s="14" t="s">
        <v>39</v>
      </c>
      <c r="K7" s="13" t="s">
        <v>40</v>
      </c>
      <c r="L7" s="13"/>
      <c r="M7" s="15">
        <v>5000</v>
      </c>
      <c r="N7" s="13"/>
      <c r="O7" s="15">
        <v>5000</v>
      </c>
      <c r="P7" s="13"/>
      <c r="Q7" s="14" t="s">
        <v>41</v>
      </c>
      <c r="R7" s="14" t="s">
        <v>42</v>
      </c>
      <c r="S7" s="16"/>
    </row>
    <row r="8" spans="1:19" ht="147" customHeight="1" x14ac:dyDescent="0.25">
      <c r="A8" s="14">
        <v>2</v>
      </c>
      <c r="B8" s="14">
        <v>1</v>
      </c>
      <c r="C8" s="14">
        <v>4</v>
      </c>
      <c r="D8" s="14">
        <v>2</v>
      </c>
      <c r="E8" s="14" t="s">
        <v>43</v>
      </c>
      <c r="F8" s="14" t="s">
        <v>44</v>
      </c>
      <c r="G8" s="14" t="s">
        <v>37</v>
      </c>
      <c r="H8" s="14" t="s">
        <v>38</v>
      </c>
      <c r="I8" s="13">
        <v>20</v>
      </c>
      <c r="J8" s="14" t="s">
        <v>39</v>
      </c>
      <c r="K8" s="13" t="s">
        <v>40</v>
      </c>
      <c r="L8" s="18"/>
      <c r="M8" s="19">
        <v>4000</v>
      </c>
      <c r="N8" s="20"/>
      <c r="O8" s="19">
        <v>4000</v>
      </c>
      <c r="P8" s="20"/>
      <c r="Q8" s="14" t="s">
        <v>41</v>
      </c>
      <c r="R8" s="14" t="s">
        <v>45</v>
      </c>
      <c r="S8" s="21"/>
    </row>
    <row r="9" spans="1:19" ht="213" customHeight="1" x14ac:dyDescent="0.25">
      <c r="A9" s="13">
        <v>3</v>
      </c>
      <c r="B9" s="13">
        <v>1</v>
      </c>
      <c r="C9" s="13">
        <v>4</v>
      </c>
      <c r="D9" s="13">
        <v>5</v>
      </c>
      <c r="E9" s="14" t="s">
        <v>46</v>
      </c>
      <c r="F9" s="14" t="s">
        <v>47</v>
      </c>
      <c r="G9" s="13" t="s">
        <v>48</v>
      </c>
      <c r="H9" s="14" t="s">
        <v>49</v>
      </c>
      <c r="I9" s="13">
        <v>70</v>
      </c>
      <c r="J9" s="14" t="s">
        <v>50</v>
      </c>
      <c r="K9" s="13" t="s">
        <v>40</v>
      </c>
      <c r="L9" s="22"/>
      <c r="M9" s="15">
        <v>6812</v>
      </c>
      <c r="N9" s="22"/>
      <c r="O9" s="15">
        <v>6812</v>
      </c>
      <c r="P9" s="22"/>
      <c r="Q9" s="14" t="s">
        <v>41</v>
      </c>
      <c r="R9" s="14" t="s">
        <v>45</v>
      </c>
    </row>
    <row r="10" spans="1:19" ht="220.5" x14ac:dyDescent="0.25">
      <c r="A10" s="13">
        <v>4</v>
      </c>
      <c r="B10" s="13">
        <v>1</v>
      </c>
      <c r="C10" s="13">
        <v>4</v>
      </c>
      <c r="D10" s="13">
        <v>2</v>
      </c>
      <c r="E10" s="14" t="s">
        <v>51</v>
      </c>
      <c r="F10" s="14" t="s">
        <v>52</v>
      </c>
      <c r="G10" s="13" t="s">
        <v>37</v>
      </c>
      <c r="H10" s="14" t="s">
        <v>38</v>
      </c>
      <c r="I10" s="13">
        <v>15</v>
      </c>
      <c r="J10" s="14" t="s">
        <v>53</v>
      </c>
      <c r="K10" s="13" t="s">
        <v>54</v>
      </c>
      <c r="L10" s="22"/>
      <c r="M10" s="15">
        <v>3000</v>
      </c>
      <c r="N10" s="22"/>
      <c r="O10" s="15">
        <v>3000</v>
      </c>
      <c r="P10" s="22"/>
      <c r="Q10" s="14" t="s">
        <v>41</v>
      </c>
      <c r="R10" s="14" t="s">
        <v>45</v>
      </c>
    </row>
    <row r="11" spans="1:19" ht="146.25" customHeight="1" x14ac:dyDescent="0.25">
      <c r="A11" s="13">
        <v>5</v>
      </c>
      <c r="B11" s="13">
        <v>1</v>
      </c>
      <c r="C11" s="13">
        <v>4</v>
      </c>
      <c r="D11" s="13">
        <v>2</v>
      </c>
      <c r="E11" s="14" t="s">
        <v>55</v>
      </c>
      <c r="F11" s="14" t="s">
        <v>56</v>
      </c>
      <c r="G11" s="13" t="s">
        <v>57</v>
      </c>
      <c r="H11" s="14" t="s">
        <v>58</v>
      </c>
      <c r="I11" s="13">
        <v>1</v>
      </c>
      <c r="J11" s="14" t="s">
        <v>59</v>
      </c>
      <c r="K11" s="13" t="s">
        <v>40</v>
      </c>
      <c r="L11" s="22"/>
      <c r="M11" s="15">
        <v>19680</v>
      </c>
      <c r="N11" s="22"/>
      <c r="O11" s="15">
        <v>19680</v>
      </c>
      <c r="P11" s="22"/>
      <c r="Q11" s="14" t="s">
        <v>41</v>
      </c>
      <c r="R11" s="14" t="s">
        <v>42</v>
      </c>
    </row>
    <row r="12" spans="1:19" ht="176.25" customHeight="1" x14ac:dyDescent="0.25">
      <c r="A12" s="13">
        <v>6</v>
      </c>
      <c r="B12" s="13">
        <v>1</v>
      </c>
      <c r="C12" s="13">
        <v>4</v>
      </c>
      <c r="D12" s="13">
        <v>2</v>
      </c>
      <c r="E12" s="14" t="s">
        <v>60</v>
      </c>
      <c r="F12" s="14" t="s">
        <v>61</v>
      </c>
      <c r="G12" s="13" t="s">
        <v>62</v>
      </c>
      <c r="H12" s="14" t="s">
        <v>63</v>
      </c>
      <c r="I12" s="13">
        <v>24</v>
      </c>
      <c r="J12" s="14" t="s">
        <v>59</v>
      </c>
      <c r="K12" s="13" t="s">
        <v>40</v>
      </c>
      <c r="L12" s="22"/>
      <c r="M12" s="15">
        <v>49600</v>
      </c>
      <c r="N12" s="22"/>
      <c r="O12" s="15">
        <v>49600</v>
      </c>
      <c r="P12" s="22"/>
      <c r="Q12" s="14" t="s">
        <v>41</v>
      </c>
      <c r="R12" s="14" t="s">
        <v>42</v>
      </c>
    </row>
    <row r="13" spans="1:19" ht="168.75" customHeight="1" x14ac:dyDescent="0.25">
      <c r="A13" s="13">
        <v>7</v>
      </c>
      <c r="B13" s="13">
        <v>1</v>
      </c>
      <c r="C13" s="13">
        <v>4</v>
      </c>
      <c r="D13" s="13">
        <v>2</v>
      </c>
      <c r="E13" s="14" t="s">
        <v>64</v>
      </c>
      <c r="F13" s="14" t="s">
        <v>65</v>
      </c>
      <c r="G13" s="13" t="s">
        <v>48</v>
      </c>
      <c r="H13" s="14" t="s">
        <v>49</v>
      </c>
      <c r="I13" s="13">
        <v>60</v>
      </c>
      <c r="J13" s="23" t="s">
        <v>66</v>
      </c>
      <c r="K13" s="24" t="s">
        <v>40</v>
      </c>
      <c r="L13" s="25"/>
      <c r="M13" s="26">
        <v>28144.7</v>
      </c>
      <c r="N13" s="25"/>
      <c r="O13" s="26">
        <v>28144.7</v>
      </c>
      <c r="P13" s="25"/>
      <c r="Q13" s="23" t="s">
        <v>41</v>
      </c>
      <c r="R13" s="23" t="s">
        <v>45</v>
      </c>
    </row>
    <row r="14" spans="1:19" ht="223.5" customHeight="1" x14ac:dyDescent="0.25">
      <c r="A14" s="13">
        <v>8</v>
      </c>
      <c r="B14" s="13">
        <v>1</v>
      </c>
      <c r="C14" s="13">
        <v>4</v>
      </c>
      <c r="D14" s="13">
        <v>2</v>
      </c>
      <c r="E14" s="14" t="s">
        <v>67</v>
      </c>
      <c r="F14" s="14" t="s">
        <v>68</v>
      </c>
      <c r="G14" s="13" t="s">
        <v>69</v>
      </c>
      <c r="H14" s="14" t="s">
        <v>70</v>
      </c>
      <c r="I14" s="13" t="s">
        <v>71</v>
      </c>
      <c r="J14" s="23" t="s">
        <v>72</v>
      </c>
      <c r="K14" s="24" t="s">
        <v>40</v>
      </c>
      <c r="L14" s="24"/>
      <c r="M14" s="26">
        <v>55000</v>
      </c>
      <c r="N14" s="25"/>
      <c r="O14" s="26">
        <v>55000</v>
      </c>
      <c r="P14" s="25"/>
      <c r="Q14" s="23" t="s">
        <v>41</v>
      </c>
      <c r="R14" s="23" t="s">
        <v>42</v>
      </c>
    </row>
    <row r="15" spans="1:19" ht="235.5" customHeight="1" x14ac:dyDescent="0.25">
      <c r="A15" s="13">
        <v>9</v>
      </c>
      <c r="B15" s="13">
        <v>1</v>
      </c>
      <c r="C15" s="13">
        <v>4</v>
      </c>
      <c r="D15" s="13">
        <v>2</v>
      </c>
      <c r="E15" s="14" t="s">
        <v>73</v>
      </c>
      <c r="F15" s="14" t="s">
        <v>74</v>
      </c>
      <c r="G15" s="13" t="s">
        <v>75</v>
      </c>
      <c r="H15" s="14" t="s">
        <v>76</v>
      </c>
      <c r="I15" s="13" t="s">
        <v>77</v>
      </c>
      <c r="J15" s="23" t="s">
        <v>78</v>
      </c>
      <c r="K15" s="24" t="s">
        <v>40</v>
      </c>
      <c r="L15" s="24"/>
      <c r="M15" s="26">
        <v>57000</v>
      </c>
      <c r="N15" s="25"/>
      <c r="O15" s="26">
        <v>57000</v>
      </c>
      <c r="P15" s="25"/>
      <c r="Q15" s="23" t="s">
        <v>41</v>
      </c>
      <c r="R15" s="23" t="s">
        <v>42</v>
      </c>
    </row>
    <row r="16" spans="1:19" ht="205.5" customHeight="1" x14ac:dyDescent="0.25">
      <c r="A16" s="13">
        <v>10</v>
      </c>
      <c r="B16" s="13">
        <v>1</v>
      </c>
      <c r="C16" s="13">
        <v>4</v>
      </c>
      <c r="D16" s="13">
        <v>2</v>
      </c>
      <c r="E16" s="14" t="s">
        <v>79</v>
      </c>
      <c r="F16" s="14" t="s">
        <v>80</v>
      </c>
      <c r="G16" s="13" t="s">
        <v>81</v>
      </c>
      <c r="H16" s="14" t="s">
        <v>82</v>
      </c>
      <c r="I16" s="13" t="s">
        <v>83</v>
      </c>
      <c r="J16" s="23" t="s">
        <v>84</v>
      </c>
      <c r="K16" s="24" t="s">
        <v>40</v>
      </c>
      <c r="L16" s="24"/>
      <c r="M16" s="26">
        <v>18159.150000000001</v>
      </c>
      <c r="N16" s="25"/>
      <c r="O16" s="26">
        <v>18159.150000000001</v>
      </c>
      <c r="P16" s="25"/>
      <c r="Q16" s="23" t="s">
        <v>41</v>
      </c>
      <c r="R16" s="23" t="s">
        <v>42</v>
      </c>
      <c r="S16" s="2"/>
    </row>
    <row r="17" spans="1:19" ht="108.75" customHeight="1" x14ac:dyDescent="0.25">
      <c r="A17" s="27">
        <v>11</v>
      </c>
      <c r="B17" s="27">
        <v>1</v>
      </c>
      <c r="C17" s="27">
        <v>4</v>
      </c>
      <c r="D17" s="27">
        <v>5</v>
      </c>
      <c r="E17" s="28" t="s">
        <v>85</v>
      </c>
      <c r="F17" s="28" t="s">
        <v>86</v>
      </c>
      <c r="G17" s="13" t="s">
        <v>48</v>
      </c>
      <c r="H17" s="14" t="s">
        <v>49</v>
      </c>
      <c r="I17" s="13">
        <v>50</v>
      </c>
      <c r="J17" s="29" t="s">
        <v>87</v>
      </c>
      <c r="K17" s="30"/>
      <c r="L17" s="29" t="s">
        <v>40</v>
      </c>
      <c r="M17" s="31"/>
      <c r="N17" s="32">
        <v>145000</v>
      </c>
      <c r="O17" s="31"/>
      <c r="P17" s="32">
        <v>145000</v>
      </c>
      <c r="Q17" s="29" t="s">
        <v>41</v>
      </c>
      <c r="R17" s="29" t="s">
        <v>45</v>
      </c>
      <c r="S17" s="2"/>
    </row>
    <row r="18" spans="1:19" ht="126" customHeight="1" x14ac:dyDescent="0.25">
      <c r="A18" s="27"/>
      <c r="B18" s="27"/>
      <c r="C18" s="27"/>
      <c r="D18" s="27"/>
      <c r="E18" s="28"/>
      <c r="F18" s="28"/>
      <c r="G18" s="14" t="s">
        <v>88</v>
      </c>
      <c r="H18" s="14" t="s">
        <v>89</v>
      </c>
      <c r="I18" s="13">
        <v>35</v>
      </c>
      <c r="J18" s="33"/>
      <c r="K18" s="34"/>
      <c r="L18" s="33"/>
      <c r="M18" s="35"/>
      <c r="N18" s="36"/>
      <c r="O18" s="35"/>
      <c r="P18" s="36"/>
      <c r="Q18" s="33"/>
      <c r="R18" s="33"/>
    </row>
    <row r="19" spans="1:19" ht="198" customHeight="1" x14ac:dyDescent="0.25">
      <c r="A19" s="13">
        <v>12</v>
      </c>
      <c r="B19" s="13">
        <v>1</v>
      </c>
      <c r="C19" s="13">
        <v>4</v>
      </c>
      <c r="D19" s="13">
        <v>2</v>
      </c>
      <c r="E19" s="14" t="s">
        <v>90</v>
      </c>
      <c r="F19" s="14" t="s">
        <v>91</v>
      </c>
      <c r="G19" s="13" t="s">
        <v>92</v>
      </c>
      <c r="H19" s="14" t="s">
        <v>89</v>
      </c>
      <c r="I19" s="13">
        <v>30</v>
      </c>
      <c r="J19" s="14" t="s">
        <v>93</v>
      </c>
      <c r="K19" s="22"/>
      <c r="L19" s="13" t="s">
        <v>40</v>
      </c>
      <c r="M19" s="22"/>
      <c r="N19" s="15">
        <v>110000</v>
      </c>
      <c r="O19" s="22"/>
      <c r="P19" s="15">
        <v>110000</v>
      </c>
      <c r="Q19" s="14" t="s">
        <v>41</v>
      </c>
      <c r="R19" s="14" t="s">
        <v>45</v>
      </c>
    </row>
    <row r="20" spans="1:19" ht="236.25" x14ac:dyDescent="0.25">
      <c r="A20" s="13">
        <v>13</v>
      </c>
      <c r="B20" s="13">
        <v>1</v>
      </c>
      <c r="C20" s="13">
        <v>4</v>
      </c>
      <c r="D20" s="13">
        <v>5</v>
      </c>
      <c r="E20" s="14" t="s">
        <v>94</v>
      </c>
      <c r="F20" s="14" t="s">
        <v>95</v>
      </c>
      <c r="G20" s="13" t="s">
        <v>96</v>
      </c>
      <c r="H20" s="14" t="s">
        <v>89</v>
      </c>
      <c r="I20" s="13">
        <v>25</v>
      </c>
      <c r="J20" s="14" t="s">
        <v>97</v>
      </c>
      <c r="K20" s="22"/>
      <c r="L20" s="13" t="s">
        <v>98</v>
      </c>
      <c r="M20" s="22"/>
      <c r="N20" s="15">
        <v>165000</v>
      </c>
      <c r="O20" s="22"/>
      <c r="P20" s="15">
        <v>165000</v>
      </c>
      <c r="Q20" s="14" t="s">
        <v>41</v>
      </c>
      <c r="R20" s="14" t="s">
        <v>45</v>
      </c>
    </row>
    <row r="21" spans="1:19" ht="213" customHeight="1" x14ac:dyDescent="0.25">
      <c r="A21" s="13">
        <v>14</v>
      </c>
      <c r="B21" s="13">
        <v>1</v>
      </c>
      <c r="C21" s="13">
        <v>4</v>
      </c>
      <c r="D21" s="13">
        <v>2</v>
      </c>
      <c r="E21" s="14" t="s">
        <v>99</v>
      </c>
      <c r="F21" s="14" t="s">
        <v>100</v>
      </c>
      <c r="G21" s="14" t="s">
        <v>101</v>
      </c>
      <c r="H21" s="14" t="s">
        <v>89</v>
      </c>
      <c r="I21" s="13">
        <v>25</v>
      </c>
      <c r="J21" s="14" t="s">
        <v>102</v>
      </c>
      <c r="K21" s="22"/>
      <c r="L21" s="14" t="s">
        <v>40</v>
      </c>
      <c r="M21" s="22"/>
      <c r="N21" s="15">
        <v>40000</v>
      </c>
      <c r="O21" s="22"/>
      <c r="P21" s="15">
        <v>40000</v>
      </c>
      <c r="Q21" s="14" t="s">
        <v>41</v>
      </c>
      <c r="R21" s="14" t="s">
        <v>45</v>
      </c>
    </row>
    <row r="22" spans="1:19" ht="211.5" customHeight="1" x14ac:dyDescent="0.25">
      <c r="A22" s="13">
        <v>15</v>
      </c>
      <c r="B22" s="13">
        <v>1</v>
      </c>
      <c r="C22" s="13">
        <v>4</v>
      </c>
      <c r="D22" s="13">
        <v>2</v>
      </c>
      <c r="E22" s="14" t="s">
        <v>103</v>
      </c>
      <c r="F22" s="14" t="s">
        <v>104</v>
      </c>
      <c r="G22" s="13" t="s">
        <v>105</v>
      </c>
      <c r="H22" s="14" t="s">
        <v>106</v>
      </c>
      <c r="I22" s="13">
        <v>30</v>
      </c>
      <c r="J22" s="14" t="s">
        <v>107</v>
      </c>
      <c r="K22" s="22"/>
      <c r="L22" s="13" t="s">
        <v>98</v>
      </c>
      <c r="M22" s="22"/>
      <c r="N22" s="15">
        <v>50000</v>
      </c>
      <c r="O22" s="22"/>
      <c r="P22" s="15">
        <v>50000</v>
      </c>
      <c r="Q22" s="14" t="s">
        <v>41</v>
      </c>
      <c r="R22" s="14" t="s">
        <v>45</v>
      </c>
    </row>
    <row r="23" spans="1:19" ht="269.25" customHeight="1" x14ac:dyDescent="0.25">
      <c r="A23" s="13">
        <v>16</v>
      </c>
      <c r="B23" s="13">
        <v>1</v>
      </c>
      <c r="C23" s="13">
        <v>4</v>
      </c>
      <c r="D23" s="13">
        <v>2</v>
      </c>
      <c r="E23" s="14" t="s">
        <v>108</v>
      </c>
      <c r="F23" s="14" t="s">
        <v>109</v>
      </c>
      <c r="G23" s="13" t="s">
        <v>110</v>
      </c>
      <c r="H23" s="14" t="s">
        <v>89</v>
      </c>
      <c r="I23" s="13">
        <v>25</v>
      </c>
      <c r="J23" s="14" t="s">
        <v>111</v>
      </c>
      <c r="K23" s="22"/>
      <c r="L23" s="13" t="s">
        <v>98</v>
      </c>
      <c r="M23" s="22"/>
      <c r="N23" s="15">
        <v>40000</v>
      </c>
      <c r="O23" s="22"/>
      <c r="P23" s="15">
        <v>40000</v>
      </c>
      <c r="Q23" s="14" t="s">
        <v>41</v>
      </c>
      <c r="R23" s="14" t="s">
        <v>45</v>
      </c>
    </row>
    <row r="25" spans="1:19" ht="15.75" x14ac:dyDescent="0.25">
      <c r="N25" s="37"/>
      <c r="O25" s="38" t="s">
        <v>112</v>
      </c>
      <c r="P25" s="38"/>
      <c r="Q25" s="38"/>
    </row>
    <row r="26" spans="1:19" x14ac:dyDescent="0.25">
      <c r="N26" s="37"/>
      <c r="O26" s="39" t="s">
        <v>113</v>
      </c>
      <c r="P26" s="37" t="s">
        <v>114</v>
      </c>
      <c r="Q26" s="37"/>
    </row>
    <row r="27" spans="1:19" x14ac:dyDescent="0.25">
      <c r="N27" s="37"/>
      <c r="O27" s="40"/>
      <c r="P27" s="41">
        <v>2020</v>
      </c>
      <c r="Q27" s="41">
        <v>2021</v>
      </c>
    </row>
    <row r="28" spans="1:19" x14ac:dyDescent="0.25">
      <c r="N28" s="42" t="s">
        <v>115</v>
      </c>
      <c r="O28" s="43">
        <v>16</v>
      </c>
      <c r="P28" s="44">
        <f>O7+O8+O9+O10+O11+O12+O29+O13+O14+O15+O16</f>
        <v>246395.85</v>
      </c>
      <c r="Q28" s="44">
        <f>SUM(P17:P23)</f>
        <v>550000</v>
      </c>
      <c r="R28" s="2"/>
    </row>
    <row r="30" spans="1:19" x14ac:dyDescent="0.25">
      <c r="R30" s="2"/>
    </row>
  </sheetData>
  <mergeCells count="33">
    <mergeCell ref="R17:R18"/>
    <mergeCell ref="N25:N27"/>
    <mergeCell ref="O25:Q25"/>
    <mergeCell ref="O26:O27"/>
    <mergeCell ref="P26:Q26"/>
    <mergeCell ref="L17:L18"/>
    <mergeCell ref="M17:M18"/>
    <mergeCell ref="N17:N18"/>
    <mergeCell ref="O17:O18"/>
    <mergeCell ref="P17:P18"/>
    <mergeCell ref="Q17:Q18"/>
    <mergeCell ref="Q4:Q5"/>
    <mergeCell ref="R4:R5"/>
    <mergeCell ref="A17:A18"/>
    <mergeCell ref="B17:B18"/>
    <mergeCell ref="C17:C18"/>
    <mergeCell ref="D17:D18"/>
    <mergeCell ref="E17:E18"/>
    <mergeCell ref="F17:F18"/>
    <mergeCell ref="J17:J18"/>
    <mergeCell ref="K17:K18"/>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Śląski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2021-01-08T11:05:19Z</dcterms:created>
  <dcterms:modified xsi:type="dcterms:W3CDTF">2021-01-08T11:05:19Z</dcterms:modified>
</cp:coreProperties>
</file>