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Ślą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1" l="1"/>
  <c r="N40" i="1"/>
</calcChain>
</file>

<file path=xl/sharedStrings.xml><?xml version="1.0" encoding="utf-8"?>
<sst xmlns="http://schemas.openxmlformats.org/spreadsheetml/2006/main" count="265" uniqueCount="215">
  <si>
    <t>Operacje partnerów KSOW do Planu operacyjnego KSOW na lata 2020-2021 - Województwo Śląskie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</si>
  <si>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</si>
  <si>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</si>
  <si>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</si>
  <si>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</si>
  <si>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</si>
  <si>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</si>
  <si>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</si>
  <si>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</si>
  <si>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</si>
  <si>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</si>
  <si>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</si>
  <si>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</si>
  <si>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</si>
  <si>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</si>
  <si>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</si>
  <si>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</si>
  <si>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</si>
  <si>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</si>
  <si>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</si>
  <si>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</si>
  <si>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</si>
  <si>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</si>
  <si>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</si>
  <si>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</si>
  <si>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</si>
  <si>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</si>
  <si>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</si>
  <si>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</si>
  <si>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</si>
  <si>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</si>
  <si>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</si>
  <si>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</si>
  <si>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</si>
  <si>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</si>
  <si>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</si>
  <si>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</si>
  <si>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</si>
  <si>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</si>
  <si>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</si>
  <si>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</si>
  <si>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I-III</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</si>
  <si>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</si>
  <si>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</si>
  <si>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</si>
  <si>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</si>
  <si>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</si>
  <si>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</si>
  <si>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1. 1/35                            2. 1/108</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</si>
  <si>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</si>
  <si>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I-IV</t>
  </si>
  <si>
    <t>Stowarzyszenie "Partnerstwo Północnej Jury"</t>
  </si>
  <si>
    <t>ul. Szkolna 2                                          42-253 Janów</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</si>
  <si>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</si>
  <si>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</si>
  <si>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Konferencja</t>
  </si>
  <si>
    <t>Liczba konferencji / Liczba uczestników</t>
  </si>
  <si>
    <t>1/80</t>
  </si>
  <si>
    <t>Grupa docelowa konferencji to pszczelarze zrzeszeni i niezrzeszeni w kolach pszczelarskich województwa śląskiego i województwa małopolskiego</t>
  </si>
  <si>
    <t>II-IV</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</si>
  <si>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</si>
  <si>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</si>
  <si>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</si>
  <si>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</si>
  <si>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</si>
  <si>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</si>
  <si>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1/ 20/ 1/ 2</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</si>
  <si>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</si>
  <si>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</si>
  <si>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</si>
  <si>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</si>
  <si>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</si>
  <si>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</si>
  <si>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</si>
  <si>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1. 1 / 900              2. 1                   3a.  1/ 148 605                             3b. 1/ 6 888 998  </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</si>
  <si>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</si>
  <si>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1, 3</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</si>
  <si>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</si>
  <si>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</si>
  <si>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Szkolenie</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</si>
  <si>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</si>
  <si>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</si>
  <si>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</si>
  <si>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II-III</t>
  </si>
  <si>
    <t>Związek Młodzieży Wiejskiej</t>
  </si>
  <si>
    <t>ul. Chmielna 6/6                             00-020 Warszawa</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</si>
  <si>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</si>
  <si>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</si>
  <si>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</si>
  <si>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</si>
  <si>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</si>
  <si>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</si>
  <si>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</si>
  <si>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</si>
  <si>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</si>
  <si>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</si>
  <si>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1. 1/ 5                2. 10</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</si>
  <si>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</si>
  <si>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</si>
  <si>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</si>
  <si>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r>
      <t xml:space="preserve">Upowszechnianie podejścia LEADER w woj. śląskim na przykładzie działalności śląskich LGD. </t>
    </r>
    <r>
      <rPr>
        <sz val="12"/>
        <rFont val="Calibri"/>
        <family val="2"/>
        <charset val="238"/>
        <scheme val="minor"/>
      </rPr>
      <t>Film informacyjno-szkoleniowy.</t>
    </r>
  </si>
  <si>
    <t>Celem operacji jest realizacja krótkiego filmu animowanego, którego tematem będą w szczególności: podejście LEADER w woj. śląskim, ogólna charakterystyka LGD, przykłady wybranych, ciekawych przedsięwzięć zrealizowanych w woj. śląskim przez LGD (dotyczących np. aktywizacji mieszkańców, wspierania rozwoju przedsiębiorczości, promocji wsi, wykorzystania potencjału ekonomicznego, społecznego i środowiskowego danego obszaru). Przedmiotem operacji jest produkcja i opublikowanie w internecie animowanego filmu informacyjno-szkoleniowego.  Tematy operacji: 1, 7, 8, 12.</t>
  </si>
  <si>
    <t>Informacje i publikacje w internecie</t>
  </si>
  <si>
    <t>Liczba informacji/publikacji w internecie;                                                   Liczba stron internetowych, na których została zamieszczona informacja/publikacja;                         Liczba odwiedzin strony internetowej</t>
  </si>
  <si>
    <t>1; 14; 4000</t>
  </si>
  <si>
    <t>Bezpośrednia grupa docelowa to przedstawiciele 14 Lokalnych Grup Działania z terenu województwa śląskiego (pracownicy biur, zarządy). Pośrednia grupa docelowa to aktualni i przyszli (potencjalni) beneficjenci 14 LGD oraz ich partnerzy, jst będące członkami LGD oraz przedstawiciele innych LGD krajowych oraz  zagranicznych w ramach działań związanych z sieciowaniem i organizowaniem szkoleń.</t>
  </si>
  <si>
    <t>Śląski Związek Gmin i Powiatów</t>
  </si>
  <si>
    <t>ul. Tadeusza Kościuszki 43/5              40-048 Katowice</t>
  </si>
  <si>
    <t>LEADER szansą rozwoju obszarów wiejskich w perspektywie finansowej 2014-2020</t>
  </si>
  <si>
    <t>Celem operacji jest wzrost poziomu wiedzy uczestników szkolenia na temat inicjatywy LEADER jako szansy rozwoju obszarów wiejskich w perspektywie finansowej 2014-2020. Przedmiotem operacji jest organizacja szkolenia. Tematy operacji: 6, 7, 8, 11.</t>
  </si>
  <si>
    <t xml:space="preserve">Szkolenie/ seminarium/ warsztat/ spotkanie </t>
  </si>
  <si>
    <t>Liczba szkoleń/seminariów/warsztatów/spotkań;                                                    Liczba uczestników/ w tym: liczba przedstawicieli LGD/liczba doradców</t>
  </si>
  <si>
    <t>1; 30/2/0</t>
  </si>
  <si>
    <t>Mieszkańcy Gminy Pilica, stowarzyszenia i organizacje pozarządowe z województwa śląskiego oraz instytucje działające na rzecz rozwoju obszarów wiejskich z terenu województwa śląskiego.</t>
  </si>
  <si>
    <t>ul. Żarnowiecka 46a                                  42-436 Pilica</t>
  </si>
  <si>
    <t>"Leader - sukcesy dzisiaj  i możliwości jutra" kongres liderów kształtujących rozwój obszarów wiejskich LGD "Razem na wyżyny"</t>
  </si>
  <si>
    <t>Celem operacji jest wymiana wiedzy i doświadczeń pomiędzy lokalnymi liderami uczestniczącymi w rozwoju obszarów wiejskich oraz wymiana i rozpowszechnianie rezultatów działań organizacji pozarządowych na rzecz tego rozwoju. Przedmiotem operacji jest organizacja kongresu liderów kształtujących rozwój obszarów wiejskich LGD "Razem na wyżyny". Tematy operacji: 1, 10, 11, 12.</t>
  </si>
  <si>
    <t>Konferencja/ kongres</t>
  </si>
  <si>
    <t>Liczba konferencji/kongresów;                                          Liczba uczestników, w tym: liczba gości zagranicznych/przedstawicieli LGD/ doradców</t>
  </si>
  <si>
    <t>1; 70/0/30/0</t>
  </si>
  <si>
    <t>Przedstawiciele organizacji pozarządowych z terenu gmin LGD ,,Razem na wyżyny” tj. Dąbrowa Zielona, Kłomnice, Kruszyna, Kłomnice, Miedźno, Rędziny oraz członkowie Stowarzyszenia ,,Razem na wyżyny”, przedstawiciele samorządów gminnych, a także przedstawiciele instytucji związanych z rozwojem obszarów wiejskich.</t>
  </si>
  <si>
    <t>Stowarzyszenie "Razem na wyżyny"</t>
  </si>
  <si>
    <t>ul. Cicha 72                                    42-233 Mykanów</t>
  </si>
  <si>
    <t>Wystawa Zwierząt Hodowlanych 2021</t>
  </si>
  <si>
    <t>Celem operacji jest wspieranie transferu wiedzy i innowacji w rolnictwie, leśnictwie i na obszarach wiejskich poprzez upowszechnianie wiedzy w zakresie korzyści wynikających z zachowania różnorodności genetycznej zwierząt oraz popularyzacje najbardziej wydajnych ras zwierząt i zarazem najbardziej dostoswanych do lokalnych warunków. Przedmiotem operacji jest wystawa zwierząt hodowlanych oraz audycje w telewizji. Tematy operacji: 2, 5, 10.</t>
  </si>
  <si>
    <t>Targi/ impreza plenerowa/ wystawa</t>
  </si>
  <si>
    <t>Liczba targów/ imprez plenerowych/ wystaw;                   Szacowana liczba uczestników targów/ imprez plenerowych/ wystaw</t>
  </si>
  <si>
    <t>1; 900</t>
  </si>
  <si>
    <t>Hodowcy bydła mięsnego, hodowcy koni, hodowcy owiec, pszczelarze, rolnicy, zwłaszcza ci zajmujący się produkcją zwierzęcą, osoby, które są jednocześnie członkami i przedstawicielami branżowych związków, przedstawiciele instytucji naukowo – badawczych np. Uczelni Wyższych, Instytutów naukowych, uczniowie, studenci i doktoranci szkół o profilu rolniczym, specjaliści z Ośrodka Doradztwa Rolniczego, mieszkańcy obszarów wiejskich, przedstawiciele Izb Rolniczych, przedstawiciele ARiMR, KOWR, Wojewódzkiego Zakładu Weterynarii, zwiedzający XXX Krajową Wystawę Rolniczą oraz uczestnicy Ogólnopolskich Dożynek Jasnogórskich.</t>
  </si>
  <si>
    <t>ul. Kard. Wyszyńskiego 70/126                                       42-200 Częstochowa</t>
  </si>
  <si>
    <t>Audycja/ film/ spot odpowiednio w radiu i telewizji</t>
  </si>
  <si>
    <t>Liczba audycji/ programów/ spotów w radiu i telewizji;          Łączna liczba osób oglądających program w telewizji oraz słuchaczy radiowych</t>
  </si>
  <si>
    <t>1; 1 000 000</t>
  </si>
  <si>
    <t>10; 200 000</t>
  </si>
  <si>
    <t>Biuletyny i broszury szansą podniesienia efektywności i opłacalności produkcji roślinnej</t>
  </si>
  <si>
    <t>Celem operacji jest dostarczenie informacji służbom doradczym oraz instytucjom obsługującym  sektor rolny na temat najlepszych odmian gatunków roślin uprawnych w woj. śląskim. Przedmiotem operacji jest opracowanie i wydanie biuletynu oraz broszury. Tematy operacji: 4, 5, 7, 12.</t>
  </si>
  <si>
    <t>Publikacja/ materiał drukowany</t>
  </si>
  <si>
    <t>Liczba tytułów publikacji/ materiałów drukowanych</t>
  </si>
  <si>
    <t xml:space="preserve">Producenci rolni, doradztwo rolnicze, firmy handlowo-nasienne, instytucje obsługujące sektor rolny w woj. śląskim. </t>
  </si>
  <si>
    <t>ul. Wiejska 25                     44-180 Pawłowice</t>
  </si>
  <si>
    <t>Dobre praktyki pszczelarskie w odniesieniu do Apiturizmu i Apiterapii w kraju i za granicą</t>
  </si>
  <si>
    <t>Celem operacji jest ułatwianie wymiany wiedzy pomiędzy podmiotami uczestniczącymi w rozwoju obszarów wiejskich oraz wymiana i rozpowszechnianie rezultatów działań na rzecz tego rozwoju z zakresu pszczelarstwa i promocji produktów pszczelich połączonych z pszczelą turystyką. Przedmiotem operacji jest organizacja wyjazdu studyjnego. Tematy operacji: 4, 7, 8.</t>
  </si>
  <si>
    <t xml:space="preserve">Wyjazd studyjny </t>
  </si>
  <si>
    <t>Liczba wyjazdów studyjnych; Liczba uczestników/ w tym: liczba przedstawicieli LGD/ w tym: liczba doradców</t>
  </si>
  <si>
    <t>1; 30/0/0</t>
  </si>
  <si>
    <t xml:space="preserve">Grupa docelowa to osoby w wieku powyżej 18 lat, zamieszkujące na terenach wiejskich województw: łódzkiego, śląskiego i opolskiego (20 osób z woj. śląskiego, 5 osób z woj. łódzkiego oraz 5 osób z woj. opolskiego) posiadające pasiekę pszczelą i zrzeszone w kole pszczelarskim. </t>
  </si>
  <si>
    <t>III-IV</t>
  </si>
  <si>
    <t>Regionalny Związek Pszczelarzy</t>
  </si>
  <si>
    <t>ul. Łukowa 57                           42-280 Częstochowa</t>
  </si>
  <si>
    <t>Produkt lokalny i turystyczny szansą na rozwój regionu</t>
  </si>
  <si>
    <t>Celem operacji jest wzrost wiedzy oraz nabycie nowej wśród 45 rolników z terenu województwa śląskiego poprzez udział w przedmiotowej operacji pn.: Produkt lokalny
 i turystyczny szansą na rozwój regionu” oraz poznanie dobrych praktyk i kreatywności w zakresie przedsiębiorczości, dzięki wykorzystaniu potencjału lokalnego i walorów turystycznych w budowaniu dochodowej poza rolniczej działalności gospodarczej na przykładzie projektów zrealizowanych przez beneficjentów z terenu działania Suwalsko – Senejskiej Lokalnej Grupy Działania. Przedmiotem operacji jest wyjazd studyjny związany z tematyką produktu lokalnego i turystycznego. Tematy operacji: 7, 12.</t>
  </si>
  <si>
    <t xml:space="preserve">Liczba wyjazdów studyjnych; Liczba uczestników/ w tym: liczba przedstawicieli LGD/ w tym: liczba doradców </t>
  </si>
  <si>
    <t>1; 45/0/0</t>
  </si>
  <si>
    <t xml:space="preserve">Mieszkańcy obszarów wiejskich z terenu województwa śląskiego: rolnicy, członkowie samorządu rolniczego, osoby aktywne w środowisku wiejskim (liderzy), aktywnie współpracujące z innymi rolnikami, które zdobytą wiedzą podzielą się z innymi zainteresowanymi.  </t>
  </si>
  <si>
    <t xml:space="preserve">Śląska Izba Rolnicza </t>
  </si>
  <si>
    <t>ul. Parkowa 20                      42-622 Świerklaniec</t>
  </si>
  <si>
    <t>Mali producenci - Duże możliwości - skracanie łańcucha dostaw żywności i rolniczy handel detaliczny</t>
  </si>
  <si>
    <t>Celem operacji jest możliwość zapoznania się uczestników konferencji z aktualną sytuacją w zakresie podatku dochodowego, podatku od nieruchomości i podatku VAT w RHD, tworzeniem wartości dodanej w gospodarstwie, zagadnieniami etyki w biznesie żywnościowym oraz identyfikowalnością i autentyczności produktów. Realizowana operacja ma na celu wzrost świadomości, pozyskania i wymiany wiedzy, poznania nowych rozwiązań, które służyć mogą producentom produktów w rozwiązywania problemów napotykanych w codziennej działalności. Przedmiotem operacji jest organizacja konferencji. Tematy operacji: 3, 6, 8, 10.</t>
  </si>
  <si>
    <t>Konferencja/kongres</t>
  </si>
  <si>
    <t>1; 200/3/2/2</t>
  </si>
  <si>
    <t>Rolnicy z województwa śląskiego, właściciele małych gospodarstw rolnych, którzy zajmują się wytwarzaniem i sprzedażą produktów, bądź też w planach maja podjęcie tego rodzaju działalności w ramach rolniczego handlu detalicznego oraz widzą konieczność podniesienia swej wiedzy w zakresie tematycznym obejmującym konferencje.</t>
  </si>
  <si>
    <t>Śląska Izba Rolnicza</t>
  </si>
  <si>
    <t>Najlepsze inicjatywy lokalne inteligentnych sołectw w Partnerstwie Północnej Jury</t>
  </si>
  <si>
    <t>Celem operacji jest wielowymiarowa aktywizacja lokalnej społeczności, wzmocnienie integracji i kooperacji społeczności lokalnej Stowarzyszenia PPJ poprzez organizację konkursu i konferencji. Tematy operacji: 6, 8, 10, 12.</t>
  </si>
  <si>
    <t>1; 40/0/0/0</t>
  </si>
  <si>
    <t>Grupę docelową stanowią sołtysi i mieszkańcy sołectw z obszaru Stowarzyszenia "Partnerstwo Północnej Jury"  oraz lokalna społeczność, lokalni liderzy, przedsiębiorcy, rolnicy, NGO z obszaru działania PPJ, przedstawiciele władz, partnerzy.</t>
  </si>
  <si>
    <t>Stowarzyszenie Partnerstwo Północnej Jury</t>
  </si>
  <si>
    <t>ul. Szkolna 2                          42-253 Janów</t>
  </si>
  <si>
    <t xml:space="preserve">Konkurs/olimpiada </t>
  </si>
  <si>
    <t>Liczba konkursów/olimpiad                      Liczba uczestników konkursów/olimpiad</t>
  </si>
  <si>
    <t>1; 18</t>
  </si>
  <si>
    <t>Aktywni na wsi - cykl artykułów promujących inicjatywy mieszkańców województwa śląskiego podejmowane w środowisku wiejskim</t>
  </si>
  <si>
    <t>Celem operacji jest przybliżenie mieszkańcom województwa śląskiego i promocja inicjatyw mieszkańców podejmowanych w środowisku wiejskim na rzecz rozwoju gospodarczego, kulturalnego i społecznego poprzez publikacje cyklu artykułów w czasopismach regionalnych wydawanych na terenie województwa śląskiego w okresie realizacji projektu. Tematy operacji: 4, 8, 10, 12.</t>
  </si>
  <si>
    <t>Szkolenie/seminarium/warsztaty/spotkania</t>
  </si>
  <si>
    <t>Liczba szkoleń/seminariów/warsztatów/spotkań;                                             Liczba uczestników/ w tym: liczba przedstawicieli LGD/liczba doradców</t>
  </si>
  <si>
    <t>1; 50/0/0</t>
  </si>
  <si>
    <t>Rolnicy, mieszkańcy obszarów wiejskich i przedstawiciele instytucji wspierających rozwój obszarów wiejskich - mieszkańcy województwa śląskiego, czytelnicy czasopism regionalnych.</t>
  </si>
  <si>
    <t>ul. Wolności 19                           42-270 Karczewice</t>
  </si>
  <si>
    <t>Prasa</t>
  </si>
  <si>
    <t>Liczba artykułów/ wkładek/ ogłoszeń w prasie</t>
  </si>
  <si>
    <t>10</t>
  </si>
  <si>
    <t>Tradycyjne techniki rękodzielnicze siłą Beskidów i okolic</t>
  </si>
  <si>
    <t>Celem operacji jest rozpropagowanie tradycyjnych technik rękodzielniczych, by nie popadły w zapomnienie, rozszerzenie ich na większy obszar, a przez to zachowanie dziedzictwa kulturowego Beskidów i okolic oraz umożliwienie lokalnej ludności zarobkowania na bazie nabytych umiejętności rękodzielniczych.                                                                             Przedmiotem operacja są warsztaty z haftowania i filcowania. Tematy operacji: 7, 8, 10, 12.</t>
  </si>
  <si>
    <t>Liczba szkoleń/seminariów/warsztatów/spotkań;                                         Liczba uczestników/ w tym: liczba przedstawicieli LGD/liczba doradców</t>
  </si>
  <si>
    <t>2; 20/2/2</t>
  </si>
  <si>
    <t>Członkinie Kołach Gospodyń Wiejskich, osoby chcące tworzyć rękodzieło,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</si>
  <si>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Popularyzacja dziedzictwa kulturowego, przyrodniczego i kulinarnego Złotej Krainy Pstrąga</t>
  </si>
  <si>
    <t>Celem operacji jest poprawa jakości życia na obszarach wiejskich wynikająca z rozwoju gospodarczego w gminie Janów. Dobra promocja i organizacja wydarzenia "Święta Pstrąga” promującego Złotą Krainę Pstrąga jest skierowana na zatrzymanie stałych i pozyskania nowych miłośników gminy, Jury i województwa śląskiego. Tematy operacji: 8, 11.</t>
  </si>
  <si>
    <t>Liczba targów/ imprez plenerowych/ wystaw; Szacowana liczba uczestników targów/imprez plenerowych/ wystaw</t>
  </si>
  <si>
    <t>1; 4 000 -5 000</t>
  </si>
  <si>
    <t>W przeważającej części osoby z regionu północnej Jury (powiat częstochowski, lubliniecki, zawierciański, myszkowski), jednakże wśród uczestników będzie również wielu turystów z aglomeracji śląskiej.</t>
  </si>
  <si>
    <t>Samorządowy Ośrodek Kultury i Sportu w Janowie</t>
  </si>
  <si>
    <t>ul. Częstochowska 1                              42-253 Janów</t>
  </si>
  <si>
    <t>Organizacja imprezy pn. Śląskie Święto Karpia</t>
  </si>
  <si>
    <t>Celem operacji jest organizacja imprezy pn. Śląskie Święto Karpia oraz promocja produktów i usług lokalnych oraz tradycji kulinarnej związanej z karpiem. Tematy operacji: 1, 8.</t>
  </si>
  <si>
    <t>1; 200</t>
  </si>
  <si>
    <t>Mieszkańcy, lokalni twórcy, przedsiębiorcy, organizacje pozarządowe, osoby pracujące w jst z obszaru Stowarzyszenia, turyści z całego regionu, uczniowie szkół gastronomicznych etc.</t>
  </si>
  <si>
    <t>Stowarzyszenie Rybackie "Żabi Kraj"</t>
  </si>
  <si>
    <t>ul. Mickiewicza 9                          43-430 Skoczów</t>
  </si>
  <si>
    <t>Publikacja/materiał drukowany</t>
  </si>
  <si>
    <t>1</t>
  </si>
  <si>
    <t>Liczba konkursów/ olimpiad; Liczba uczestników konkursów/olimpiad</t>
  </si>
  <si>
    <t>1; 9</t>
  </si>
  <si>
    <t>Wykorzystanie ziół w gospodarstwie domowym w teorii i praktyce</t>
  </si>
  <si>
    <t>Celem operacji jest przekazanie wiedzy na temat wykorzystania ziół w gospodarstwie domowym zarówno w teorii jak i w praktyce (warsztaty) osobom zamieszkującym obszary wiejskie województwa śląskiego. Tematy operacji: 4, 5, 8.</t>
  </si>
  <si>
    <t>1; 30/0/2</t>
  </si>
  <si>
    <t>Mieszkańcy obszarów wiejskich województwa śląskiego: rolnicy, ich domownicy, członkowie kół gospodyń wiejskich, członkowie stowarzyszeń działających na rzecz wsi oraz doradców rolniczych, którzy są zainteresowani poznaniem uprawy ziół i praktycznym ich wykorzystaniem w gospodarstwie domowym.</t>
  </si>
  <si>
    <t>Tradycyjne rośliny w atrakcyjnych formach - ogrody w szkle kluczem do natury</t>
  </si>
  <si>
    <t>Celem operacji jest przeszkolenie praktyczne w formie warsztatów, mieszkańców z terenu Podbeskidzia z zakresu tworzenia kompozycji z wykorzystaniem tradycyjnych roślin a tym samym rozpropagowanie na wskazanym terenie techniki zakładania mini tradycyjnych ogrodów w szklanych pojemnikach. Tematy operacji: 7, 8, 12.</t>
  </si>
  <si>
    <t>Liczba szkoleń/seminariów/warsztatów/spotkań;                                               Liczba uczestników/ w tym: liczba przedstawicieli LGD/liczba doradców</t>
  </si>
  <si>
    <t>Grupa docelowa projektu to 20 osób reprezentatywnych dla obszarów wiejskich, mogących zdobytą wiedzę i umiejętności przekazać innym, aktywnie uczestniczących w życiu wsi, mających szerokie kontakty na lokalnym obszarze.  Będą to w szczególności członkinie Kół Gospodyń Wiejskich, osoby chcące tworzyć rękodzieło w oparciu o zasoby przyrody w połączeniu z nową, atrakcyjną formą prezentacji,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</si>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</sst>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8"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theme="1"/>
      <name val="Tahoma"/>
      <family val="2"/>
      <charset val="238"/>
    </font>
    <font>
      <sz val="12"/>
      <color theme="1"/>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wrapText="1"/>
    </xf>
    <xf numFmtId="0" fontId="0" fillId="3" borderId="2" xfId="0"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4" fontId="0" fillId="3" borderId="2" xfId="0" applyNumberFormat="1" applyFont="1" applyFill="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164" fontId="0" fillId="0" borderId="0" xfId="0" applyNumberFormat="1" applyAlignment="1">
      <alignment horizontal="center" vertical="center"/>
    </xf>
    <xf numFmtId="0" fontId="5" fillId="3" borderId="2" xfId="0" applyFont="1" applyFill="1" applyBorder="1" applyAlignment="1">
      <alignment horizontal="center" vertical="center"/>
    </xf>
    <xf numFmtId="4" fontId="0" fillId="3" borderId="2" xfId="0" applyNumberFormat="1" applyFont="1" applyFill="1" applyBorder="1" applyAlignment="1">
      <alignment horizontal="center" vertical="center" wrapText="1"/>
    </xf>
    <xf numFmtId="2" fontId="0"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3" xfId="0" applyFill="1" applyBorder="1" applyAlignment="1">
      <alignment horizontal="center"/>
    </xf>
    <xf numFmtId="0" fontId="0" fillId="4" borderId="7" xfId="0" applyFill="1" applyBorder="1" applyAlignment="1">
      <alignment horizontal="center"/>
    </xf>
    <xf numFmtId="0" fontId="0" fillId="4" borderId="4" xfId="0" applyFill="1" applyBorder="1" applyAlignment="1">
      <alignment horizontal="center"/>
    </xf>
    <xf numFmtId="0" fontId="0" fillId="4" borderId="6" xfId="0" applyFill="1" applyBorder="1" applyAlignment="1">
      <alignment horizontal="center" vertical="center"/>
    </xf>
    <xf numFmtId="0" fontId="0" fillId="4" borderId="1" xfId="0" applyFill="1" applyBorder="1" applyAlignment="1">
      <alignment horizontal="center"/>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xf>
    <xf numFmtId="4" fontId="4"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2:S40"/>
  <sheetViews>
    <sheetView tabSelected="1" topLeftCell="A32" zoomScale="70" zoomScaleNormal="70" workbookViewId="0">
      <selection activeCell="A37" sqref="A37"/>
    </sheetView>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45.2851562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9.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5" customFormat="1" ht="60" x14ac:dyDescent="0.25">
      <c r="A7" s="18">
        <v>1</v>
      </c>
      <c r="B7" s="19">
        <v>1</v>
      </c>
      <c r="C7" s="19">
        <v>1</v>
      </c>
      <c r="D7" s="19">
        <v>6</v>
      </c>
      <c r="E7" s="19" t="s">
        <v>35</v>
      </c>
      <c r="F7" s="19" t="s">
        <v>36</v>
      </c>
      <c r="G7" s="19" t="s">
        <v>37</v>
      </c>
      <c r="H7" s="20" t="s">
        <v>38</v>
      </c>
      <c r="I7" s="21" t="s">
        <v>39</v>
      </c>
      <c r="J7" s="19" t="s">
        <v>40</v>
      </c>
      <c r="K7" s="22" t="s">
        <v>41</v>
      </c>
      <c r="L7" s="22"/>
      <c r="M7" s="23">
        <v>25472</v>
      </c>
      <c r="N7" s="18"/>
      <c r="O7" s="23">
        <v>17502</v>
      </c>
      <c r="P7" s="23"/>
      <c r="Q7" s="19" t="s">
        <v>42</v>
      </c>
      <c r="R7" s="19" t="s">
        <v>43</v>
      </c>
      <c r="S7" s="24"/>
    </row>
    <row r="8" spans="1:19" ht="262.5" customHeight="1" x14ac:dyDescent="0.25">
      <c r="A8" s="18">
        <v>2</v>
      </c>
      <c r="B8" s="18">
        <v>6</v>
      </c>
      <c r="C8" s="18">
        <v>5</v>
      </c>
      <c r="D8" s="20">
        <v>11</v>
      </c>
      <c r="E8" s="20" t="s">
        <v>44</v>
      </c>
      <c r="F8" s="20" t="s">
        <v>45</v>
      </c>
      <c r="G8" s="20" t="s">
        <v>46</v>
      </c>
      <c r="H8" s="20" t="s">
        <v>47</v>
      </c>
      <c r="I8" s="21" t="s">
        <v>48</v>
      </c>
      <c r="J8" s="20" t="s">
        <v>49</v>
      </c>
      <c r="K8" s="22" t="s">
        <v>50</v>
      </c>
      <c r="L8" s="22"/>
      <c r="M8" s="23">
        <v>31909.7</v>
      </c>
      <c r="N8" s="18"/>
      <c r="O8" s="23">
        <v>14773.55</v>
      </c>
      <c r="P8" s="23"/>
      <c r="Q8" s="20" t="s">
        <v>51</v>
      </c>
      <c r="R8" s="20" t="s">
        <v>52</v>
      </c>
      <c r="S8" s="26"/>
    </row>
    <row r="9" spans="1:19" ht="105" x14ac:dyDescent="0.25">
      <c r="A9" s="18">
        <v>3</v>
      </c>
      <c r="B9" s="18">
        <v>4</v>
      </c>
      <c r="C9" s="18">
        <v>1</v>
      </c>
      <c r="D9" s="20">
        <v>13</v>
      </c>
      <c r="E9" s="20" t="s">
        <v>53</v>
      </c>
      <c r="F9" s="20" t="s">
        <v>54</v>
      </c>
      <c r="G9" s="20" t="s">
        <v>55</v>
      </c>
      <c r="H9" s="20" t="s">
        <v>56</v>
      </c>
      <c r="I9" s="21" t="s">
        <v>57</v>
      </c>
      <c r="J9" s="20" t="s">
        <v>58</v>
      </c>
      <c r="K9" s="22" t="s">
        <v>59</v>
      </c>
      <c r="L9" s="22"/>
      <c r="M9" s="23">
        <v>8136</v>
      </c>
      <c r="N9" s="18"/>
      <c r="O9" s="23">
        <v>5806</v>
      </c>
      <c r="P9" s="23"/>
      <c r="Q9" s="20" t="s">
        <v>60</v>
      </c>
      <c r="R9" s="20" t="s">
        <v>61</v>
      </c>
    </row>
    <row r="10" spans="1:19" ht="165" x14ac:dyDescent="0.25">
      <c r="A10" s="20">
        <v>4</v>
      </c>
      <c r="B10" s="20">
        <v>6</v>
      </c>
      <c r="C10" s="20">
        <v>1</v>
      </c>
      <c r="D10" s="20">
        <v>13</v>
      </c>
      <c r="E10" s="27" t="s">
        <v>62</v>
      </c>
      <c r="F10" s="20" t="s">
        <v>63</v>
      </c>
      <c r="G10" s="20" t="s">
        <v>64</v>
      </c>
      <c r="H10" s="20" t="s">
        <v>65</v>
      </c>
      <c r="I10" s="18" t="s">
        <v>66</v>
      </c>
      <c r="J10" s="20" t="s">
        <v>67</v>
      </c>
      <c r="K10" s="18" t="s">
        <v>59</v>
      </c>
      <c r="L10" s="22"/>
      <c r="M10" s="28">
        <v>3492</v>
      </c>
      <c r="N10" s="29"/>
      <c r="O10" s="28">
        <v>3492</v>
      </c>
      <c r="P10" s="29"/>
      <c r="Q10" s="20" t="s">
        <v>68</v>
      </c>
      <c r="R10" s="20" t="s">
        <v>69</v>
      </c>
    </row>
    <row r="11" spans="1:19" ht="409.5" x14ac:dyDescent="0.25">
      <c r="A11" s="18">
        <v>5</v>
      </c>
      <c r="B11" s="18">
        <v>1</v>
      </c>
      <c r="C11" s="18">
        <v>1</v>
      </c>
      <c r="D11" s="20">
        <v>6</v>
      </c>
      <c r="E11" s="20" t="s">
        <v>70</v>
      </c>
      <c r="F11" s="20" t="s">
        <v>71</v>
      </c>
      <c r="G11" s="20" t="s">
        <v>72</v>
      </c>
      <c r="H11" s="20" t="s">
        <v>73</v>
      </c>
      <c r="I11" s="21" t="s">
        <v>74</v>
      </c>
      <c r="J11" s="20" t="s">
        <v>75</v>
      </c>
      <c r="K11" s="22" t="s">
        <v>59</v>
      </c>
      <c r="L11" s="22"/>
      <c r="M11" s="23">
        <v>77027.8</v>
      </c>
      <c r="N11" s="18"/>
      <c r="O11" s="23">
        <v>56027.8</v>
      </c>
      <c r="P11" s="23"/>
      <c r="Q11" s="20" t="s">
        <v>68</v>
      </c>
      <c r="R11" s="20" t="s">
        <v>69</v>
      </c>
    </row>
    <row r="12" spans="1:19" ht="105" x14ac:dyDescent="0.25">
      <c r="A12" s="20">
        <v>6</v>
      </c>
      <c r="B12" s="20">
        <v>6</v>
      </c>
      <c r="C12" s="20" t="s">
        <v>76</v>
      </c>
      <c r="D12" s="20">
        <v>13</v>
      </c>
      <c r="E12" s="30" t="s">
        <v>77</v>
      </c>
      <c r="F12" s="20" t="s">
        <v>78</v>
      </c>
      <c r="G12" s="20" t="s">
        <v>79</v>
      </c>
      <c r="H12" s="20" t="s">
        <v>80</v>
      </c>
      <c r="I12" s="18" t="s">
        <v>81</v>
      </c>
      <c r="J12" s="20" t="s">
        <v>82</v>
      </c>
      <c r="K12" s="18" t="s">
        <v>83</v>
      </c>
      <c r="L12" s="22"/>
      <c r="M12" s="28">
        <v>35699.379999999997</v>
      </c>
      <c r="N12" s="29"/>
      <c r="O12" s="28">
        <v>32193.599999999999</v>
      </c>
      <c r="P12" s="29"/>
      <c r="Q12" s="20" t="s">
        <v>84</v>
      </c>
      <c r="R12" s="20" t="s">
        <v>85</v>
      </c>
    </row>
    <row r="13" spans="1:19" ht="85.5" x14ac:dyDescent="0.25">
      <c r="A13" s="20">
        <v>7</v>
      </c>
      <c r="B13" s="20">
        <v>1</v>
      </c>
      <c r="C13" s="20">
        <v>1</v>
      </c>
      <c r="D13" s="20">
        <v>6</v>
      </c>
      <c r="E13" s="20" t="s">
        <v>86</v>
      </c>
      <c r="F13" s="20" t="s">
        <v>87</v>
      </c>
      <c r="G13" s="20" t="s">
        <v>79</v>
      </c>
      <c r="H13" s="20" t="s">
        <v>80</v>
      </c>
      <c r="I13" s="18" t="s">
        <v>88</v>
      </c>
      <c r="J13" s="30" t="s">
        <v>89</v>
      </c>
      <c r="K13" s="18" t="s">
        <v>59</v>
      </c>
      <c r="L13" s="22"/>
      <c r="M13" s="28">
        <v>37816.870000000003</v>
      </c>
      <c r="N13" s="29"/>
      <c r="O13" s="28">
        <v>32916.870000000003</v>
      </c>
      <c r="P13" s="29"/>
      <c r="Q13" s="20" t="s">
        <v>90</v>
      </c>
      <c r="R13" s="20" t="s">
        <v>91</v>
      </c>
    </row>
    <row r="14" spans="1:19" ht="90" x14ac:dyDescent="0.25">
      <c r="A14" s="18">
        <v>8</v>
      </c>
      <c r="B14" s="18">
        <v>6</v>
      </c>
      <c r="C14" s="18">
        <v>5</v>
      </c>
      <c r="D14" s="20">
        <v>11</v>
      </c>
      <c r="E14" s="20" t="s">
        <v>92</v>
      </c>
      <c r="F14" s="20" t="s">
        <v>93</v>
      </c>
      <c r="G14" s="20" t="s">
        <v>94</v>
      </c>
      <c r="H14" s="20" t="s">
        <v>95</v>
      </c>
      <c r="I14" s="21" t="s">
        <v>96</v>
      </c>
      <c r="J14" s="20" t="s">
        <v>97</v>
      </c>
      <c r="K14" s="22" t="s">
        <v>59</v>
      </c>
      <c r="L14" s="22"/>
      <c r="M14" s="23">
        <v>54800</v>
      </c>
      <c r="N14" s="18"/>
      <c r="O14" s="23">
        <v>49200</v>
      </c>
      <c r="P14" s="23"/>
      <c r="Q14" s="30" t="s">
        <v>98</v>
      </c>
      <c r="R14" s="20" t="s">
        <v>99</v>
      </c>
    </row>
    <row r="15" spans="1:19" s="25" customFormat="1" ht="173.25" x14ac:dyDescent="0.25">
      <c r="A15" s="31">
        <v>9</v>
      </c>
      <c r="B15" s="31">
        <v>6</v>
      </c>
      <c r="C15" s="31">
        <v>5</v>
      </c>
      <c r="D15" s="31">
        <v>4</v>
      </c>
      <c r="E15" s="31" t="s">
        <v>100</v>
      </c>
      <c r="F15" s="31" t="s">
        <v>101</v>
      </c>
      <c r="G15" s="31" t="s">
        <v>102</v>
      </c>
      <c r="H15" s="31" t="s">
        <v>103</v>
      </c>
      <c r="I15" s="32" t="s">
        <v>104</v>
      </c>
      <c r="J15" s="31" t="s">
        <v>105</v>
      </c>
      <c r="K15" s="33"/>
      <c r="L15" s="33" t="s">
        <v>59</v>
      </c>
      <c r="M15" s="34"/>
      <c r="N15" s="34">
        <v>25325</v>
      </c>
      <c r="O15" s="34"/>
      <c r="P15" s="34">
        <v>22575</v>
      </c>
      <c r="Q15" s="31" t="s">
        <v>106</v>
      </c>
      <c r="R15" s="31" t="s">
        <v>107</v>
      </c>
      <c r="S15" s="24"/>
    </row>
    <row r="16" spans="1:19" ht="157.5" x14ac:dyDescent="0.25">
      <c r="A16" s="31">
        <v>10</v>
      </c>
      <c r="B16" s="31">
        <v>1</v>
      </c>
      <c r="C16" s="31">
        <v>1</v>
      </c>
      <c r="D16" s="31">
        <v>6</v>
      </c>
      <c r="E16" s="31" t="s">
        <v>108</v>
      </c>
      <c r="F16" s="31" t="s">
        <v>109</v>
      </c>
      <c r="G16" s="31" t="s">
        <v>110</v>
      </c>
      <c r="H16" s="31" t="s">
        <v>111</v>
      </c>
      <c r="I16" s="32" t="s">
        <v>112</v>
      </c>
      <c r="J16" s="31" t="s">
        <v>113</v>
      </c>
      <c r="K16" s="33"/>
      <c r="L16" s="33" t="s">
        <v>59</v>
      </c>
      <c r="M16" s="34"/>
      <c r="N16" s="34">
        <v>28984.27</v>
      </c>
      <c r="O16" s="34"/>
      <c r="P16" s="34">
        <v>24084.27</v>
      </c>
      <c r="Q16" s="31" t="s">
        <v>90</v>
      </c>
      <c r="R16" s="31" t="s">
        <v>114</v>
      </c>
    </row>
    <row r="17" spans="1:18" ht="141.75" x14ac:dyDescent="0.25">
      <c r="A17" s="31">
        <v>11</v>
      </c>
      <c r="B17" s="31">
        <v>6</v>
      </c>
      <c r="C17" s="31">
        <v>1</v>
      </c>
      <c r="D17" s="31">
        <v>6</v>
      </c>
      <c r="E17" s="31" t="s">
        <v>115</v>
      </c>
      <c r="F17" s="31" t="s">
        <v>116</v>
      </c>
      <c r="G17" s="31" t="s">
        <v>117</v>
      </c>
      <c r="H17" s="31" t="s">
        <v>118</v>
      </c>
      <c r="I17" s="32" t="s">
        <v>119</v>
      </c>
      <c r="J17" s="31" t="s">
        <v>120</v>
      </c>
      <c r="K17" s="33"/>
      <c r="L17" s="33" t="s">
        <v>59</v>
      </c>
      <c r="M17" s="34"/>
      <c r="N17" s="34">
        <v>30264.66</v>
      </c>
      <c r="O17" s="34"/>
      <c r="P17" s="34">
        <v>27306.66</v>
      </c>
      <c r="Q17" s="31" t="s">
        <v>121</v>
      </c>
      <c r="R17" s="31" t="s">
        <v>122</v>
      </c>
    </row>
    <row r="18" spans="1:18" ht="141.75" x14ac:dyDescent="0.25">
      <c r="A18" s="35">
        <v>12</v>
      </c>
      <c r="B18" s="35">
        <v>1</v>
      </c>
      <c r="C18" s="35">
        <v>1</v>
      </c>
      <c r="D18" s="35">
        <v>6</v>
      </c>
      <c r="E18" s="35" t="s">
        <v>123</v>
      </c>
      <c r="F18" s="35" t="s">
        <v>124</v>
      </c>
      <c r="G18" s="31" t="s">
        <v>125</v>
      </c>
      <c r="H18" s="31" t="s">
        <v>126</v>
      </c>
      <c r="I18" s="31" t="s">
        <v>127</v>
      </c>
      <c r="J18" s="35" t="s">
        <v>128</v>
      </c>
      <c r="K18" s="35"/>
      <c r="L18" s="36" t="s">
        <v>59</v>
      </c>
      <c r="M18" s="37"/>
      <c r="N18" s="37">
        <v>128224.82</v>
      </c>
      <c r="O18" s="37"/>
      <c r="P18" s="37">
        <v>100144.82</v>
      </c>
      <c r="Q18" s="35" t="s">
        <v>68</v>
      </c>
      <c r="R18" s="35" t="s">
        <v>129</v>
      </c>
    </row>
    <row r="19" spans="1:18" ht="157.5" x14ac:dyDescent="0.25">
      <c r="A19" s="35"/>
      <c r="B19" s="35"/>
      <c r="C19" s="35"/>
      <c r="D19" s="35"/>
      <c r="E19" s="35"/>
      <c r="F19" s="35"/>
      <c r="G19" s="31" t="s">
        <v>130</v>
      </c>
      <c r="H19" s="31" t="s">
        <v>131</v>
      </c>
      <c r="I19" s="31" t="s">
        <v>132</v>
      </c>
      <c r="J19" s="35"/>
      <c r="K19" s="35"/>
      <c r="L19" s="36"/>
      <c r="M19" s="37"/>
      <c r="N19" s="37"/>
      <c r="O19" s="37"/>
      <c r="P19" s="37"/>
      <c r="Q19" s="35"/>
      <c r="R19" s="35"/>
    </row>
    <row r="20" spans="1:18" ht="157.5" x14ac:dyDescent="0.25">
      <c r="A20" s="35"/>
      <c r="B20" s="35"/>
      <c r="C20" s="35"/>
      <c r="D20" s="35"/>
      <c r="E20" s="35"/>
      <c r="F20" s="35"/>
      <c r="G20" s="31" t="s">
        <v>130</v>
      </c>
      <c r="H20" s="31" t="s">
        <v>131</v>
      </c>
      <c r="I20" s="31" t="s">
        <v>133</v>
      </c>
      <c r="J20" s="35"/>
      <c r="K20" s="35"/>
      <c r="L20" s="36"/>
      <c r="M20" s="37"/>
      <c r="N20" s="37"/>
      <c r="O20" s="37"/>
      <c r="P20" s="37"/>
      <c r="Q20" s="35"/>
      <c r="R20" s="35"/>
    </row>
    <row r="21" spans="1:18" ht="94.5" x14ac:dyDescent="0.25">
      <c r="A21" s="31">
        <v>13</v>
      </c>
      <c r="B21" s="31">
        <v>1</v>
      </c>
      <c r="C21" s="31">
        <v>1</v>
      </c>
      <c r="D21" s="31">
        <v>6</v>
      </c>
      <c r="E21" s="31" t="s">
        <v>134</v>
      </c>
      <c r="F21" s="31" t="s">
        <v>135</v>
      </c>
      <c r="G21" s="31" t="s">
        <v>136</v>
      </c>
      <c r="H21" s="31" t="s">
        <v>137</v>
      </c>
      <c r="I21" s="32" t="s">
        <v>39</v>
      </c>
      <c r="J21" s="31" t="s">
        <v>138</v>
      </c>
      <c r="K21" s="33"/>
      <c r="L21" s="33" t="s">
        <v>41</v>
      </c>
      <c r="M21" s="34"/>
      <c r="N21" s="34">
        <v>26950</v>
      </c>
      <c r="O21" s="34"/>
      <c r="P21" s="34">
        <v>18980</v>
      </c>
      <c r="Q21" s="31" t="s">
        <v>42</v>
      </c>
      <c r="R21" s="31" t="s">
        <v>139</v>
      </c>
    </row>
    <row r="22" spans="1:18" ht="110.25" x14ac:dyDescent="0.25">
      <c r="A22" s="31">
        <v>14</v>
      </c>
      <c r="B22" s="31">
        <v>6</v>
      </c>
      <c r="C22" s="31">
        <v>1</v>
      </c>
      <c r="D22" s="31">
        <v>6</v>
      </c>
      <c r="E22" s="31" t="s">
        <v>140</v>
      </c>
      <c r="F22" s="31" t="s">
        <v>141</v>
      </c>
      <c r="G22" s="31" t="s">
        <v>142</v>
      </c>
      <c r="H22" s="31" t="s">
        <v>143</v>
      </c>
      <c r="I22" s="32" t="s">
        <v>144</v>
      </c>
      <c r="J22" s="31" t="s">
        <v>145</v>
      </c>
      <c r="K22" s="33"/>
      <c r="L22" s="33" t="s">
        <v>146</v>
      </c>
      <c r="M22" s="34"/>
      <c r="N22" s="34">
        <v>42000.86</v>
      </c>
      <c r="O22" s="34"/>
      <c r="P22" s="34">
        <v>32487.37</v>
      </c>
      <c r="Q22" s="31" t="s">
        <v>147</v>
      </c>
      <c r="R22" s="31" t="s">
        <v>148</v>
      </c>
    </row>
    <row r="23" spans="1:18" ht="204.75" x14ac:dyDescent="0.25">
      <c r="A23" s="31">
        <v>15</v>
      </c>
      <c r="B23" s="31">
        <v>6</v>
      </c>
      <c r="C23" s="31">
        <v>1</v>
      </c>
      <c r="D23" s="31">
        <v>6</v>
      </c>
      <c r="E23" s="31" t="s">
        <v>149</v>
      </c>
      <c r="F23" s="31" t="s">
        <v>150</v>
      </c>
      <c r="G23" s="31" t="s">
        <v>142</v>
      </c>
      <c r="H23" s="31" t="s">
        <v>151</v>
      </c>
      <c r="I23" s="32" t="s">
        <v>152</v>
      </c>
      <c r="J23" s="31" t="s">
        <v>153</v>
      </c>
      <c r="K23" s="33"/>
      <c r="L23" s="33" t="s">
        <v>50</v>
      </c>
      <c r="M23" s="34"/>
      <c r="N23" s="34">
        <v>56073.5</v>
      </c>
      <c r="O23" s="34"/>
      <c r="P23" s="34">
        <v>56073.5</v>
      </c>
      <c r="Q23" s="31" t="s">
        <v>154</v>
      </c>
      <c r="R23" s="31" t="s">
        <v>155</v>
      </c>
    </row>
    <row r="24" spans="1:18" ht="189" x14ac:dyDescent="0.25">
      <c r="A24" s="31">
        <v>16</v>
      </c>
      <c r="B24" s="31">
        <v>3</v>
      </c>
      <c r="C24" s="31">
        <v>1</v>
      </c>
      <c r="D24" s="31">
        <v>9</v>
      </c>
      <c r="E24" s="31" t="s">
        <v>156</v>
      </c>
      <c r="F24" s="31" t="s">
        <v>157</v>
      </c>
      <c r="G24" s="31" t="s">
        <v>158</v>
      </c>
      <c r="H24" s="31" t="s">
        <v>118</v>
      </c>
      <c r="I24" s="32" t="s">
        <v>159</v>
      </c>
      <c r="J24" s="31" t="s">
        <v>160</v>
      </c>
      <c r="K24" s="33"/>
      <c r="L24" s="33" t="s">
        <v>50</v>
      </c>
      <c r="M24" s="34"/>
      <c r="N24" s="34">
        <v>87339.22</v>
      </c>
      <c r="O24" s="34"/>
      <c r="P24" s="34">
        <v>79164.22</v>
      </c>
      <c r="Q24" s="31" t="s">
        <v>161</v>
      </c>
      <c r="R24" s="31" t="s">
        <v>155</v>
      </c>
    </row>
    <row r="25" spans="1:18" ht="141.75" x14ac:dyDescent="0.25">
      <c r="A25" s="35">
        <v>17</v>
      </c>
      <c r="B25" s="35">
        <v>6</v>
      </c>
      <c r="C25" s="35">
        <v>5</v>
      </c>
      <c r="D25" s="35">
        <v>11</v>
      </c>
      <c r="E25" s="35" t="s">
        <v>162</v>
      </c>
      <c r="F25" s="35" t="s">
        <v>163</v>
      </c>
      <c r="G25" s="31" t="s">
        <v>158</v>
      </c>
      <c r="H25" s="31" t="s">
        <v>118</v>
      </c>
      <c r="I25" s="32" t="s">
        <v>164</v>
      </c>
      <c r="J25" s="35" t="s">
        <v>165</v>
      </c>
      <c r="K25" s="36"/>
      <c r="L25" s="36" t="s">
        <v>50</v>
      </c>
      <c r="M25" s="37"/>
      <c r="N25" s="37">
        <v>31585.93</v>
      </c>
      <c r="O25" s="37"/>
      <c r="P25" s="37">
        <v>24843.93</v>
      </c>
      <c r="Q25" s="35" t="s">
        <v>166</v>
      </c>
      <c r="R25" s="35" t="s">
        <v>167</v>
      </c>
    </row>
    <row r="26" spans="1:18" ht="94.5" x14ac:dyDescent="0.25">
      <c r="A26" s="35"/>
      <c r="B26" s="35"/>
      <c r="C26" s="35"/>
      <c r="D26" s="35"/>
      <c r="E26" s="35"/>
      <c r="F26" s="35"/>
      <c r="G26" s="31" t="s">
        <v>168</v>
      </c>
      <c r="H26" s="31" t="s">
        <v>169</v>
      </c>
      <c r="I26" s="32" t="s">
        <v>170</v>
      </c>
      <c r="J26" s="35"/>
      <c r="K26" s="36"/>
      <c r="L26" s="36"/>
      <c r="M26" s="37"/>
      <c r="N26" s="37"/>
      <c r="O26" s="37"/>
      <c r="P26" s="37"/>
      <c r="Q26" s="35"/>
      <c r="R26" s="35"/>
    </row>
    <row r="27" spans="1:18" ht="157.5" x14ac:dyDescent="0.25">
      <c r="A27" s="35">
        <v>18</v>
      </c>
      <c r="B27" s="35">
        <v>6</v>
      </c>
      <c r="C27" s="35">
        <v>5</v>
      </c>
      <c r="D27" s="35">
        <v>11</v>
      </c>
      <c r="E27" s="35" t="s">
        <v>171</v>
      </c>
      <c r="F27" s="35" t="s">
        <v>172</v>
      </c>
      <c r="G27" s="31" t="s">
        <v>173</v>
      </c>
      <c r="H27" s="31" t="s">
        <v>174</v>
      </c>
      <c r="I27" s="32" t="s">
        <v>175</v>
      </c>
      <c r="J27" s="35" t="s">
        <v>176</v>
      </c>
      <c r="K27" s="36"/>
      <c r="L27" s="36" t="s">
        <v>59</v>
      </c>
      <c r="M27" s="37"/>
      <c r="N27" s="37">
        <v>57245</v>
      </c>
      <c r="O27" s="37"/>
      <c r="P27" s="37">
        <v>51045</v>
      </c>
      <c r="Q27" s="35" t="s">
        <v>98</v>
      </c>
      <c r="R27" s="35" t="s">
        <v>177</v>
      </c>
    </row>
    <row r="28" spans="1:18" ht="47.25" x14ac:dyDescent="0.25">
      <c r="A28" s="35"/>
      <c r="B28" s="35"/>
      <c r="C28" s="35"/>
      <c r="D28" s="35"/>
      <c r="E28" s="35"/>
      <c r="F28" s="35"/>
      <c r="G28" s="31" t="s">
        <v>178</v>
      </c>
      <c r="H28" s="31" t="s">
        <v>179</v>
      </c>
      <c r="I28" s="32" t="s">
        <v>180</v>
      </c>
      <c r="J28" s="35"/>
      <c r="K28" s="36"/>
      <c r="L28" s="36"/>
      <c r="M28" s="37"/>
      <c r="N28" s="37"/>
      <c r="O28" s="37"/>
      <c r="P28" s="37"/>
      <c r="Q28" s="35"/>
      <c r="R28" s="35"/>
    </row>
    <row r="29" spans="1:18" ht="157.5" x14ac:dyDescent="0.25">
      <c r="A29" s="31">
        <v>19</v>
      </c>
      <c r="B29" s="31">
        <v>6</v>
      </c>
      <c r="C29" s="31">
        <v>1</v>
      </c>
      <c r="D29" s="31">
        <v>13</v>
      </c>
      <c r="E29" s="31" t="s">
        <v>181</v>
      </c>
      <c r="F29" s="31" t="s">
        <v>182</v>
      </c>
      <c r="G29" s="31" t="s">
        <v>110</v>
      </c>
      <c r="H29" s="31" t="s">
        <v>183</v>
      </c>
      <c r="I29" s="32" t="s">
        <v>184</v>
      </c>
      <c r="J29" s="31" t="s">
        <v>185</v>
      </c>
      <c r="K29" s="33"/>
      <c r="L29" s="33" t="s">
        <v>59</v>
      </c>
      <c r="M29" s="34"/>
      <c r="N29" s="34">
        <v>7593.24</v>
      </c>
      <c r="O29" s="34"/>
      <c r="P29" s="34">
        <v>7593.24</v>
      </c>
      <c r="Q29" s="31" t="s">
        <v>68</v>
      </c>
      <c r="R29" s="31" t="s">
        <v>129</v>
      </c>
    </row>
    <row r="30" spans="1:18" ht="141.75" x14ac:dyDescent="0.25">
      <c r="A30" s="31">
        <v>20</v>
      </c>
      <c r="B30" s="31">
        <v>6</v>
      </c>
      <c r="C30" s="31">
        <v>1.3</v>
      </c>
      <c r="D30" s="31">
        <v>13</v>
      </c>
      <c r="E30" s="31" t="s">
        <v>186</v>
      </c>
      <c r="F30" s="31" t="s">
        <v>187</v>
      </c>
      <c r="G30" s="31" t="s">
        <v>125</v>
      </c>
      <c r="H30" s="31" t="s">
        <v>188</v>
      </c>
      <c r="I30" s="32" t="s">
        <v>189</v>
      </c>
      <c r="J30" s="31" t="s">
        <v>190</v>
      </c>
      <c r="K30" s="33"/>
      <c r="L30" s="33" t="s">
        <v>83</v>
      </c>
      <c r="M30" s="34"/>
      <c r="N30" s="34">
        <v>40889</v>
      </c>
      <c r="O30" s="34"/>
      <c r="P30" s="34">
        <v>22609</v>
      </c>
      <c r="Q30" s="31" t="s">
        <v>191</v>
      </c>
      <c r="R30" s="31" t="s">
        <v>192</v>
      </c>
    </row>
    <row r="31" spans="1:18" ht="141.75" x14ac:dyDescent="0.25">
      <c r="A31" s="35">
        <v>21</v>
      </c>
      <c r="B31" s="35">
        <v>6</v>
      </c>
      <c r="C31" s="35">
        <v>1</v>
      </c>
      <c r="D31" s="35">
        <v>13</v>
      </c>
      <c r="E31" s="35" t="s">
        <v>193</v>
      </c>
      <c r="F31" s="35" t="s">
        <v>194</v>
      </c>
      <c r="G31" s="31" t="s">
        <v>125</v>
      </c>
      <c r="H31" s="31" t="s">
        <v>188</v>
      </c>
      <c r="I31" s="32" t="s">
        <v>195</v>
      </c>
      <c r="J31" s="35" t="s">
        <v>196</v>
      </c>
      <c r="K31" s="36"/>
      <c r="L31" s="36" t="s">
        <v>146</v>
      </c>
      <c r="M31" s="37"/>
      <c r="N31" s="37">
        <v>27953</v>
      </c>
      <c r="O31" s="37"/>
      <c r="P31" s="37">
        <v>17603.5</v>
      </c>
      <c r="Q31" s="35" t="s">
        <v>197</v>
      </c>
      <c r="R31" s="35" t="s">
        <v>198</v>
      </c>
    </row>
    <row r="32" spans="1:18" ht="63" x14ac:dyDescent="0.25">
      <c r="A32" s="35"/>
      <c r="B32" s="35"/>
      <c r="C32" s="35"/>
      <c r="D32" s="35"/>
      <c r="E32" s="35"/>
      <c r="F32" s="35"/>
      <c r="G32" s="31" t="s">
        <v>199</v>
      </c>
      <c r="H32" s="31" t="s">
        <v>137</v>
      </c>
      <c r="I32" s="38" t="s">
        <v>200</v>
      </c>
      <c r="J32" s="35"/>
      <c r="K32" s="36"/>
      <c r="L32" s="36"/>
      <c r="M32" s="37"/>
      <c r="N32" s="37"/>
      <c r="O32" s="37"/>
      <c r="P32" s="37"/>
      <c r="Q32" s="35"/>
      <c r="R32" s="35"/>
    </row>
    <row r="33" spans="1:18" ht="78.75" x14ac:dyDescent="0.25">
      <c r="A33" s="35"/>
      <c r="B33" s="35"/>
      <c r="C33" s="35"/>
      <c r="D33" s="35"/>
      <c r="E33" s="35"/>
      <c r="F33" s="35"/>
      <c r="G33" s="31" t="s">
        <v>168</v>
      </c>
      <c r="H33" s="31" t="s">
        <v>201</v>
      </c>
      <c r="I33" s="32" t="s">
        <v>202</v>
      </c>
      <c r="J33" s="35"/>
      <c r="K33" s="36"/>
      <c r="L33" s="36"/>
      <c r="M33" s="37"/>
      <c r="N33" s="37"/>
      <c r="O33" s="37"/>
      <c r="P33" s="37"/>
      <c r="Q33" s="35"/>
      <c r="R33" s="35"/>
    </row>
    <row r="34" spans="1:18" ht="157.5" x14ac:dyDescent="0.25">
      <c r="A34" s="31">
        <v>22</v>
      </c>
      <c r="B34" s="31">
        <v>1</v>
      </c>
      <c r="C34" s="31">
        <v>1</v>
      </c>
      <c r="D34" s="31">
        <v>13</v>
      </c>
      <c r="E34" s="31" t="s">
        <v>203</v>
      </c>
      <c r="F34" s="31" t="s">
        <v>204</v>
      </c>
      <c r="G34" s="31" t="s">
        <v>173</v>
      </c>
      <c r="H34" s="31" t="s">
        <v>111</v>
      </c>
      <c r="I34" s="32" t="s">
        <v>205</v>
      </c>
      <c r="J34" s="31" t="s">
        <v>206</v>
      </c>
      <c r="K34" s="33"/>
      <c r="L34" s="33" t="s">
        <v>41</v>
      </c>
      <c r="M34" s="34"/>
      <c r="N34" s="34">
        <v>4775.74</v>
      </c>
      <c r="O34" s="34"/>
      <c r="P34" s="34">
        <v>4775.74</v>
      </c>
      <c r="Q34" s="31" t="s">
        <v>68</v>
      </c>
      <c r="R34" s="31" t="s">
        <v>129</v>
      </c>
    </row>
    <row r="35" spans="1:18" ht="366.75" customHeight="1" x14ac:dyDescent="0.25">
      <c r="A35" s="31">
        <v>23</v>
      </c>
      <c r="B35" s="31">
        <v>6</v>
      </c>
      <c r="C35" s="31">
        <v>1</v>
      </c>
      <c r="D35" s="31">
        <v>13</v>
      </c>
      <c r="E35" s="31" t="s">
        <v>207</v>
      </c>
      <c r="F35" s="31" t="s">
        <v>208</v>
      </c>
      <c r="G35" s="31" t="s">
        <v>173</v>
      </c>
      <c r="H35" s="31" t="s">
        <v>209</v>
      </c>
      <c r="I35" s="32" t="s">
        <v>184</v>
      </c>
      <c r="J35" s="31" t="s">
        <v>210</v>
      </c>
      <c r="K35" s="33"/>
      <c r="L35" s="33" t="s">
        <v>59</v>
      </c>
      <c r="M35" s="34"/>
      <c r="N35" s="34">
        <v>6893.2</v>
      </c>
      <c r="O35" s="34"/>
      <c r="P35" s="34">
        <v>6893.2</v>
      </c>
      <c r="Q35" s="31" t="s">
        <v>68</v>
      </c>
      <c r="R35" s="31" t="s">
        <v>129</v>
      </c>
    </row>
    <row r="36" spans="1:18" x14ac:dyDescent="0.25">
      <c r="N36"/>
      <c r="O36"/>
      <c r="P36"/>
    </row>
    <row r="37" spans="1:18" x14ac:dyDescent="0.25">
      <c r="L37" s="39"/>
      <c r="M37" s="40" t="s">
        <v>211</v>
      </c>
      <c r="N37" s="41"/>
      <c r="O37" s="42"/>
    </row>
    <row r="38" spans="1:18" x14ac:dyDescent="0.25">
      <c r="L38" s="43"/>
      <c r="M38" s="44" t="s">
        <v>212</v>
      </c>
      <c r="N38" s="40" t="s">
        <v>213</v>
      </c>
      <c r="O38" s="42"/>
    </row>
    <row r="39" spans="1:18" x14ac:dyDescent="0.25">
      <c r="L39" s="45"/>
      <c r="M39" s="46"/>
      <c r="N39" s="47">
        <v>2020</v>
      </c>
      <c r="O39" s="47">
        <v>2021</v>
      </c>
    </row>
    <row r="40" spans="1:18" x14ac:dyDescent="0.25">
      <c r="L40" s="47" t="s">
        <v>214</v>
      </c>
      <c r="M40" s="48">
        <v>23</v>
      </c>
      <c r="N40" s="49">
        <f>O7+O8+O9+O10+O14+O13+O11+O12</f>
        <v>211911.82000000004</v>
      </c>
      <c r="O40" s="49">
        <f>P35+P34+P31+P30+P29+P27+P25+P24+P23+P22+P21+P18+P17+P16+P15</f>
        <v>496179.44999999995</v>
      </c>
    </row>
  </sheetData>
  <mergeCells count="78">
    <mergeCell ref="Q31:Q33"/>
    <mergeCell ref="R31:R33"/>
    <mergeCell ref="L37:L39"/>
    <mergeCell ref="M37:O37"/>
    <mergeCell ref="M38:M39"/>
    <mergeCell ref="N38:O38"/>
    <mergeCell ref="K31:K33"/>
    <mergeCell ref="L31:L33"/>
    <mergeCell ref="M31:M33"/>
    <mergeCell ref="N31:N33"/>
    <mergeCell ref="O31:O33"/>
    <mergeCell ref="P31:P33"/>
    <mergeCell ref="P27:P28"/>
    <mergeCell ref="Q27:Q28"/>
    <mergeCell ref="R27:R28"/>
    <mergeCell ref="A31:A33"/>
    <mergeCell ref="B31:B33"/>
    <mergeCell ref="C31:C33"/>
    <mergeCell ref="D31:D33"/>
    <mergeCell ref="E31:E33"/>
    <mergeCell ref="F31:F33"/>
    <mergeCell ref="J31:J33"/>
    <mergeCell ref="J27:J28"/>
    <mergeCell ref="K27:K28"/>
    <mergeCell ref="L27:L28"/>
    <mergeCell ref="M27:M28"/>
    <mergeCell ref="N27:N28"/>
    <mergeCell ref="O27:O28"/>
    <mergeCell ref="A27:A28"/>
    <mergeCell ref="B27:B28"/>
    <mergeCell ref="C27:C28"/>
    <mergeCell ref="D27:D28"/>
    <mergeCell ref="E27:E28"/>
    <mergeCell ref="F27:F28"/>
    <mergeCell ref="M25:M26"/>
    <mergeCell ref="N25:N26"/>
    <mergeCell ref="O25:O26"/>
    <mergeCell ref="P25:P26"/>
    <mergeCell ref="Q25:Q26"/>
    <mergeCell ref="R25:R26"/>
    <mergeCell ref="R18:R20"/>
    <mergeCell ref="A25:A26"/>
    <mergeCell ref="B25:B26"/>
    <mergeCell ref="C25:C26"/>
    <mergeCell ref="D25:D26"/>
    <mergeCell ref="E25:E26"/>
    <mergeCell ref="F25:F26"/>
    <mergeCell ref="J25:J26"/>
    <mergeCell ref="K25:K26"/>
    <mergeCell ref="L25:L26"/>
    <mergeCell ref="L18:L20"/>
    <mergeCell ref="M18:M20"/>
    <mergeCell ref="N18:N20"/>
    <mergeCell ref="O18:O20"/>
    <mergeCell ref="P18:P20"/>
    <mergeCell ref="Q18:Q20"/>
    <mergeCell ref="Q4:Q5"/>
    <mergeCell ref="R4:R5"/>
    <mergeCell ref="A18:A20"/>
    <mergeCell ref="B18:B20"/>
    <mergeCell ref="C18:C20"/>
    <mergeCell ref="D18:D20"/>
    <mergeCell ref="E18:E20"/>
    <mergeCell ref="F18:F20"/>
    <mergeCell ref="J18:J20"/>
    <mergeCell ref="K18:K20"/>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Śląska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2021-08-20T10:26:39Z</dcterms:created>
  <dcterms:modified xsi:type="dcterms:W3CDTF">2021-08-20T10:26:39Z</dcterms:modified>
</cp:coreProperties>
</file>