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Wielkopo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9" i="1" l="1"/>
  <c r="O59" i="1"/>
</calcChain>
</file>

<file path=xl/sharedStrings.xml><?xml version="1.0" encoding="utf-8"?>
<sst xmlns="http://schemas.openxmlformats.org/spreadsheetml/2006/main" count="233" uniqueCount="130">
  <si>
    <t>Plan operacyjny KSOW na lata 2020-2021 (z wyłączeniem działania 8 Plan komunikacyjny) - Wielkopolski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</si>
  <si>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</si>
  <si>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</si>
  <si>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</si>
  <si>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</si>
  <si>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</si>
  <si>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</si>
  <si>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</si>
  <si>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</si>
  <si>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</si>
  <si>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</si>
  <si>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</si>
  <si>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</si>
  <si>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</si>
  <si>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</si>
  <si>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</si>
  <si>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</si>
  <si>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</si>
  <si>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</si>
  <si>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</si>
  <si>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</si>
  <si>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</si>
  <si>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</si>
  <si>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</si>
  <si>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</si>
  <si>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</si>
  <si>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</si>
  <si>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</si>
  <si>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</si>
  <si>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</si>
  <si>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</si>
  <si>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</si>
  <si>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</si>
  <si>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</si>
  <si>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</si>
  <si>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Rolnictwo a zmiany klimatu</t>
  </si>
  <si>
    <t>Celem operacji jest wymiana wiedzy i doświadczeń o charakterze innowacyjnym ze środowiska naukowego do praktyki rolniczej, pozwalających ograniczyć negatywny wpływ na środowisko w produkcji rolniczej. Przedmiotem operacji jest wyjazd studyjny na terenie Polski związany z tematyką stosowania różnych systemów uprawy roli, nawożenia i zmianowania na gospodarkę wodną gleby i plonowanie roślin, nowatorskich rozwiązań melioracyjnych i sposobów zarzadzania wodą na obiektach drenarskich oraz stosowania systemów nawodnień.</t>
  </si>
  <si>
    <t>wyjazd studyjny</t>
  </si>
  <si>
    <t>liczba uczestników operacji</t>
  </si>
  <si>
    <t>30</t>
  </si>
  <si>
    <t>rolnicy, pracownicy jednostek doradztwa rolniczego</t>
  </si>
  <si>
    <t>II-IV</t>
  </si>
  <si>
    <t>Wielkopolski Ośrodek Doradztwa Rolniczego w Poznaniu</t>
  </si>
  <si>
    <t>Poznań 60-163, ul. Sieradzka 29</t>
  </si>
  <si>
    <t>Różnicowanie pozarolniczej działalności na obszarach wiejskich</t>
  </si>
  <si>
    <t>Celem operacji jest promowanie działalności zagród edukacyjnych jako przykładu innowacyjności w zakresie przedsiębiorczości na obszarach wiejskich. Przedmiotem operacji są 2 wyjazdy studyjne oraz publikacja. 
Wyjazdy odbędą się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Publikacja obejmie tematykę idei zagród edukacyjnych oraz charakterystykę wzorowo działających zagród edukacyjnych na terenie Wielkopolski.</t>
  </si>
  <si>
    <t xml:space="preserve">liczba wyjazdów studyjnych </t>
  </si>
  <si>
    <t>rolnicy, pracownicy jednostek doradztwa rolniczego, mieszkańcy obszarów wiejskich i osoby zainteresowane tematyką</t>
  </si>
  <si>
    <t>łączna liczba uczestników operacji</t>
  </si>
  <si>
    <t>publikacja</t>
  </si>
  <si>
    <t>liczba publikacji</t>
  </si>
  <si>
    <t xml:space="preserve">liczba wydanych egzemplarzy publikacji </t>
  </si>
  <si>
    <t>DZIEŃ POLA- Innowacyjne rozwiązania w produkcji polowej</t>
  </si>
  <si>
    <t>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t>
  </si>
  <si>
    <t>spotkanie polowe</t>
  </si>
  <si>
    <t>liczba spotkań polowych</t>
  </si>
  <si>
    <t>producenci rolni, mieszkańcy obszarów wiejskich, pracownicy jednostki doradztwa rolniczego</t>
  </si>
  <si>
    <t>Poznań, ul. Sieradzka 29</t>
  </si>
  <si>
    <t>łączna liczba uczestników  spotkań</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</si>
  <si>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</si>
  <si>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Partnerstwa ds. Wody, obejmujących swym zasięgiem 30 powiatów woj. wielkopolskiego, w którego skład wejdą przedstawiciele  administracji publicznej, rolników, doradztwa rolniczego, nauki, a także opracowanie raportu podsumowującego spotkania LPW w 2020r.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oraz przygotowanie LPW do finansowania tych działań.</t>
  </si>
  <si>
    <t>spotkanie</t>
  </si>
  <si>
    <t>liczba spotkań</t>
  </si>
  <si>
    <t>producenci rolni, mieszkańcy obszarów wiejskich, pracownicy jednostki doradztwa rolniczego, przedstawiciele administracji samorządowej, przedstawiciele spółek wodnych</t>
  </si>
  <si>
    <t>III-IV</t>
  </si>
  <si>
    <t>liczba uczestników</t>
  </si>
  <si>
    <t>raport</t>
  </si>
  <si>
    <t>liczba</t>
  </si>
  <si>
    <t>1</t>
  </si>
  <si>
    <t xml:space="preserve">Nowatorskie narzędzie służące skracaniu łańcucha dostaw żywności </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</si>
  <si>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</si>
  <si>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ulotka</t>
  </si>
  <si>
    <t>liczba ulotek</t>
  </si>
  <si>
    <t xml:space="preserve"> producenci rolni, przetwórcy artykułów rolno- spożywczych, przedsiębiorcy, konsumenci</t>
  </si>
  <si>
    <t>plakat</t>
  </si>
  <si>
    <t>liczba plakatów</t>
  </si>
  <si>
    <t>roll-up</t>
  </si>
  <si>
    <t>liczba roll-upów</t>
  </si>
  <si>
    <t xml:space="preserve">dystrybucja ulotek </t>
  </si>
  <si>
    <t>Mała przedsiębiorczość na obszarach wiejskich</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</si>
  <si>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</si>
  <si>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film</t>
  </si>
  <si>
    <t>liczba filmów</t>
  </si>
  <si>
    <t>liczba wydanych egzemplarzy publikacji</t>
  </si>
  <si>
    <t>Innowacyjna produkcja ogrodnicza</t>
  </si>
  <si>
    <t>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t>
  </si>
  <si>
    <t>I-IV</t>
  </si>
  <si>
    <t>Sposób na sukces - przetwarzanie i sprzedaż produktów z gospodarstwa rolnego</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</si>
  <si>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</si>
  <si>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Nowoczesna i bezpieczna produkcja ziemniaka w województwie wielkopolskim</t>
  </si>
  <si>
    <t>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t>
  </si>
  <si>
    <t>szkolenie</t>
  </si>
  <si>
    <t>liczba uczestników szkolenia</t>
  </si>
  <si>
    <t>producenci rolni, pracownicy jednostki doradztwa rolniczego</t>
  </si>
  <si>
    <t>Rolnictwo ekologiczne - szansa dla rolników i konsumentów*</t>
  </si>
  <si>
    <t>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t>
  </si>
  <si>
    <t>konkurs</t>
  </si>
  <si>
    <t>liczba konkursów</t>
  </si>
  <si>
    <t>rolnicy, przedstawiciele nauki, administracji rządowej i samorządowej, przedstawiciele  instytucji pracujących na rzecz rolnictwa  ekologicznego, pracownicy jednostki doradztwa rolniczego</t>
  </si>
  <si>
    <t>stoisko informacyjne</t>
  </si>
  <si>
    <t>liczba stoisk informacyjnych</t>
  </si>
  <si>
    <t xml:space="preserve">Gospodarstwa demonstracyjne jako narzędzia wspierające transfer wiedzy </t>
  </si>
  <si>
    <t xml:space="preserve">Celem operacji jest ułatwianie transferu wiedzy w zakresie prowadzenia nowoczesnej produkcji rolnej oraz promocja dobrych praktyk w obszarze nowoczesnych rozwiązań na przykładzie działalności Gospodarstw Demonstracyjnych. Gospodarstwa Demonstracyjne są narzędziem wspierającym transfer wiedzy i ułatwiają upowszechnianie dobrych praktyk rolniczych i produkcyjnych, w tym innowacyjnych rozwiązań. 
Przedmiotem operacji jest realizacja 16 filmów oraz 5 wyjazdów studyjnych. Wyjazdy studyjne odbędą się do Gospodarstw Demonstracyjnych o różnym profilu produkcji. Filmy prezentować będą działalność Gospodarstw Demonstracyjnych, które prowadzą produkcję roślinną, zwierzęcą oraz sadowniczą. Filmy będą dostępne on-line na stronie internetowej Wielkopolskiego Ośrodka Doradztwa Rolniczego w Poznaniu oraz w serwisach społecznościowych.
</t>
  </si>
  <si>
    <t>liczba wyjazdów studyjnych</t>
  </si>
  <si>
    <t>producenci rolni, mieszkańcy obszarów wiejskich, pracownicy jednostki doradztwa rolniczego, osoby zainteresowane tematyką</t>
  </si>
  <si>
    <t>IV</t>
  </si>
  <si>
    <t>łączna liczba uczestników</t>
  </si>
  <si>
    <t>Współpraca nauki z praktyką w aspekcie innowacyjnych działań wdrażanych w polskim rolnictwie</t>
  </si>
  <si>
    <t xml:space="preserve">Celem operacji jest wspieranie transferu wiedzy i innowacji w roślinnej produkcji rolnej. 
Realizacja operacji pozwoli uczestnikom na zapoznanie się z najnowszymi rozwiązaniami i innowacyjnymi technologiami w rolnictwie i w dalszej perspektywie przeniesienie prezentowanych osiągnięć na grunt własnego gospodarstwa.
Przedmiotem operacji będzie spotkanie polowe oraz konkurs przeprowadzony w jego trakcie. Podczas spotkanie odbędą się wykłady na tematy związane z innowacjami w produkcji roślinnej i zakresem ich wdrażania oraz pokazy z zakresu określania zawartości azotu za pomocą N – testera oraz zawartości pierwiastków w glebie za pomocą skanera glebowego.
Uczestnicy spotkania polowego będą mieli możliwość porównania najnowszych odmian roślin uprawnych w okresie wegetacji oraz odmian zalecanych przez Porejestrowe Doświadczalnictwo Odmianowe na poletkach doświadczalnych Wielkopolskiego Ośrodka Doradztwa Rolniczego.
W ramach operacji przeprowadzony zostanie konkurs dla uczestników dotyczący tematyki wykładów oraz pokazów.
Podczas trwania spotkania polowego zostaną zorganizowane punkty konsultacyjne, w których będzie można uzyskać informacje na temat doboru odmian, środków ochrony roślin, stosowania nawozów mineralnych oraz informacje na temat funduszy unijnych. Doradcy będą również omawiali i prezentowali wykorzystanie aplikacji EPSU (Elektroniczna Platforma Świadczenia Usług) na smartfony i tablety. Będzie także możliwość zapoznania się z Internetową Platformą Doradztwa i Wspomagania Decyzji w Integrowanej Ochronie Roślin – eDWIN, która w znaczący sposób wpłynie na jakość i ilość produkowanej w Polsce żywności.
W ramach operacjo zostanie również zrealizowany film z zakresu określania zawartości azotu za pomocą N – testera. Film będzie dostępny on-line na stronie internetowej Wielkopolskiego Ośrodka Doradztwa Rolniczego w Poznaniu oraz w serwisach społecznościowych.
</t>
  </si>
  <si>
    <t>producenci rolni, mieszkańcy obszarów wiejskich, pracownicy jednostki doradztwa rolniczego, naukowcy, osoby zainteresowane tematyką</t>
  </si>
  <si>
    <t>II</t>
  </si>
  <si>
    <t xml:space="preserve">liczba uczestników </t>
  </si>
  <si>
    <t>Gospodarstwa Demonstracyjne - dobre praktyki w produkcji rolniczej i  działalności pozarolniczej</t>
  </si>
  <si>
    <t xml:space="preserve">Celem operacji jest ułatwianie wymiany wiedzy fachowej oraz dobrych praktyk w zakresie wdrażania innowacji w rolnictwie i na obszarach wiejskich w obszarze działalności pozarolniczej.
Realizacja operacji ułatwi zapoznanie się z alternatywnymi  źródłami dochodu w gospodarstwach małoobszarowych poprzez prowadzenie tzw. usług rolniczych oraz działalności pozarolniczej (m.in. agroturystycznej, przetwórczej itp.). Operacja będzie promować Gospodarstwa Demonstracyjne, które są istotnym ogniwem wsparcia transferu wiedzy; ułatwi nawiązanie kontaktów pomiędzy podmiotami, które już rozpoczęły prowadzenie dodatkowej działalności pozarolniczej a rolnikami zainteresowanymi jej założeniem; ułatwi nawiązanie kontaktu z podmiotami okołorolniczymi w celu pozyskania informacji o wsparciu finansowym na rozwój działalności pozarolniczej lub rozwój usług rolniczych.
Przedmiotem operacji będzie spotkanie polowe oraz seminarium przeprowadzone w jego trakcie. Tematyka seminarium będzie obejmować zagadnienia związane z tworzeniem sieci Gospodarstw Demonstracyjnych oraz możliwością pozyskiwania środków finansowych na rozpoczęcie prowadzenia działalności pozarolniczej i/lub rozwój usług rolniczych. W trakcie seminarium zaprezentują się podmioty prowadzące pozarolnicze formy działalności i/lub świadczących usługi rolnicze, w tym także przedstawiciele Gospodarstw Demonstracyjnych.
Podczas trwania spotkania zostaną zorganizowane stoiska, obsługiwane przez podmioty okołorolnicze oraz  podmioty prowadzące pozarolnicze formy działalności (w tym m. in. działalność przetwórczą i/lub usługową). Dzięki różnorodności podmiotów biorących udział w wydarzeniu możliwe jest zapewnienie zwiedzającym kompleksowej wiedzy na temat zakładania tego rodzaju form działalności pozarolniczej.
</t>
  </si>
  <si>
    <t>producenci rolni, przedstawiciele Gospodarstw Demonstracyjnych, mieszkańcy obszarów wiejskich, pracownicy jednostki doradztwa rolniczego, naukowcy, osoby zainteresowane tematyką</t>
  </si>
  <si>
    <t>seminarium</t>
  </si>
  <si>
    <t>liczba seminarium</t>
  </si>
  <si>
    <t>Agroleśnictwo innowacyjnym rozwiązaniem w rolnictwie</t>
  </si>
  <si>
    <t xml:space="preserve">Celem operacji jest przekazanie wiedzy na temat innowacyjnych rozwiązań w rolnictwie i na obszarach wiejskich w zakresie agroleśnictwa oraz upowszechnianie dobrych praktyk. Realizacja operacji  przyczyni się do zwiększenia poziomu wiedzy na temat nowych praktyk rolniczych związanych z agrotechniką upraw zielarskich. 
Przedmiotem operacji jest wyjazd studyjny, podczas którego uczestnicy zapoznają się z wynikami wprowadzenia innowacyjnego modelu uprawy, przetwórstwa i dystrybucji ziół.  Podczas wyjazdu studyjnego odbędą się warsztaty polowe i zielarskie oraz wykłady na temat agroleśnictwa, upraw agroleśnych w systemie alejowym i przetwórstwa płodów rolnych pochodzących z upraw agroleśnych.
</t>
  </si>
  <si>
    <t>III</t>
  </si>
  <si>
    <t>Rolniczy Handel Detaliczny i przetwórstwo żywności na niewielką skalę</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</si>
  <si>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Przedmiotem operacji będzie film oraz 3 wyjazdy studyjne. 
Film będzie prezentował dobre przykłady przetwórstwa na niewielką skalę; będzie to film edukacyjny mogący być inspiracją dla producentów rolnych w kierunku dywersyfikacji dochodów w gospodarstwie rolnym. Film będzie dostępny on-line na stronie internetowej Wielkopolskiego Ośrodka Doradztwa Rolniczego w Poznaniu oraz w serwisach społecznościowych.
Wyjazdy studyjne odbędą się do gospodarstw rolnych na terenie Polski oraz inkubatora przetwórczego. Gospodarstwa rolne, do których odbędą się wyjazdy  prowadzą RHD oraz przetwórstwo, co daje możliwość zapoznania się z przykładami innowacyjnych rozwiązań organizacyjnych w produkcji i dystrybucji wytworzonych produktów na poziomie gospodarstwa. Inkubator przetwórczy jest innowacyjnym sposobem wsparcia rozwoju lokalnego na obszarach wiejskich w zakresie przetwórstwa rolno-spożywczego.
</t>
  </si>
  <si>
    <t>Konkurs „Innowacyjna wieś”</t>
  </si>
  <si>
    <t xml:space="preserve">Celem operacji jest promowanie innowacyjnych rozwiązań na obszarach wiejskich oraz pokazanie wpływu i znaczenia działań innowacyjnych, prowadzonych przez gospodarstwa rolne oraz inne podmioty prowadzące działalność gospodarczą, dla rozwoju przestrzeni wiejskiej. 
Operacja pozwoli na znalezienie i wyróżnienie rolników i innych mieszkańców obszarów wiejskich Wielkopolski, którzy podzielą się wprowadzonymi w swoich działalnościach innowacyjnymi praktykami. Przyczyni się to do aktywizacji rolników i innych mieszkańców obszarów wiejskich Wielkopolski do kreatywnego myślenia i wprowadzania ich w czyn.
Operacja wpłynie na poszerzenie bazy potencjalnych partnerów SIR oraz tworzenie sieci współpracy między rolnikami i innymi mieszkańcami obszarów wiejskich a przedstawicielami doradztwa rolniczego.
Przedmiotem operacji jest konkurs dotyczący innowacyjnych przedsięwzięć na obszarach wiejskich. Najlepsze przedsięwzięcia - wybrane w konkursie, stanowiące dobre przykłady innowacyjnych rozwiązań na obszarach wiejskich zostaną przedstawione w publikacji oraz filmach. Filmy będą dostępne on-line na stronie internetowej Wielkopolskiego Ośrodka Doradztwa Rolniczego w Poznaniu oraz w serwisach społecznościowych.
</t>
  </si>
  <si>
    <t>Innowacje w hodowli bydła</t>
  </si>
  <si>
    <t xml:space="preserve">Celem operacji jest podniesienie poziomu wiedzy na temat aktualnych innowacyjnych rozwiązań w chowie i hodowli bydła. Realizacja operacji ułatwi wymianę wiedzy i doświadczenia z zakresu innowacyjnych rozwiązań w zakresie chowu i hodowli bydła, z uwzględnieniem właściwego żywienia, i wykorzystania postępu genetycznego, co może przełożyć się w przyszłości na poprawę sytuacji ekonomicznej gospodarstw.
Przedmiotem operacji jest wyjazd studyjny do wiodących gospodarstw rolnych zajmujących się produkcją zwierzęcą na terenie Polski.
</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</si>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</sst>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scheme val="minor"/>
    </font>
    <font>
      <sz val="11"/>
      <name val="Calibri"/>
      <family val="2"/>
      <charset val="238"/>
      <scheme val="minor"/>
    </font>
    <font>
      <sz val="11"/>
      <name val="Calibri"/>
      <family val="2"/>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8">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xf>
    <xf numFmtId="0" fontId="5"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4" fontId="4" fillId="3" borderId="1"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center" vertical="center" wrapText="1"/>
    </xf>
    <xf numFmtId="4" fontId="4" fillId="3" borderId="6"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3" borderId="5" xfId="0" applyFont="1" applyFill="1" applyBorder="1" applyAlignment="1">
      <alignment horizontal="left" vertical="center" wrapText="1"/>
    </xf>
    <xf numFmtId="3" fontId="4" fillId="3" borderId="2"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5" xfId="0"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6" xfId="0" applyFont="1" applyFill="1" applyBorder="1" applyAlignment="1">
      <alignment horizontal="left" vertical="center" wrapText="1"/>
    </xf>
    <xf numFmtId="4" fontId="6" fillId="3" borderId="6"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xf>
    <xf numFmtId="0" fontId="4" fillId="3" borderId="6" xfId="0" applyFont="1" applyFill="1" applyBorder="1" applyAlignment="1">
      <alignment vertical="center"/>
    </xf>
    <xf numFmtId="0" fontId="4" fillId="3" borderId="6" xfId="0" applyFont="1" applyFill="1" applyBorder="1" applyAlignment="1">
      <alignment horizontal="center"/>
    </xf>
    <xf numFmtId="0" fontId="4" fillId="3" borderId="5" xfId="0" applyFont="1" applyFill="1" applyBorder="1" applyAlignment="1">
      <alignment vertical="center"/>
    </xf>
    <xf numFmtId="0" fontId="4" fillId="3" borderId="5" xfId="0" applyFont="1" applyFill="1" applyBorder="1" applyAlignment="1">
      <alignment horizont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xf numFmtId="4" fontId="4" fillId="3" borderId="2" xfId="0" applyNumberFormat="1" applyFont="1" applyFill="1" applyBorder="1" applyAlignment="1">
      <alignment horizontal="center" vertical="center"/>
    </xf>
    <xf numFmtId="0" fontId="4" fillId="3" borderId="2" xfId="0" applyFont="1" applyFill="1" applyBorder="1" applyAlignment="1">
      <alignment wrapText="1"/>
    </xf>
    <xf numFmtId="0" fontId="6" fillId="3" borderId="1" xfId="0" applyFont="1" applyFill="1" applyBorder="1" applyAlignment="1">
      <alignment horizontal="left" wrapText="1"/>
    </xf>
    <xf numFmtId="0" fontId="6" fillId="3" borderId="6" xfId="0" applyFont="1" applyFill="1" applyBorder="1" applyAlignment="1">
      <alignment horizontal="left"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left" wrapText="1"/>
    </xf>
    <xf numFmtId="4" fontId="6" fillId="3" borderId="5" xfId="0" applyNumberFormat="1" applyFont="1" applyFill="1" applyBorder="1" applyAlignment="1">
      <alignment horizontal="center" vertical="center" wrapText="1"/>
    </xf>
    <xf numFmtId="0" fontId="6" fillId="3" borderId="5" xfId="0" applyFont="1" applyFill="1" applyBorder="1" applyAlignment="1">
      <alignment horizontal="left" vertical="center" wrapText="1"/>
    </xf>
    <xf numFmtId="1" fontId="6" fillId="3" borderId="5" xfId="0" applyNumberFormat="1" applyFont="1" applyFill="1" applyBorder="1" applyAlignment="1">
      <alignment horizontal="center" vertical="center" wrapText="1"/>
    </xf>
    <xf numFmtId="0" fontId="4" fillId="3" borderId="1" xfId="0" applyFont="1" applyFill="1" applyBorder="1" applyAlignment="1">
      <alignment horizontal="left" wrapText="1"/>
    </xf>
    <xf numFmtId="0" fontId="4" fillId="3" borderId="5" xfId="0" applyFont="1" applyFill="1" applyBorder="1" applyAlignment="1">
      <alignment horizontal="left" wrapText="1"/>
    </xf>
    <xf numFmtId="0" fontId="4" fillId="3" borderId="6" xfId="0" applyFont="1" applyFill="1" applyBorder="1" applyAlignment="1">
      <alignment horizontal="left" vertical="center"/>
    </xf>
    <xf numFmtId="0" fontId="4" fillId="3" borderId="5" xfId="0" applyFont="1" applyFill="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wrapText="1"/>
    </xf>
    <xf numFmtId="4" fontId="6"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0" fontId="0" fillId="4" borderId="2" xfId="0" applyFill="1" applyBorder="1" applyAlignment="1">
      <alignment horizontal="center" vertical="center"/>
    </xf>
    <xf numFmtId="4" fontId="7" fillId="4"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vertical="center"/>
    </xf>
    <xf numFmtId="4" fontId="0" fillId="0" borderId="2" xfId="0" applyNumberFormat="1" applyBorder="1" applyAlignment="1">
      <alignment horizontal="center" vertical="center"/>
    </xf>
    <xf numFmtId="2" fontId="0" fillId="0" borderId="0" xfId="0" applyNumberForma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2:S60"/>
  <sheetViews>
    <sheetView tabSelected="1" zoomScale="50" zoomScaleNormal="50" workbookViewId="0">
      <selection activeCell="F14" sqref="F14:F16"/>
    </sheetView>
  </sheetViews>
  <sheetFormatPr defaultRowHeight="15" x14ac:dyDescent="0.25"/>
  <cols>
    <col min="1" max="1" width="4.7109375" customWidth="1"/>
    <col min="2" max="2" width="8.85546875" customWidth="1"/>
    <col min="3" max="3" width="11.42578125" customWidth="1"/>
    <col min="4" max="4" width="9.7109375" customWidth="1"/>
    <col min="5" max="5" width="37.85546875" customWidth="1"/>
    <col min="6" max="6" width="80.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10" customFormat="1" ht="48.7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5" customFormat="1" ht="108.75" customHeight="1" x14ac:dyDescent="0.25">
      <c r="A7" s="18">
        <v>1</v>
      </c>
      <c r="B7" s="18">
        <v>1</v>
      </c>
      <c r="C7" s="18">
        <v>4</v>
      </c>
      <c r="D7" s="18">
        <v>2</v>
      </c>
      <c r="E7" s="18" t="s">
        <v>35</v>
      </c>
      <c r="F7" s="19" t="s">
        <v>36</v>
      </c>
      <c r="G7" s="18" t="s">
        <v>37</v>
      </c>
      <c r="H7" s="18" t="s">
        <v>38</v>
      </c>
      <c r="I7" s="20" t="s">
        <v>39</v>
      </c>
      <c r="J7" s="18" t="s">
        <v>40</v>
      </c>
      <c r="K7" s="21"/>
      <c r="L7" s="22" t="s">
        <v>41</v>
      </c>
      <c r="M7" s="23"/>
      <c r="N7" s="23">
        <v>27000</v>
      </c>
      <c r="O7" s="23"/>
      <c r="P7" s="24">
        <v>27000</v>
      </c>
      <c r="Q7" s="18" t="s">
        <v>42</v>
      </c>
      <c r="R7" s="18" t="s">
        <v>43</v>
      </c>
    </row>
    <row r="8" spans="1:19" s="25" customFormat="1" ht="46.5" customHeight="1" x14ac:dyDescent="0.25">
      <c r="A8" s="26">
        <v>2</v>
      </c>
      <c r="B8" s="26">
        <v>1</v>
      </c>
      <c r="C8" s="26">
        <v>4</v>
      </c>
      <c r="D8" s="26">
        <v>2</v>
      </c>
      <c r="E8" s="27" t="s">
        <v>44</v>
      </c>
      <c r="F8" s="28" t="s">
        <v>45</v>
      </c>
      <c r="G8" s="27" t="s">
        <v>37</v>
      </c>
      <c r="H8" s="18" t="s">
        <v>46</v>
      </c>
      <c r="I8" s="21">
        <v>2</v>
      </c>
      <c r="J8" s="27" t="s">
        <v>47</v>
      </c>
      <c r="K8" s="26"/>
      <c r="L8" s="26" t="s">
        <v>41</v>
      </c>
      <c r="M8" s="29"/>
      <c r="N8" s="29">
        <v>47000</v>
      </c>
      <c r="O8" s="29"/>
      <c r="P8" s="29">
        <v>47000</v>
      </c>
      <c r="Q8" s="27" t="s">
        <v>42</v>
      </c>
      <c r="R8" s="27" t="s">
        <v>43</v>
      </c>
    </row>
    <row r="9" spans="1:19" s="25" customFormat="1" ht="51" customHeight="1" x14ac:dyDescent="0.25">
      <c r="A9" s="30"/>
      <c r="B9" s="30"/>
      <c r="C9" s="30"/>
      <c r="D9" s="30"/>
      <c r="E9" s="31"/>
      <c r="F9" s="32"/>
      <c r="G9" s="33"/>
      <c r="H9" s="18" t="s">
        <v>48</v>
      </c>
      <c r="I9" s="21">
        <v>52</v>
      </c>
      <c r="J9" s="31"/>
      <c r="K9" s="30"/>
      <c r="L9" s="30"/>
      <c r="M9" s="34"/>
      <c r="N9" s="34"/>
      <c r="O9" s="34"/>
      <c r="P9" s="34"/>
      <c r="Q9" s="31"/>
      <c r="R9" s="31"/>
    </row>
    <row r="10" spans="1:19" s="25" customFormat="1" ht="51" customHeight="1" x14ac:dyDescent="0.25">
      <c r="A10" s="30"/>
      <c r="B10" s="30"/>
      <c r="C10" s="30"/>
      <c r="D10" s="30"/>
      <c r="E10" s="31"/>
      <c r="F10" s="32"/>
      <c r="G10" s="26" t="s">
        <v>49</v>
      </c>
      <c r="H10" s="21" t="s">
        <v>50</v>
      </c>
      <c r="I10" s="21">
        <v>1</v>
      </c>
      <c r="J10" s="31"/>
      <c r="K10" s="30"/>
      <c r="L10" s="30"/>
      <c r="M10" s="34"/>
      <c r="N10" s="34"/>
      <c r="O10" s="34"/>
      <c r="P10" s="34"/>
      <c r="Q10" s="31"/>
      <c r="R10" s="31"/>
    </row>
    <row r="11" spans="1:19" s="25" customFormat="1" ht="51" customHeight="1" x14ac:dyDescent="0.25">
      <c r="A11" s="35"/>
      <c r="B11" s="35"/>
      <c r="C11" s="35"/>
      <c r="D11" s="35"/>
      <c r="E11" s="33"/>
      <c r="F11" s="36"/>
      <c r="G11" s="35"/>
      <c r="H11" s="18" t="s">
        <v>51</v>
      </c>
      <c r="I11" s="37">
        <v>1000</v>
      </c>
      <c r="J11" s="33"/>
      <c r="K11" s="35"/>
      <c r="L11" s="35"/>
      <c r="M11" s="38"/>
      <c r="N11" s="38"/>
      <c r="O11" s="38"/>
      <c r="P11" s="38"/>
      <c r="Q11" s="33"/>
      <c r="R11" s="33"/>
    </row>
    <row r="12" spans="1:19" ht="82.5" customHeight="1" x14ac:dyDescent="0.25">
      <c r="A12" s="39">
        <v>3</v>
      </c>
      <c r="B12" s="39">
        <v>1</v>
      </c>
      <c r="C12" s="39">
        <v>4</v>
      </c>
      <c r="D12" s="39">
        <v>2</v>
      </c>
      <c r="E12" s="39" t="s">
        <v>52</v>
      </c>
      <c r="F12" s="40" t="s">
        <v>53</v>
      </c>
      <c r="G12" s="41" t="s">
        <v>54</v>
      </c>
      <c r="H12" s="41" t="s">
        <v>55</v>
      </c>
      <c r="I12" s="41">
        <v>3</v>
      </c>
      <c r="J12" s="39" t="s">
        <v>56</v>
      </c>
      <c r="K12" s="39" t="s">
        <v>41</v>
      </c>
      <c r="L12" s="39"/>
      <c r="M12" s="42">
        <v>91000</v>
      </c>
      <c r="N12" s="43"/>
      <c r="O12" s="42">
        <v>91000</v>
      </c>
      <c r="P12" s="43"/>
      <c r="Q12" s="39" t="s">
        <v>42</v>
      </c>
      <c r="R12" s="39" t="s">
        <v>57</v>
      </c>
    </row>
    <row r="13" spans="1:19" ht="103.5" customHeight="1" x14ac:dyDescent="0.25">
      <c r="A13" s="44"/>
      <c r="B13" s="44"/>
      <c r="C13" s="44"/>
      <c r="D13" s="44"/>
      <c r="E13" s="44"/>
      <c r="F13" s="45"/>
      <c r="G13" s="41" t="s">
        <v>54</v>
      </c>
      <c r="H13" s="41" t="s">
        <v>58</v>
      </c>
      <c r="I13" s="41">
        <v>360</v>
      </c>
      <c r="J13" s="44"/>
      <c r="K13" s="44"/>
      <c r="L13" s="44"/>
      <c r="M13" s="46"/>
      <c r="N13" s="47"/>
      <c r="O13" s="46"/>
      <c r="P13" s="47"/>
      <c r="Q13" s="44"/>
      <c r="R13" s="44"/>
    </row>
    <row r="14" spans="1:19" ht="71.25" customHeight="1" x14ac:dyDescent="0.25">
      <c r="A14" s="27">
        <v>4</v>
      </c>
      <c r="B14" s="27">
        <v>1</v>
      </c>
      <c r="C14" s="27">
        <v>4</v>
      </c>
      <c r="D14" s="27">
        <v>2</v>
      </c>
      <c r="E14" s="27" t="s">
        <v>59</v>
      </c>
      <c r="F14" s="28" t="s">
        <v>60</v>
      </c>
      <c r="G14" s="48" t="s">
        <v>61</v>
      </c>
      <c r="H14" s="49" t="s">
        <v>62</v>
      </c>
      <c r="I14" s="18">
        <v>60</v>
      </c>
      <c r="J14" s="27" t="s">
        <v>63</v>
      </c>
      <c r="K14" s="27" t="s">
        <v>64</v>
      </c>
      <c r="L14" s="27" t="s">
        <v>41</v>
      </c>
      <c r="M14" s="50">
        <v>31000</v>
      </c>
      <c r="N14" s="50">
        <v>668400</v>
      </c>
      <c r="O14" s="50">
        <v>31000</v>
      </c>
      <c r="P14" s="50">
        <v>668400</v>
      </c>
      <c r="Q14" s="27" t="s">
        <v>42</v>
      </c>
      <c r="R14" s="27" t="s">
        <v>57</v>
      </c>
    </row>
    <row r="15" spans="1:19" ht="73.5" customHeight="1" x14ac:dyDescent="0.25">
      <c r="A15" s="31"/>
      <c r="B15" s="31"/>
      <c r="C15" s="31"/>
      <c r="D15" s="31"/>
      <c r="E15" s="31"/>
      <c r="F15" s="32"/>
      <c r="G15" s="48"/>
      <c r="H15" s="21" t="s">
        <v>65</v>
      </c>
      <c r="I15" s="21">
        <v>1800</v>
      </c>
      <c r="J15" s="31"/>
      <c r="K15" s="31"/>
      <c r="L15" s="31"/>
      <c r="M15" s="51"/>
      <c r="N15" s="51"/>
      <c r="O15" s="51"/>
      <c r="P15" s="51"/>
      <c r="Q15" s="31"/>
      <c r="R15" s="31"/>
    </row>
    <row r="16" spans="1:19" ht="77.25" customHeight="1" x14ac:dyDescent="0.25">
      <c r="A16" s="33"/>
      <c r="B16" s="33"/>
      <c r="C16" s="33"/>
      <c r="D16" s="33"/>
      <c r="E16" s="33"/>
      <c r="F16" s="36"/>
      <c r="G16" s="52" t="s">
        <v>66</v>
      </c>
      <c r="H16" s="21" t="s">
        <v>67</v>
      </c>
      <c r="I16" s="53" t="s">
        <v>68</v>
      </c>
      <c r="J16" s="33"/>
      <c r="K16" s="33"/>
      <c r="L16" s="33"/>
      <c r="M16" s="54"/>
      <c r="N16" s="54"/>
      <c r="O16" s="54"/>
      <c r="P16" s="54"/>
      <c r="Q16" s="33"/>
      <c r="R16" s="33"/>
    </row>
    <row r="17" spans="1:18" ht="74.25" customHeight="1" x14ac:dyDescent="0.25">
      <c r="A17" s="27">
        <v>5</v>
      </c>
      <c r="B17" s="27">
        <v>1</v>
      </c>
      <c r="C17" s="27">
        <v>4</v>
      </c>
      <c r="D17" s="27">
        <v>2</v>
      </c>
      <c r="E17" s="27" t="s">
        <v>69</v>
      </c>
      <c r="F17" s="28" t="s">
        <v>70</v>
      </c>
      <c r="G17" s="18" t="s">
        <v>71</v>
      </c>
      <c r="H17" s="18" t="s">
        <v>72</v>
      </c>
      <c r="I17" s="55">
        <v>50000</v>
      </c>
      <c r="J17" s="27" t="s">
        <v>73</v>
      </c>
      <c r="K17" s="26" t="s">
        <v>41</v>
      </c>
      <c r="L17" s="27"/>
      <c r="M17" s="50">
        <v>27000</v>
      </c>
      <c r="N17" s="27"/>
      <c r="O17" s="50">
        <v>27000</v>
      </c>
      <c r="P17" s="27"/>
      <c r="Q17" s="27" t="s">
        <v>42</v>
      </c>
      <c r="R17" s="27" t="s">
        <v>57</v>
      </c>
    </row>
    <row r="18" spans="1:18" ht="63.75" customHeight="1" x14ac:dyDescent="0.25">
      <c r="A18" s="31"/>
      <c r="B18" s="31"/>
      <c r="C18" s="31"/>
      <c r="D18" s="31"/>
      <c r="E18" s="31"/>
      <c r="F18" s="32"/>
      <c r="G18" s="18" t="s">
        <v>74</v>
      </c>
      <c r="H18" s="21" t="s">
        <v>75</v>
      </c>
      <c r="I18" s="37">
        <v>500</v>
      </c>
      <c r="J18" s="31"/>
      <c r="K18" s="30"/>
      <c r="L18" s="31"/>
      <c r="M18" s="51"/>
      <c r="N18" s="31"/>
      <c r="O18" s="51"/>
      <c r="P18" s="31"/>
      <c r="Q18" s="31"/>
      <c r="R18" s="31"/>
    </row>
    <row r="19" spans="1:18" ht="57" customHeight="1" x14ac:dyDescent="0.25">
      <c r="A19" s="31"/>
      <c r="B19" s="31"/>
      <c r="C19" s="31"/>
      <c r="D19" s="31"/>
      <c r="E19" s="31"/>
      <c r="F19" s="32"/>
      <c r="G19" s="21" t="s">
        <v>76</v>
      </c>
      <c r="H19" s="21" t="s">
        <v>77</v>
      </c>
      <c r="I19" s="21">
        <v>51</v>
      </c>
      <c r="J19" s="31"/>
      <c r="K19" s="30"/>
      <c r="L19" s="31"/>
      <c r="M19" s="51"/>
      <c r="N19" s="31"/>
      <c r="O19" s="51"/>
      <c r="P19" s="31"/>
      <c r="Q19" s="31"/>
      <c r="R19" s="31"/>
    </row>
    <row r="20" spans="1:18" ht="77.25" customHeight="1" x14ac:dyDescent="0.25">
      <c r="A20" s="33"/>
      <c r="B20" s="33"/>
      <c r="C20" s="33"/>
      <c r="D20" s="33"/>
      <c r="E20" s="33"/>
      <c r="F20" s="36"/>
      <c r="G20" s="21" t="s">
        <v>78</v>
      </c>
      <c r="H20" s="21" t="s">
        <v>72</v>
      </c>
      <c r="I20" s="37">
        <v>50000</v>
      </c>
      <c r="J20" s="33"/>
      <c r="K20" s="35"/>
      <c r="L20" s="33"/>
      <c r="M20" s="54"/>
      <c r="N20" s="33"/>
      <c r="O20" s="54"/>
      <c r="P20" s="33"/>
      <c r="Q20" s="33"/>
      <c r="R20" s="33"/>
    </row>
    <row r="21" spans="1:18" ht="52.5" customHeight="1" x14ac:dyDescent="0.25">
      <c r="A21" s="26">
        <v>6</v>
      </c>
      <c r="B21" s="26">
        <v>1</v>
      </c>
      <c r="C21" s="26">
        <v>4</v>
      </c>
      <c r="D21" s="26">
        <v>2</v>
      </c>
      <c r="E21" s="27" t="s">
        <v>79</v>
      </c>
      <c r="F21" s="56" t="s">
        <v>80</v>
      </c>
      <c r="G21" s="21" t="s">
        <v>81</v>
      </c>
      <c r="H21" s="21" t="s">
        <v>82</v>
      </c>
      <c r="I21" s="21">
        <v>1</v>
      </c>
      <c r="J21" s="27" t="s">
        <v>56</v>
      </c>
      <c r="K21" s="26" t="s">
        <v>64</v>
      </c>
      <c r="L21" s="57"/>
      <c r="M21" s="29">
        <v>45000</v>
      </c>
      <c r="N21" s="57"/>
      <c r="O21" s="29">
        <v>45000</v>
      </c>
      <c r="P21" s="57"/>
      <c r="Q21" s="27" t="s">
        <v>42</v>
      </c>
      <c r="R21" s="27" t="s">
        <v>57</v>
      </c>
    </row>
    <row r="22" spans="1:18" x14ac:dyDescent="0.25">
      <c r="A22" s="30"/>
      <c r="B22" s="30"/>
      <c r="C22" s="30"/>
      <c r="D22" s="30"/>
      <c r="E22" s="31"/>
      <c r="F22" s="58"/>
      <c r="G22" s="21" t="s">
        <v>49</v>
      </c>
      <c r="H22" s="21" t="s">
        <v>50</v>
      </c>
      <c r="I22" s="21">
        <v>1</v>
      </c>
      <c r="J22" s="31"/>
      <c r="K22" s="30"/>
      <c r="L22" s="59"/>
      <c r="M22" s="34"/>
      <c r="N22" s="59"/>
      <c r="O22" s="34"/>
      <c r="P22" s="59"/>
      <c r="Q22" s="31"/>
      <c r="R22" s="31"/>
    </row>
    <row r="23" spans="1:18" ht="45" x14ac:dyDescent="0.25">
      <c r="A23" s="30"/>
      <c r="B23" s="30"/>
      <c r="C23" s="30"/>
      <c r="D23" s="30"/>
      <c r="E23" s="31"/>
      <c r="F23" s="58"/>
      <c r="G23" s="21" t="s">
        <v>49</v>
      </c>
      <c r="H23" s="18" t="s">
        <v>83</v>
      </c>
      <c r="I23" s="37">
        <v>1000</v>
      </c>
      <c r="J23" s="31"/>
      <c r="K23" s="30"/>
      <c r="L23" s="59"/>
      <c r="M23" s="34"/>
      <c r="N23" s="59"/>
      <c r="O23" s="34"/>
      <c r="P23" s="59"/>
      <c r="Q23" s="31"/>
      <c r="R23" s="31"/>
    </row>
    <row r="24" spans="1:18" x14ac:dyDescent="0.25">
      <c r="A24" s="30"/>
      <c r="B24" s="30"/>
      <c r="C24" s="30"/>
      <c r="D24" s="30"/>
      <c r="E24" s="31"/>
      <c r="F24" s="58"/>
      <c r="G24" s="21" t="s">
        <v>37</v>
      </c>
      <c r="H24" s="21" t="s">
        <v>65</v>
      </c>
      <c r="I24" s="21">
        <v>20</v>
      </c>
      <c r="J24" s="31"/>
      <c r="K24" s="30"/>
      <c r="L24" s="59"/>
      <c r="M24" s="34"/>
      <c r="N24" s="59"/>
      <c r="O24" s="34"/>
      <c r="P24" s="59"/>
      <c r="Q24" s="31"/>
      <c r="R24" s="31"/>
    </row>
    <row r="25" spans="1:18" x14ac:dyDescent="0.25">
      <c r="A25" s="30"/>
      <c r="B25" s="30"/>
      <c r="C25" s="30"/>
      <c r="D25" s="30"/>
      <c r="E25" s="31"/>
      <c r="F25" s="58"/>
      <c r="G25" s="21" t="s">
        <v>37</v>
      </c>
      <c r="H25" s="21" t="s">
        <v>65</v>
      </c>
      <c r="I25" s="21">
        <v>13</v>
      </c>
      <c r="J25" s="31"/>
      <c r="K25" s="30"/>
      <c r="L25" s="59"/>
      <c r="M25" s="34"/>
      <c r="N25" s="59"/>
      <c r="O25" s="34"/>
      <c r="P25" s="59"/>
      <c r="Q25" s="31"/>
      <c r="R25" s="31"/>
    </row>
    <row r="26" spans="1:18" x14ac:dyDescent="0.25">
      <c r="A26" s="35"/>
      <c r="B26" s="35"/>
      <c r="C26" s="35"/>
      <c r="D26" s="35"/>
      <c r="E26" s="33"/>
      <c r="F26" s="60"/>
      <c r="G26" s="21" t="s">
        <v>37</v>
      </c>
      <c r="H26" s="21" t="s">
        <v>65</v>
      </c>
      <c r="I26" s="21">
        <v>20</v>
      </c>
      <c r="J26" s="33"/>
      <c r="K26" s="35"/>
      <c r="L26" s="61"/>
      <c r="M26" s="38"/>
      <c r="N26" s="61"/>
      <c r="O26" s="38"/>
      <c r="P26" s="61"/>
      <c r="Q26" s="33"/>
      <c r="R26" s="33"/>
    </row>
    <row r="27" spans="1:18" ht="80.25" customHeight="1" x14ac:dyDescent="0.25">
      <c r="A27" s="26">
        <v>7</v>
      </c>
      <c r="B27" s="62">
        <v>1</v>
      </c>
      <c r="C27" s="62">
        <v>4</v>
      </c>
      <c r="D27" s="62">
        <v>2</v>
      </c>
      <c r="E27" s="63" t="s">
        <v>84</v>
      </c>
      <c r="F27" s="28" t="s">
        <v>85</v>
      </c>
      <c r="G27" s="21" t="s">
        <v>49</v>
      </c>
      <c r="H27" s="21" t="s">
        <v>50</v>
      </c>
      <c r="I27" s="21">
        <v>4</v>
      </c>
      <c r="J27" s="27" t="s">
        <v>56</v>
      </c>
      <c r="K27" s="26" t="s">
        <v>64</v>
      </c>
      <c r="L27" s="27" t="s">
        <v>86</v>
      </c>
      <c r="M27" s="29">
        <v>28000</v>
      </c>
      <c r="N27" s="50">
        <v>13000</v>
      </c>
      <c r="O27" s="29">
        <v>28000</v>
      </c>
      <c r="P27" s="50">
        <v>13000</v>
      </c>
      <c r="Q27" s="27" t="s">
        <v>42</v>
      </c>
      <c r="R27" s="27" t="s">
        <v>57</v>
      </c>
    </row>
    <row r="28" spans="1:18" ht="81" customHeight="1" x14ac:dyDescent="0.25">
      <c r="A28" s="35"/>
      <c r="B28" s="62"/>
      <c r="C28" s="62"/>
      <c r="D28" s="62"/>
      <c r="E28" s="63"/>
      <c r="F28" s="36"/>
      <c r="G28" s="21" t="s">
        <v>49</v>
      </c>
      <c r="H28" s="18" t="s">
        <v>51</v>
      </c>
      <c r="I28" s="37">
        <v>4000</v>
      </c>
      <c r="J28" s="33"/>
      <c r="K28" s="35"/>
      <c r="L28" s="33"/>
      <c r="M28" s="38"/>
      <c r="N28" s="54"/>
      <c r="O28" s="38"/>
      <c r="P28" s="54"/>
      <c r="Q28" s="33"/>
      <c r="R28" s="33"/>
    </row>
    <row r="29" spans="1:18" ht="225" x14ac:dyDescent="0.25">
      <c r="A29" s="21">
        <v>8</v>
      </c>
      <c r="B29" s="21">
        <v>1</v>
      </c>
      <c r="C29" s="21">
        <v>4</v>
      </c>
      <c r="D29" s="21">
        <v>5</v>
      </c>
      <c r="E29" s="18" t="s">
        <v>87</v>
      </c>
      <c r="F29" s="19" t="s">
        <v>88</v>
      </c>
      <c r="G29" s="18" t="s">
        <v>81</v>
      </c>
      <c r="H29" s="18" t="s">
        <v>82</v>
      </c>
      <c r="I29" s="18">
        <v>5</v>
      </c>
      <c r="J29" s="18" t="s">
        <v>56</v>
      </c>
      <c r="K29" s="21" t="s">
        <v>64</v>
      </c>
      <c r="L29" s="64"/>
      <c r="M29" s="65">
        <v>18000</v>
      </c>
      <c r="N29" s="64"/>
      <c r="O29" s="65">
        <v>18000</v>
      </c>
      <c r="P29" s="64"/>
      <c r="Q29" s="18" t="s">
        <v>42</v>
      </c>
      <c r="R29" s="18" t="s">
        <v>57</v>
      </c>
    </row>
    <row r="30" spans="1:18" ht="135" x14ac:dyDescent="0.25">
      <c r="A30" s="21">
        <v>9</v>
      </c>
      <c r="B30" s="21">
        <v>1</v>
      </c>
      <c r="C30" s="21">
        <v>4</v>
      </c>
      <c r="D30" s="21">
        <v>2</v>
      </c>
      <c r="E30" s="18" t="s">
        <v>89</v>
      </c>
      <c r="F30" s="66" t="s">
        <v>90</v>
      </c>
      <c r="G30" s="21" t="s">
        <v>91</v>
      </c>
      <c r="H30" s="18" t="s">
        <v>92</v>
      </c>
      <c r="I30" s="21">
        <v>100</v>
      </c>
      <c r="J30" s="18" t="s">
        <v>93</v>
      </c>
      <c r="K30" s="21" t="s">
        <v>64</v>
      </c>
      <c r="L30" s="64"/>
      <c r="M30" s="65">
        <v>12000</v>
      </c>
      <c r="N30" s="64"/>
      <c r="O30" s="65">
        <v>12000</v>
      </c>
      <c r="P30" s="64"/>
      <c r="Q30" s="18" t="s">
        <v>42</v>
      </c>
      <c r="R30" s="18" t="s">
        <v>57</v>
      </c>
    </row>
    <row r="31" spans="1:18" ht="63.75" customHeight="1" x14ac:dyDescent="0.25">
      <c r="A31" s="26">
        <v>10</v>
      </c>
      <c r="B31" s="27">
        <v>1</v>
      </c>
      <c r="C31" s="27">
        <v>4</v>
      </c>
      <c r="D31" s="27">
        <v>2</v>
      </c>
      <c r="E31" s="27" t="s">
        <v>94</v>
      </c>
      <c r="F31" s="28" t="s">
        <v>95</v>
      </c>
      <c r="G31" s="18" t="s">
        <v>96</v>
      </c>
      <c r="H31" s="18" t="s">
        <v>97</v>
      </c>
      <c r="I31" s="18">
        <v>2</v>
      </c>
      <c r="J31" s="27" t="s">
        <v>98</v>
      </c>
      <c r="K31" s="27" t="s">
        <v>64</v>
      </c>
      <c r="L31" s="27"/>
      <c r="M31" s="50">
        <v>100000</v>
      </c>
      <c r="N31" s="27"/>
      <c r="O31" s="50">
        <v>100000</v>
      </c>
      <c r="P31" s="27"/>
      <c r="Q31" s="27" t="s">
        <v>42</v>
      </c>
      <c r="R31" s="27" t="s">
        <v>57</v>
      </c>
    </row>
    <row r="32" spans="1:18" ht="67.5" customHeight="1" x14ac:dyDescent="0.25">
      <c r="A32" s="30"/>
      <c r="B32" s="31"/>
      <c r="C32" s="31"/>
      <c r="D32" s="31"/>
      <c r="E32" s="31"/>
      <c r="F32" s="32"/>
      <c r="G32" s="18" t="s">
        <v>49</v>
      </c>
      <c r="H32" s="18" t="s">
        <v>50</v>
      </c>
      <c r="I32" s="18">
        <v>2</v>
      </c>
      <c r="J32" s="31"/>
      <c r="K32" s="31"/>
      <c r="L32" s="31"/>
      <c r="M32" s="51"/>
      <c r="N32" s="31"/>
      <c r="O32" s="51"/>
      <c r="P32" s="31"/>
      <c r="Q32" s="31"/>
      <c r="R32" s="31"/>
    </row>
    <row r="33" spans="1:18" ht="74.25" customHeight="1" x14ac:dyDescent="0.25">
      <c r="A33" s="35"/>
      <c r="B33" s="33"/>
      <c r="C33" s="33"/>
      <c r="D33" s="33"/>
      <c r="E33" s="33"/>
      <c r="F33" s="36"/>
      <c r="G33" s="18" t="s">
        <v>99</v>
      </c>
      <c r="H33" s="18" t="s">
        <v>100</v>
      </c>
      <c r="I33" s="18">
        <v>2</v>
      </c>
      <c r="J33" s="33"/>
      <c r="K33" s="33"/>
      <c r="L33" s="33"/>
      <c r="M33" s="54"/>
      <c r="N33" s="33"/>
      <c r="O33" s="54"/>
      <c r="P33" s="33"/>
      <c r="Q33" s="33"/>
      <c r="R33" s="33"/>
    </row>
    <row r="34" spans="1:18" ht="62.25" customHeight="1" x14ac:dyDescent="0.25">
      <c r="A34" s="39">
        <v>11</v>
      </c>
      <c r="B34" s="39">
        <v>1</v>
      </c>
      <c r="C34" s="39">
        <v>4</v>
      </c>
      <c r="D34" s="39">
        <v>2</v>
      </c>
      <c r="E34" s="39" t="s">
        <v>101</v>
      </c>
      <c r="F34" s="67" t="s">
        <v>102</v>
      </c>
      <c r="G34" s="41" t="s">
        <v>37</v>
      </c>
      <c r="H34" s="41" t="s">
        <v>103</v>
      </c>
      <c r="I34" s="41">
        <v>5</v>
      </c>
      <c r="J34" s="39" t="s">
        <v>104</v>
      </c>
      <c r="K34" s="39" t="s">
        <v>105</v>
      </c>
      <c r="L34" s="39" t="s">
        <v>86</v>
      </c>
      <c r="M34" s="42">
        <v>48000</v>
      </c>
      <c r="N34" s="42">
        <v>90000</v>
      </c>
      <c r="O34" s="42">
        <v>48000</v>
      </c>
      <c r="P34" s="42">
        <v>90000</v>
      </c>
      <c r="Q34" s="39" t="s">
        <v>42</v>
      </c>
      <c r="R34" s="39" t="s">
        <v>57</v>
      </c>
    </row>
    <row r="35" spans="1:18" ht="72" customHeight="1" x14ac:dyDescent="0.25">
      <c r="A35" s="44"/>
      <c r="B35" s="44"/>
      <c r="C35" s="44"/>
      <c r="D35" s="44"/>
      <c r="E35" s="44"/>
      <c r="F35" s="68"/>
      <c r="G35" s="41" t="s">
        <v>37</v>
      </c>
      <c r="H35" s="41" t="s">
        <v>106</v>
      </c>
      <c r="I35" s="41">
        <v>125</v>
      </c>
      <c r="J35" s="44"/>
      <c r="K35" s="44"/>
      <c r="L35" s="44"/>
      <c r="M35" s="46"/>
      <c r="N35" s="46"/>
      <c r="O35" s="46"/>
      <c r="P35" s="46"/>
      <c r="Q35" s="44"/>
      <c r="R35" s="44"/>
    </row>
    <row r="36" spans="1:18" ht="60.75" customHeight="1" x14ac:dyDescent="0.25">
      <c r="A36" s="69"/>
      <c r="B36" s="69"/>
      <c r="C36" s="69"/>
      <c r="D36" s="69"/>
      <c r="E36" s="69"/>
      <c r="F36" s="70"/>
      <c r="G36" s="49" t="s">
        <v>81</v>
      </c>
      <c r="H36" s="49" t="s">
        <v>82</v>
      </c>
      <c r="I36" s="49">
        <v>16</v>
      </c>
      <c r="J36" s="69"/>
      <c r="K36" s="69"/>
      <c r="L36" s="69"/>
      <c r="M36" s="71"/>
      <c r="N36" s="71"/>
      <c r="O36" s="71"/>
      <c r="P36" s="71"/>
      <c r="Q36" s="69"/>
      <c r="R36" s="69"/>
    </row>
    <row r="37" spans="1:18" ht="113.25" customHeight="1" x14ac:dyDescent="0.25">
      <c r="A37" s="39">
        <v>12</v>
      </c>
      <c r="B37" s="39">
        <v>1</v>
      </c>
      <c r="C37" s="39">
        <v>4</v>
      </c>
      <c r="D37" s="39">
        <v>2</v>
      </c>
      <c r="E37" s="39" t="s">
        <v>107</v>
      </c>
      <c r="F37" s="40" t="s">
        <v>108</v>
      </c>
      <c r="G37" s="39" t="s">
        <v>54</v>
      </c>
      <c r="H37" s="41" t="s">
        <v>55</v>
      </c>
      <c r="I37" s="41">
        <v>1</v>
      </c>
      <c r="J37" s="39" t="s">
        <v>109</v>
      </c>
      <c r="K37" s="39"/>
      <c r="L37" s="39" t="s">
        <v>110</v>
      </c>
      <c r="M37" s="43"/>
      <c r="N37" s="42">
        <v>42000</v>
      </c>
      <c r="O37" s="42"/>
      <c r="P37" s="42">
        <v>42000</v>
      </c>
      <c r="Q37" s="39" t="s">
        <v>42</v>
      </c>
      <c r="R37" s="39" t="s">
        <v>57</v>
      </c>
    </row>
    <row r="38" spans="1:18" ht="108" customHeight="1" x14ac:dyDescent="0.25">
      <c r="A38" s="44"/>
      <c r="B38" s="44"/>
      <c r="C38" s="44"/>
      <c r="D38" s="44"/>
      <c r="E38" s="44"/>
      <c r="F38" s="45"/>
      <c r="G38" s="69"/>
      <c r="H38" s="41" t="s">
        <v>111</v>
      </c>
      <c r="I38" s="41">
        <v>200</v>
      </c>
      <c r="J38" s="44"/>
      <c r="K38" s="44"/>
      <c r="L38" s="44"/>
      <c r="M38" s="47"/>
      <c r="N38" s="46"/>
      <c r="O38" s="46"/>
      <c r="P38" s="46"/>
      <c r="Q38" s="44"/>
      <c r="R38" s="44"/>
    </row>
    <row r="39" spans="1:18" ht="96.75" customHeight="1" x14ac:dyDescent="0.25">
      <c r="A39" s="44"/>
      <c r="B39" s="44"/>
      <c r="C39" s="44"/>
      <c r="D39" s="44"/>
      <c r="E39" s="44"/>
      <c r="F39" s="45"/>
      <c r="G39" s="41" t="s">
        <v>96</v>
      </c>
      <c r="H39" s="41" t="s">
        <v>97</v>
      </c>
      <c r="I39" s="41">
        <v>1</v>
      </c>
      <c r="J39" s="44"/>
      <c r="K39" s="44"/>
      <c r="L39" s="44"/>
      <c r="M39" s="47"/>
      <c r="N39" s="46"/>
      <c r="O39" s="46"/>
      <c r="P39" s="46"/>
      <c r="Q39" s="44"/>
      <c r="R39" s="44"/>
    </row>
    <row r="40" spans="1:18" ht="97.5" customHeight="1" x14ac:dyDescent="0.25">
      <c r="A40" s="69"/>
      <c r="B40" s="69"/>
      <c r="C40" s="69"/>
      <c r="D40" s="69"/>
      <c r="E40" s="69"/>
      <c r="F40" s="72"/>
      <c r="G40" s="41" t="s">
        <v>81</v>
      </c>
      <c r="H40" s="41" t="s">
        <v>82</v>
      </c>
      <c r="I40" s="41">
        <v>1</v>
      </c>
      <c r="J40" s="69"/>
      <c r="K40" s="69"/>
      <c r="L40" s="69"/>
      <c r="M40" s="73"/>
      <c r="N40" s="71"/>
      <c r="O40" s="71"/>
      <c r="P40" s="71"/>
      <c r="Q40" s="69"/>
      <c r="R40" s="69"/>
    </row>
    <row r="41" spans="1:18" ht="112.5" customHeight="1" x14ac:dyDescent="0.25">
      <c r="A41" s="39">
        <v>13</v>
      </c>
      <c r="B41" s="39">
        <v>1</v>
      </c>
      <c r="C41" s="39">
        <v>4</v>
      </c>
      <c r="D41" s="39">
        <v>2</v>
      </c>
      <c r="E41" s="39" t="s">
        <v>112</v>
      </c>
      <c r="F41" s="40" t="s">
        <v>113</v>
      </c>
      <c r="G41" s="41" t="s">
        <v>54</v>
      </c>
      <c r="H41" s="41" t="s">
        <v>55</v>
      </c>
      <c r="I41" s="41">
        <v>1</v>
      </c>
      <c r="J41" s="39" t="s">
        <v>114</v>
      </c>
      <c r="K41" s="39"/>
      <c r="L41" s="39" t="s">
        <v>110</v>
      </c>
      <c r="M41" s="39"/>
      <c r="N41" s="42">
        <v>37000</v>
      </c>
      <c r="O41" s="42"/>
      <c r="P41" s="42">
        <v>37000</v>
      </c>
      <c r="Q41" s="39" t="s">
        <v>42</v>
      </c>
      <c r="R41" s="39" t="s">
        <v>57</v>
      </c>
    </row>
    <row r="42" spans="1:18" ht="141" customHeight="1" x14ac:dyDescent="0.25">
      <c r="A42" s="44"/>
      <c r="B42" s="44"/>
      <c r="C42" s="44"/>
      <c r="D42" s="44"/>
      <c r="E42" s="44"/>
      <c r="F42" s="45"/>
      <c r="G42" s="39" t="s">
        <v>115</v>
      </c>
      <c r="H42" s="49" t="s">
        <v>116</v>
      </c>
      <c r="I42" s="49">
        <v>1</v>
      </c>
      <c r="J42" s="44"/>
      <c r="K42" s="44"/>
      <c r="L42" s="44"/>
      <c r="M42" s="44"/>
      <c r="N42" s="46"/>
      <c r="O42" s="46"/>
      <c r="P42" s="46"/>
      <c r="Q42" s="44"/>
      <c r="R42" s="44"/>
    </row>
    <row r="43" spans="1:18" ht="123" customHeight="1" x14ac:dyDescent="0.25">
      <c r="A43" s="69"/>
      <c r="B43" s="69"/>
      <c r="C43" s="69"/>
      <c r="D43" s="69"/>
      <c r="E43" s="69"/>
      <c r="F43" s="72"/>
      <c r="G43" s="69"/>
      <c r="H43" s="49" t="s">
        <v>111</v>
      </c>
      <c r="I43" s="49">
        <v>200</v>
      </c>
      <c r="J43" s="69"/>
      <c r="K43" s="69"/>
      <c r="L43" s="69"/>
      <c r="M43" s="69"/>
      <c r="N43" s="71"/>
      <c r="O43" s="71"/>
      <c r="P43" s="71"/>
      <c r="Q43" s="69"/>
      <c r="R43" s="69"/>
    </row>
    <row r="44" spans="1:18" ht="63.75" customHeight="1" x14ac:dyDescent="0.25">
      <c r="A44" s="27">
        <v>14</v>
      </c>
      <c r="B44" s="26">
        <v>1</v>
      </c>
      <c r="C44" s="26">
        <v>4</v>
      </c>
      <c r="D44" s="26">
        <v>2</v>
      </c>
      <c r="E44" s="27" t="s">
        <v>117</v>
      </c>
      <c r="F44" s="74" t="s">
        <v>118</v>
      </c>
      <c r="G44" s="39" t="s">
        <v>37</v>
      </c>
      <c r="H44" s="41" t="s">
        <v>103</v>
      </c>
      <c r="I44" s="41">
        <v>1</v>
      </c>
      <c r="J44" s="27" t="s">
        <v>47</v>
      </c>
      <c r="K44" s="27"/>
      <c r="L44" s="27" t="s">
        <v>119</v>
      </c>
      <c r="M44" s="27"/>
      <c r="N44" s="50">
        <v>23000</v>
      </c>
      <c r="O44" s="50"/>
      <c r="P44" s="50">
        <v>23000</v>
      </c>
      <c r="Q44" s="27" t="s">
        <v>42</v>
      </c>
      <c r="R44" s="27" t="s">
        <v>57</v>
      </c>
    </row>
    <row r="45" spans="1:18" ht="58.5" customHeight="1" x14ac:dyDescent="0.25">
      <c r="A45" s="33"/>
      <c r="B45" s="35"/>
      <c r="C45" s="35"/>
      <c r="D45" s="35"/>
      <c r="E45" s="33"/>
      <c r="F45" s="75"/>
      <c r="G45" s="69"/>
      <c r="H45" s="41" t="s">
        <v>65</v>
      </c>
      <c r="I45" s="41">
        <v>30</v>
      </c>
      <c r="J45" s="33"/>
      <c r="K45" s="33"/>
      <c r="L45" s="33"/>
      <c r="M45" s="33"/>
      <c r="N45" s="54"/>
      <c r="O45" s="54"/>
      <c r="P45" s="54"/>
      <c r="Q45" s="33"/>
      <c r="R45" s="33"/>
    </row>
    <row r="46" spans="1:18" ht="89.25" customHeight="1" x14ac:dyDescent="0.25">
      <c r="A46" s="26">
        <v>15</v>
      </c>
      <c r="B46" s="26">
        <v>1</v>
      </c>
      <c r="C46" s="26">
        <v>4</v>
      </c>
      <c r="D46" s="26">
        <v>2</v>
      </c>
      <c r="E46" s="27" t="s">
        <v>120</v>
      </c>
      <c r="F46" s="28" t="s">
        <v>121</v>
      </c>
      <c r="G46" s="41" t="s">
        <v>81</v>
      </c>
      <c r="H46" s="41" t="s">
        <v>82</v>
      </c>
      <c r="I46" s="41">
        <v>1</v>
      </c>
      <c r="J46" s="27" t="s">
        <v>47</v>
      </c>
      <c r="K46" s="26"/>
      <c r="L46" s="26" t="s">
        <v>41</v>
      </c>
      <c r="M46" s="26"/>
      <c r="N46" s="29">
        <v>30000</v>
      </c>
      <c r="O46" s="29"/>
      <c r="P46" s="29">
        <v>30000</v>
      </c>
      <c r="Q46" s="27" t="s">
        <v>42</v>
      </c>
      <c r="R46" s="27" t="s">
        <v>57</v>
      </c>
    </row>
    <row r="47" spans="1:18" ht="84.75" customHeight="1" x14ac:dyDescent="0.25">
      <c r="A47" s="30"/>
      <c r="B47" s="30"/>
      <c r="C47" s="30"/>
      <c r="D47" s="30"/>
      <c r="E47" s="31"/>
      <c r="F47" s="76"/>
      <c r="G47" s="39" t="s">
        <v>37</v>
      </c>
      <c r="H47" s="41" t="s">
        <v>103</v>
      </c>
      <c r="I47" s="41">
        <v>3</v>
      </c>
      <c r="J47" s="31"/>
      <c r="K47" s="30"/>
      <c r="L47" s="30"/>
      <c r="M47" s="30"/>
      <c r="N47" s="34"/>
      <c r="O47" s="34"/>
      <c r="P47" s="34"/>
      <c r="Q47" s="31"/>
      <c r="R47" s="31"/>
    </row>
    <row r="48" spans="1:18" ht="99" customHeight="1" x14ac:dyDescent="0.25">
      <c r="A48" s="35"/>
      <c r="B48" s="35"/>
      <c r="C48" s="35"/>
      <c r="D48" s="35"/>
      <c r="E48" s="33"/>
      <c r="F48" s="77"/>
      <c r="G48" s="69"/>
      <c r="H48" s="41" t="s">
        <v>106</v>
      </c>
      <c r="I48" s="41">
        <v>88</v>
      </c>
      <c r="J48" s="33"/>
      <c r="K48" s="35"/>
      <c r="L48" s="35"/>
      <c r="M48" s="35"/>
      <c r="N48" s="38"/>
      <c r="O48" s="38"/>
      <c r="P48" s="38"/>
      <c r="Q48" s="33"/>
      <c r="R48" s="33"/>
    </row>
    <row r="49" spans="1:18" ht="72" customHeight="1" x14ac:dyDescent="0.25">
      <c r="A49" s="26">
        <v>16</v>
      </c>
      <c r="B49" s="26">
        <v>1</v>
      </c>
      <c r="C49" s="26">
        <v>4</v>
      </c>
      <c r="D49" s="26">
        <v>2</v>
      </c>
      <c r="E49" s="26" t="s">
        <v>122</v>
      </c>
      <c r="F49" s="28" t="s">
        <v>123</v>
      </c>
      <c r="G49" s="21" t="s">
        <v>96</v>
      </c>
      <c r="H49" s="21" t="s">
        <v>97</v>
      </c>
      <c r="I49" s="21">
        <v>1</v>
      </c>
      <c r="J49" s="27" t="s">
        <v>104</v>
      </c>
      <c r="K49" s="57"/>
      <c r="L49" s="26" t="s">
        <v>41</v>
      </c>
      <c r="M49" s="26"/>
      <c r="N49" s="29">
        <v>58000</v>
      </c>
      <c r="O49" s="29"/>
      <c r="P49" s="29">
        <v>58000</v>
      </c>
      <c r="Q49" s="27" t="s">
        <v>42</v>
      </c>
      <c r="R49" s="27" t="s">
        <v>57</v>
      </c>
    </row>
    <row r="50" spans="1:18" ht="58.5" customHeight="1" x14ac:dyDescent="0.25">
      <c r="A50" s="30"/>
      <c r="B50" s="30"/>
      <c r="C50" s="30"/>
      <c r="D50" s="30"/>
      <c r="E50" s="30"/>
      <c r="F50" s="76"/>
      <c r="G50" s="26" t="s">
        <v>49</v>
      </c>
      <c r="H50" s="21" t="s">
        <v>50</v>
      </c>
      <c r="I50" s="21">
        <v>1</v>
      </c>
      <c r="J50" s="31"/>
      <c r="K50" s="59"/>
      <c r="L50" s="30"/>
      <c r="M50" s="30"/>
      <c r="N50" s="34"/>
      <c r="O50" s="34"/>
      <c r="P50" s="34"/>
      <c r="Q50" s="31"/>
      <c r="R50" s="31"/>
    </row>
    <row r="51" spans="1:18" ht="69" customHeight="1" x14ac:dyDescent="0.25">
      <c r="A51" s="30"/>
      <c r="B51" s="30"/>
      <c r="C51" s="30"/>
      <c r="D51" s="30"/>
      <c r="E51" s="30"/>
      <c r="F51" s="76"/>
      <c r="G51" s="35"/>
      <c r="H51" s="18" t="s">
        <v>51</v>
      </c>
      <c r="I51" s="37">
        <v>1000</v>
      </c>
      <c r="J51" s="31"/>
      <c r="K51" s="59"/>
      <c r="L51" s="30"/>
      <c r="M51" s="30"/>
      <c r="N51" s="34"/>
      <c r="O51" s="34"/>
      <c r="P51" s="34"/>
      <c r="Q51" s="31"/>
      <c r="R51" s="31"/>
    </row>
    <row r="52" spans="1:18" ht="57" customHeight="1" x14ac:dyDescent="0.25">
      <c r="A52" s="35"/>
      <c r="B52" s="35"/>
      <c r="C52" s="35"/>
      <c r="D52" s="35"/>
      <c r="E52" s="35"/>
      <c r="F52" s="77"/>
      <c r="G52" s="21" t="s">
        <v>81</v>
      </c>
      <c r="H52" s="21" t="s">
        <v>82</v>
      </c>
      <c r="I52" s="21">
        <v>5</v>
      </c>
      <c r="J52" s="33"/>
      <c r="K52" s="61"/>
      <c r="L52" s="35"/>
      <c r="M52" s="35"/>
      <c r="N52" s="38"/>
      <c r="O52" s="38"/>
      <c r="P52" s="38"/>
      <c r="Q52" s="33"/>
      <c r="R52" s="33"/>
    </row>
    <row r="53" spans="1:18" ht="60" customHeight="1" x14ac:dyDescent="0.25">
      <c r="A53" s="27">
        <v>17</v>
      </c>
      <c r="B53" s="26">
        <v>1</v>
      </c>
      <c r="C53" s="26">
        <v>4</v>
      </c>
      <c r="D53" s="26">
        <v>2</v>
      </c>
      <c r="E53" s="26" t="s">
        <v>124</v>
      </c>
      <c r="F53" s="28" t="s">
        <v>125</v>
      </c>
      <c r="G53" s="39" t="s">
        <v>37</v>
      </c>
      <c r="H53" s="41" t="s">
        <v>103</v>
      </c>
      <c r="I53" s="21">
        <v>1</v>
      </c>
      <c r="J53" s="27" t="s">
        <v>47</v>
      </c>
      <c r="K53" s="26"/>
      <c r="L53" s="27" t="s">
        <v>64</v>
      </c>
      <c r="M53" s="26"/>
      <c r="N53" s="50">
        <v>33000</v>
      </c>
      <c r="O53" s="26"/>
      <c r="P53" s="50">
        <v>33000</v>
      </c>
      <c r="Q53" s="27" t="s">
        <v>42</v>
      </c>
      <c r="R53" s="27" t="s">
        <v>57</v>
      </c>
    </row>
    <row r="54" spans="1:18" ht="54.75" customHeight="1" x14ac:dyDescent="0.25">
      <c r="A54" s="33"/>
      <c r="B54" s="35"/>
      <c r="C54" s="35"/>
      <c r="D54" s="35"/>
      <c r="E54" s="35"/>
      <c r="F54" s="36"/>
      <c r="G54" s="69"/>
      <c r="H54" s="41" t="s">
        <v>65</v>
      </c>
      <c r="I54" s="21">
        <v>30</v>
      </c>
      <c r="J54" s="33"/>
      <c r="K54" s="35"/>
      <c r="L54" s="33"/>
      <c r="M54" s="35"/>
      <c r="N54" s="54"/>
      <c r="O54" s="35"/>
      <c r="P54" s="54"/>
      <c r="Q54" s="33"/>
      <c r="R54" s="33"/>
    </row>
    <row r="55" spans="1:18" x14ac:dyDescent="0.25">
      <c r="A55" s="78"/>
      <c r="B55" s="78"/>
      <c r="C55" s="78"/>
      <c r="D55" s="78"/>
      <c r="E55" s="78"/>
      <c r="F55" s="79"/>
      <c r="G55" s="78"/>
      <c r="H55" s="78"/>
      <c r="I55" s="78"/>
      <c r="J55" s="78"/>
      <c r="K55" s="78"/>
      <c r="L55" s="78"/>
      <c r="M55" s="80"/>
      <c r="N55" s="80"/>
      <c r="O55" s="80"/>
      <c r="P55" s="81"/>
      <c r="Q55" s="78"/>
      <c r="R55" s="78"/>
    </row>
    <row r="56" spans="1:18" ht="15.75" x14ac:dyDescent="0.25">
      <c r="M56" s="82"/>
      <c r="N56" s="83" t="s">
        <v>126</v>
      </c>
      <c r="O56" s="83"/>
      <c r="P56" s="83"/>
    </row>
    <row r="57" spans="1:18" x14ac:dyDescent="0.25">
      <c r="M57" s="82"/>
      <c r="N57" s="84" t="s">
        <v>127</v>
      </c>
      <c r="O57" s="82" t="s">
        <v>128</v>
      </c>
      <c r="P57" s="82"/>
    </row>
    <row r="58" spans="1:18" x14ac:dyDescent="0.25">
      <c r="M58" s="82"/>
      <c r="N58" s="84"/>
      <c r="O58" s="84">
        <v>2020</v>
      </c>
      <c r="P58" s="84">
        <v>2021</v>
      </c>
    </row>
    <row r="59" spans="1:18" x14ac:dyDescent="0.25">
      <c r="M59" s="84" t="s">
        <v>129</v>
      </c>
      <c r="N59" s="85">
        <v>17</v>
      </c>
      <c r="O59" s="86">
        <f>O12+O14+O17+O21+O27+O29+O30+O31+O34</f>
        <v>400000</v>
      </c>
      <c r="P59" s="86">
        <f>P7+P8+P14+P27+P34+P37+P41+P44+P46+P49+P53</f>
        <v>1068400</v>
      </c>
      <c r="Q59" s="2"/>
    </row>
    <row r="60" spans="1:18" x14ac:dyDescent="0.25">
      <c r="O60" s="2"/>
      <c r="P60" s="87"/>
    </row>
  </sheetData>
  <mergeCells count="236">
    <mergeCell ref="P53:P54"/>
    <mergeCell ref="Q53:Q54"/>
    <mergeCell ref="R53:R54"/>
    <mergeCell ref="M56:M58"/>
    <mergeCell ref="N56:P56"/>
    <mergeCell ref="O57:P57"/>
    <mergeCell ref="J53:J54"/>
    <mergeCell ref="K53:K54"/>
    <mergeCell ref="L53:L54"/>
    <mergeCell ref="M53:M54"/>
    <mergeCell ref="N53:N54"/>
    <mergeCell ref="O53:O54"/>
    <mergeCell ref="Q49:Q52"/>
    <mergeCell ref="R49:R52"/>
    <mergeCell ref="G50:G51"/>
    <mergeCell ref="A53:A54"/>
    <mergeCell ref="B53:B54"/>
    <mergeCell ref="C53:C54"/>
    <mergeCell ref="D53:D54"/>
    <mergeCell ref="E53:E54"/>
    <mergeCell ref="F53:F54"/>
    <mergeCell ref="G53:G54"/>
    <mergeCell ref="K49:K52"/>
    <mergeCell ref="L49:L52"/>
    <mergeCell ref="M49:M52"/>
    <mergeCell ref="N49:N52"/>
    <mergeCell ref="O49:O52"/>
    <mergeCell ref="P49:P52"/>
    <mergeCell ref="Q46:Q48"/>
    <mergeCell ref="R46:R48"/>
    <mergeCell ref="G47:G48"/>
    <mergeCell ref="A49:A52"/>
    <mergeCell ref="B49:B52"/>
    <mergeCell ref="C49:C52"/>
    <mergeCell ref="D49:D52"/>
    <mergeCell ref="E49:E52"/>
    <mergeCell ref="F49:F52"/>
    <mergeCell ref="J49:J52"/>
    <mergeCell ref="K46:K48"/>
    <mergeCell ref="L46:L48"/>
    <mergeCell ref="M46:M48"/>
    <mergeCell ref="N46:N48"/>
    <mergeCell ref="O46:O48"/>
    <mergeCell ref="P46:P48"/>
    <mergeCell ref="P44:P45"/>
    <mergeCell ref="Q44:Q45"/>
    <mergeCell ref="R44:R45"/>
    <mergeCell ref="A46:A48"/>
    <mergeCell ref="B46:B48"/>
    <mergeCell ref="C46:C48"/>
    <mergeCell ref="D46:D48"/>
    <mergeCell ref="E46:E48"/>
    <mergeCell ref="F46:F48"/>
    <mergeCell ref="J46:J48"/>
    <mergeCell ref="J44:J45"/>
    <mergeCell ref="K44:K45"/>
    <mergeCell ref="L44:L45"/>
    <mergeCell ref="M44:M45"/>
    <mergeCell ref="N44:N45"/>
    <mergeCell ref="O44:O45"/>
    <mergeCell ref="G42:G43"/>
    <mergeCell ref="A44:A45"/>
    <mergeCell ref="B44:B45"/>
    <mergeCell ref="C44:C45"/>
    <mergeCell ref="D44:D45"/>
    <mergeCell ref="E44:E45"/>
    <mergeCell ref="F44:F45"/>
    <mergeCell ref="G44:G45"/>
    <mergeCell ref="M41:M43"/>
    <mergeCell ref="N41:N43"/>
    <mergeCell ref="O41:O43"/>
    <mergeCell ref="P41:P43"/>
    <mergeCell ref="Q41:Q43"/>
    <mergeCell ref="R41:R43"/>
    <mergeCell ref="R37:R40"/>
    <mergeCell ref="A41:A43"/>
    <mergeCell ref="B41:B43"/>
    <mergeCell ref="C41:C43"/>
    <mergeCell ref="D41:D43"/>
    <mergeCell ref="E41:E43"/>
    <mergeCell ref="F41:F43"/>
    <mergeCell ref="J41:J43"/>
    <mergeCell ref="K41:K43"/>
    <mergeCell ref="L41:L43"/>
    <mergeCell ref="L37:L40"/>
    <mergeCell ref="M37:M40"/>
    <mergeCell ref="N37:N40"/>
    <mergeCell ref="O37:O40"/>
    <mergeCell ref="P37:P40"/>
    <mergeCell ref="Q37:Q40"/>
    <mergeCell ref="R34:R36"/>
    <mergeCell ref="A37:A40"/>
    <mergeCell ref="B37:B40"/>
    <mergeCell ref="C37:C40"/>
    <mergeCell ref="D37:D40"/>
    <mergeCell ref="E37:E40"/>
    <mergeCell ref="F37:F40"/>
    <mergeCell ref="G37:G38"/>
    <mergeCell ref="J37:J40"/>
    <mergeCell ref="K37:K40"/>
    <mergeCell ref="L34:L36"/>
    <mergeCell ref="M34:M36"/>
    <mergeCell ref="N34:N36"/>
    <mergeCell ref="O34:O36"/>
    <mergeCell ref="P34:P36"/>
    <mergeCell ref="Q34:Q36"/>
    <mergeCell ref="Q31:Q33"/>
    <mergeCell ref="R31:R33"/>
    <mergeCell ref="A34:A36"/>
    <mergeCell ref="B34:B36"/>
    <mergeCell ref="C34:C36"/>
    <mergeCell ref="D34:D36"/>
    <mergeCell ref="E34:E36"/>
    <mergeCell ref="F34:F36"/>
    <mergeCell ref="J34:J36"/>
    <mergeCell ref="K34:K36"/>
    <mergeCell ref="K31:K33"/>
    <mergeCell ref="L31:L33"/>
    <mergeCell ref="M31:M33"/>
    <mergeCell ref="N31:N33"/>
    <mergeCell ref="O31:O33"/>
    <mergeCell ref="P31:P33"/>
    <mergeCell ref="P27:P28"/>
    <mergeCell ref="Q27:Q28"/>
    <mergeCell ref="R27:R28"/>
    <mergeCell ref="A31:A33"/>
    <mergeCell ref="B31:B33"/>
    <mergeCell ref="C31:C33"/>
    <mergeCell ref="D31:D33"/>
    <mergeCell ref="E31:E33"/>
    <mergeCell ref="F31:F33"/>
    <mergeCell ref="J31:J33"/>
    <mergeCell ref="J27:J28"/>
    <mergeCell ref="K27:K28"/>
    <mergeCell ref="L27:L28"/>
    <mergeCell ref="M27:M28"/>
    <mergeCell ref="N27:N28"/>
    <mergeCell ref="O27:O28"/>
    <mergeCell ref="A27:A28"/>
    <mergeCell ref="B27:B28"/>
    <mergeCell ref="C27:C28"/>
    <mergeCell ref="D27:D28"/>
    <mergeCell ref="E27:E28"/>
    <mergeCell ref="F27:F28"/>
    <mergeCell ref="M21:M26"/>
    <mergeCell ref="N21:N26"/>
    <mergeCell ref="O21:O26"/>
    <mergeCell ref="P21:P26"/>
    <mergeCell ref="Q21:Q26"/>
    <mergeCell ref="R21:R26"/>
    <mergeCell ref="R17:R20"/>
    <mergeCell ref="A21:A26"/>
    <mergeCell ref="B21:B26"/>
    <mergeCell ref="C21:C26"/>
    <mergeCell ref="D21:D26"/>
    <mergeCell ref="E21:E26"/>
    <mergeCell ref="F21:F26"/>
    <mergeCell ref="J21:J26"/>
    <mergeCell ref="K21:K26"/>
    <mergeCell ref="L21:L26"/>
    <mergeCell ref="L17:L20"/>
    <mergeCell ref="M17:M20"/>
    <mergeCell ref="N17:N20"/>
    <mergeCell ref="O17:O20"/>
    <mergeCell ref="P17:P20"/>
    <mergeCell ref="Q17:Q20"/>
    <mergeCell ref="Q14:Q16"/>
    <mergeCell ref="R14:R16"/>
    <mergeCell ref="A17:A20"/>
    <mergeCell ref="B17:B20"/>
    <mergeCell ref="C17:C20"/>
    <mergeCell ref="D17:D20"/>
    <mergeCell ref="E17:E20"/>
    <mergeCell ref="F17:F20"/>
    <mergeCell ref="J17:J20"/>
    <mergeCell ref="K17:K20"/>
    <mergeCell ref="K14:K16"/>
    <mergeCell ref="L14:L16"/>
    <mergeCell ref="M14:M16"/>
    <mergeCell ref="N14:N16"/>
    <mergeCell ref="O14:O16"/>
    <mergeCell ref="P14:P16"/>
    <mergeCell ref="Q12:Q13"/>
    <mergeCell ref="R12:R13"/>
    <mergeCell ref="A14:A16"/>
    <mergeCell ref="B14:B16"/>
    <mergeCell ref="C14:C16"/>
    <mergeCell ref="D14:D16"/>
    <mergeCell ref="E14:E16"/>
    <mergeCell ref="F14:F16"/>
    <mergeCell ref="G14:G15"/>
    <mergeCell ref="J14:J16"/>
    <mergeCell ref="K12:K13"/>
    <mergeCell ref="L12:L13"/>
    <mergeCell ref="M12:M13"/>
    <mergeCell ref="N12:N13"/>
    <mergeCell ref="O12:O13"/>
    <mergeCell ref="P12:P13"/>
    <mergeCell ref="Q8:Q11"/>
    <mergeCell ref="R8:R11"/>
    <mergeCell ref="G10:G11"/>
    <mergeCell ref="A12:A13"/>
    <mergeCell ref="B12:B13"/>
    <mergeCell ref="C12:C13"/>
    <mergeCell ref="D12:D13"/>
    <mergeCell ref="E12:E13"/>
    <mergeCell ref="F12:F13"/>
    <mergeCell ref="J12:J13"/>
    <mergeCell ref="K8:K11"/>
    <mergeCell ref="L8:L11"/>
    <mergeCell ref="M8:M11"/>
    <mergeCell ref="N8:N11"/>
    <mergeCell ref="O8:O11"/>
    <mergeCell ref="P8:P11"/>
    <mergeCell ref="Q4:Q5"/>
    <mergeCell ref="R4:R5"/>
    <mergeCell ref="A8:A11"/>
    <mergeCell ref="B8:B11"/>
    <mergeCell ref="C8:C11"/>
    <mergeCell ref="D8:D11"/>
    <mergeCell ref="E8:E11"/>
    <mergeCell ref="F8:F11"/>
    <mergeCell ref="G8:G9"/>
    <mergeCell ref="J8:J11"/>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Wielkopolski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2021-08-20T10:32:48Z</dcterms:created>
  <dcterms:modified xsi:type="dcterms:W3CDTF">2021-08-20T10:32:48Z</dcterms:modified>
</cp:coreProperties>
</file>