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1_do_uchwaly_nr__73_zmiana_PO_2022-2023_partnerskie(1)\"/>
    </mc:Choice>
  </mc:AlternateContent>
  <xr:revisionPtr revIDLastSave="0" documentId="8_{D1728DE5-DC96-4DD5-8800-341535AC5619}" xr6:coauthVersionLast="47" xr6:coauthVersionMax="47" xr10:uidLastSave="{00000000-0000-0000-0000-000000000000}"/>
  <bookViews>
    <workbookView xWindow="-120" yWindow="-120" windowWidth="29040" windowHeight="15840" xr2:uid="{7D2A69DF-E695-48B3-BB57-27A5EC91A152}"/>
  </bookViews>
  <sheets>
    <sheet name="Kujawsko-Pomorskie_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6" i="1" l="1"/>
  <c r="P66" i="1"/>
</calcChain>
</file>

<file path=xl/sharedStrings.xml><?xml version="1.0" encoding="utf-8"?>
<sst xmlns="http://schemas.openxmlformats.org/spreadsheetml/2006/main" count="306" uniqueCount="169">
  <si>
    <t xml:space="preserve">Operacje partnerów KSOW do Planu operacyjnego KSOW na lata 2022-2023 - Województwo Kujawsko-Pomorskie - grudzień 2023 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</si>
  <si>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</si>
  <si>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</si>
  <si>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</si>
  <si>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</si>
  <si>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</si>
  <si>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</si>
  <si>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</si>
  <si>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</si>
  <si>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</si>
  <si>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</si>
  <si>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</si>
  <si>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</si>
  <si>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</si>
  <si>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</si>
  <si>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</si>
  <si>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</si>
  <si>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</si>
  <si>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</si>
  <si>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</si>
  <si>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</si>
  <si>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</si>
  <si>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</si>
  <si>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</si>
  <si>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</si>
  <si>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</si>
  <si>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</si>
  <si>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</si>
  <si>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</si>
  <si>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</si>
  <si>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</si>
  <si>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</si>
  <si>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</si>
  <si>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</si>
  <si>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</si>
  <si>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</si>
  <si>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</si>
  <si>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Efekty wdrażania lokalnych strategii rozwoju na terenie województwa kujawsko-pomorskiego</t>
  </si>
  <si>
    <t>Celem operacji jest zapoznanie uczestników projektu z efektami wdrażania LSR na terenie Województwa Kujawsko – Pomorskiego, wzmocnienie pozycji Lokalnych Grup Działania w regionie kujawsko – pomorskim oraz zwiększenie ich potencjału oraz aktywizacja lokalnych społeczności.</t>
  </si>
  <si>
    <t>W ramach operacji partner KSOW zorganizuje seminarium oraz wyjazd studyjny</t>
  </si>
  <si>
    <t>seminarium</t>
  </si>
  <si>
    <t>1 seminarium</t>
  </si>
  <si>
    <t>osoba</t>
  </si>
  <si>
    <t>przedstawiciele lokalnych grup działania</t>
  </si>
  <si>
    <t xml:space="preserve">III-IV </t>
  </si>
  <si>
    <t>Stowarzyszenie Nasza Krajna , 
ul. Jeziorna 6, 
89-400 Sępólno Kraj.</t>
  </si>
  <si>
    <t>wizyta studyjna</t>
  </si>
  <si>
    <t>1 wizyta
studyjna</t>
  </si>
  <si>
    <t>"Klimat dla ekologii - wizyta studyjna"</t>
  </si>
  <si>
    <t>Doskonalenie metod ekologicznego systemu produkcji poprzez wymianę wiedzy i doświadczeń, a także prezentację dobrych praktyk i rozwiązań stosowanych w gospodarstwach ekologicznych innych regionów. Wizyta służy promocji rolnictwa ekologicznego, ale również jest ważna dla ochrony środowiska naturalnego.</t>
  </si>
  <si>
    <t>W ramach operacji zorganizuje się wizytę studyjną do gospodarstw ekologicznych w województwie zachodniopomorskim i pomorskim.</t>
  </si>
  <si>
    <t>1 wizyta studyjna</t>
  </si>
  <si>
    <t xml:space="preserve">producenci żywności ekologicznej; rolnicy konwencjonalni zainteresowani systemem rolnictwa ekologicznego; przedstawiciele instytucji działających na rzecz rolnictwa ekologicznego </t>
  </si>
  <si>
    <t>II-IV</t>
  </si>
  <si>
    <t>Kujawsko-Pomorski Ośrodek Doradztwa Rolniczego w Minikowie</t>
  </si>
  <si>
    <t>XXXII Olimpiada Wiedzy Rolniczej</t>
  </si>
  <si>
    <t xml:space="preserve">Celem operacji jest aktywizacja rolników z województwa kujawsko-pomorskiego do zwiększenia zainteresowania nowymi rozwiązaniami technologicznymi wykorzystywanymi w produkcji rolniczej. </t>
  </si>
  <si>
    <t>Operacja będzie polegała na zorganizowaniu XXXII Olimpiady Wiedzy Rolniczej dla rolników z województwa kujawsko-pomorskiego</t>
  </si>
  <si>
    <t>konkurs</t>
  </si>
  <si>
    <t>1 konkurs</t>
  </si>
  <si>
    <t xml:space="preserve"> rolnicy,  doradcy rolni oraz  uczniowie szkół rolniczych z województwa kujawsko-pomorskiego </t>
  </si>
  <si>
    <t>Przykłady dobrych praktyk w przetwórstwie i rolnictwie ekologicznym</t>
  </si>
  <si>
    <t>Celem operacji jest poszukiwanie innowacyjnych rozwiązań usprawniających ekologiczny system produkcji oraz wymianę wiedzy i doświadczeń pomiędzy rolnikami, przetwórcami i  instytucjami i uczestniczącymi w rozwoju obszarów wiejskich. Ponadto wskazanie roli ekologicznego systemu produkcji w ekosystemie, jego wpływu na różnorodność biologiczną i środowisko, poszukiwanie nowych kierunków produkcji żywności wysokiej jakości, która korzystnie oddziałuje na środowisko i chroni bioróżnorodność.</t>
  </si>
  <si>
    <t>Operacja polega na organizacji krajowego wyjazdu studyjnego.</t>
  </si>
  <si>
    <t>członkowie Stowarzyszenia EKOŁAN,  rolnicy konwencjonalni zainteresowani systemem rolnictwa ekologicznego; przetwórcy oraz przedstawiciele instytucji wspierających rolnictwo ekologiczne</t>
  </si>
  <si>
    <t>Kujawsko-Pomorskie Stowarzyszenie Producentów Ekologicznych EKOŁAN</t>
  </si>
  <si>
    <t>Kuchnia domowa w małym przetwórstwie</t>
  </si>
  <si>
    <t xml:space="preserve">Celem operacji jest przeszkolenie  uczestników warsztatów, osób zainteresowanych działalnością lub działających w branży małego przetwórstwa lokalnego z zakresu wymagań higieniczno-sanitarnych w kuchniach domowych, w których produkowane są produkty mięsne, mleczne, pochodzenia roślinnego oraz dla kuchni wykorzystywanych w agroturystyce.  Ponadto  - wydanie broszury informacyjnej na temat warunków higieniczno-sanitarnych w kuchni domowej w aspekcie różnych rodzajów produkcji.
</t>
  </si>
  <si>
    <t>Operacja będzie polegała na zorganizowaniu czterech tematycznych warsztatów oraz opublikowaniu broszury dotyczącej warunków higieniczno-sanitarnych kuchni domowej dla produktów pochodzenia roślinnego, dla produktów mięsnych, dla produktów mlecznych oraz dla kuchni domowej wykorzystywanej w agroturystyce.</t>
  </si>
  <si>
    <t xml:space="preserve">warsztaty </t>
  </si>
  <si>
    <t>4 warsztaty</t>
  </si>
  <si>
    <t>przedstawiciele lokalnych producentów rolnych już działających na rynku oraz zamierzający podjąć taką działalność;  rolnicy produkujący produkty pochodzenia zwierzęcego, roślinnego  w RHD, gospodarstwa agroturystyczne oraz osoby chcące podjąć taką działalność.</t>
  </si>
  <si>
    <t>publikacja</t>
  </si>
  <si>
    <t>1 publikacja</t>
  </si>
  <si>
    <t>szt.</t>
  </si>
  <si>
    <t>Nowoczesna gospodarka pasieczna sposobem na poprawę ekosystemu</t>
  </si>
  <si>
    <t xml:space="preserve">Celem operacji jest uświadomienie jej uczestnikom roli pszczół w ekosystemie oraz wpływ niewłaściwej gospodarki rolnej na zmniejszającą się liczbę rodzin pszczelich w regionalnym środowisku, a tym samym niższe plony. </t>
  </si>
  <si>
    <t>Przedmiotem operacji jest organizacja 4 szkoleń; konferencji oraz wyjazdu studyjnego.</t>
  </si>
  <si>
    <t>szkolenie</t>
  </si>
  <si>
    <t>4 szkolenia</t>
  </si>
  <si>
    <t>właściciele pasiek, regionalni producenci sprzętu, rolnicy, sadownicy, zielarze, plantatorzy, działkowicze i mieszkańcy wsi oraz osoby chcące założyć pasieki, a także pszczelarze niezrzeszeni</t>
  </si>
  <si>
    <t>Regionalny Związek Pszczelarzy w Toruniu</t>
  </si>
  <si>
    <t>konferencja</t>
  </si>
  <si>
    <t>1 konferencja</t>
  </si>
  <si>
    <t>Wybierz strawę i wyprawę na szlaku "Niech Cię Zakole"</t>
  </si>
  <si>
    <t>Celem operacji jest upowszechnienie ofert kulinarno-turystycznych z atrakcyjnymi usługami i produktami, będącymi efektem krótkich łańcuchów dostaw, wdrożonymi programem „Co z zagrody to na stole na hasło Niech Cię Zakole”.</t>
  </si>
  <si>
    <t>Operacja będzie polegała na popularyzacji oferty krajoznawczo – kulinarnej  szlaku „Niech Cię Zakole” poprzez zorganizowanie i przeprowadzanie 4 - ch podróży studyjnych na poszczególnych jego odcinkach: Ziemi Dobrzyńskiej, Zakolu Dolnej Wisły i Kociewiu z udziałem podmiotów tworzących szlak.</t>
  </si>
  <si>
    <t>4 wizyty studyjne</t>
  </si>
  <si>
    <t xml:space="preserve">operatorzy turystyczni, dziennikarze (blogerzy, influancerzy), studenci ostatnich lat studiów kierunków turystycznych, uczniowie szkół gastronomicznych  </t>
  </si>
  <si>
    <t>Instytut Zootechniki - Państwowy Instytut Badawczy w Balicach</t>
  </si>
  <si>
    <t>Mała retencja - duże możliwości</t>
  </si>
  <si>
    <t>Głównym celem operacji jest upowszechnianie wiedzy i doświadczeń dotyczących zarządzania wodami opadowymi, w tym małej retencji, oszczędnego gospodarowania wodą w rolnictwie i na obszarach wiejskich, podniesienie świadomości ekologicznej mieszkańców, zwrócenie uwagi na problem jakim jest złe gospodarowanie zasobami wodnymi na terenie województwa kujawsko-pomorskiego, wskazanie praktycznych rozwiązań.</t>
  </si>
  <si>
    <t>Przedmiotem operacji jest zorganizowanie jednego wyjazdu studyjnego, wydruku i upowszechnienia materiału drukowanego – ulotki , publikacja filmu w internecie, zorganizowanie  konferencji.</t>
  </si>
  <si>
    <t>Mieszkańcy powiatu mogileńskiego, zainteresowani poszerzeniem swojej wiedzy praktycznej na temat małej retencji</t>
  </si>
  <si>
    <t>Powiat Moglileński</t>
  </si>
  <si>
    <t>ulotka</t>
  </si>
  <si>
    <t>1 ulotka</t>
  </si>
  <si>
    <t>informacja w internecie</t>
  </si>
  <si>
    <t>1 informacja w internecie</t>
  </si>
  <si>
    <t>liczba odsłon</t>
  </si>
  <si>
    <t>Magiczno-praktyczne właściwości ziół - produkcja zielarska bazą budowania oferty turystycznej na obszarach wiejskich</t>
  </si>
  <si>
    <t>Przeszkolenie właścicieli gospodarstw agroturystycznych, właścicieli obiektów turystyki wiejskiej oraz osób planujących rozpoczęcie działalności turystycznej na obszarach wiejskich, zainteresowanych prowadzeniem produkcji zielarskiej do celów związanych z działalnością turystyczną, a także osób działających na rzecz rozwoju turystyki na obszarach wiejskich, z zakresu budowania produktu turystycznego opartego na różnorodnym wykorzystaniu surowców zielarskich.</t>
  </si>
  <si>
    <t xml:space="preserve">Przedmiotem operacji jest organizacja  konferencji i warsztatów </t>
  </si>
  <si>
    <t>Właściciele gospodarstw agroturystycznych i  obiektów turystyki wiejskiej, osoby planujące rozpoczęcie działalności turystycznej na obszarach wiejskich, zainteresowani prowadzeniem produkcji zielarskiej do celów związanych z działalnością turystyczną, osoby działające na rzecz rozwoju turystyki na wsi</t>
  </si>
  <si>
    <t>Wspólnie decydujmy o agrobiznesie</t>
  </si>
  <si>
    <t>Głównym celem zadania jest rozpowszechnienie informacji wśród  rolników na temat istoty tworzenia i funkcjonowania  grup producentów rolnych oraz  korzyści płynących ze wspólnego działania, zachęcenie rolników  do podejmowania wspólnych inicjatyw na rzecz rozwoju obszarów wiejskich w ramach grupy producentów rolnych oraz korzystania ze środków PROW.</t>
  </si>
  <si>
    <t>Przedmiotem operacji jest organizacja 14 szkoleń</t>
  </si>
  <si>
    <t>szkolenia</t>
  </si>
  <si>
    <t>14 szkoleń</t>
  </si>
  <si>
    <t>rolnicy, właściciele  gospodarstw o zróżnicowanych powierzchniach i kierunku produkcji, pracownicy biur terenowych Izby,  partnerzy społeczno-gospodarczy Izby</t>
  </si>
  <si>
    <t>Kujawsko-Pomorska Izba Rolnicza</t>
  </si>
  <si>
    <t>Podsumowanie wdrażania mechanizmu RLKS w województwie kujawsko – pomorskim w perspektywie 2014 – 2020.</t>
  </si>
  <si>
    <t>Celem operacji jest zapoznanie uczestników projektu z efektami wdrażania RLKS na terenie Województwa Kujawsko – Pomorskiego, wzmocnienie pozycji Lokalnych Grup Działania w regionie kujawsko – pomorskim, zwiększenie ich potencjału oraz aktywizacja lokalnych społeczności.</t>
  </si>
  <si>
    <t>W ramach operacji partner KSOW zorganizuje seminarium i wyjazd studyjny oraz wyda publikację dotyczącą dobrych praktyk.</t>
  </si>
  <si>
    <t>liczba seminariów</t>
  </si>
  <si>
    <t>przedstawiciele lokalnych grup działania, partnerzy LGD-ów, grantobiorcy i beneficjenci</t>
  </si>
  <si>
    <t>II-III</t>
  </si>
  <si>
    <t>Stowarzyszenie Lokalna Grupa Działania „Podgrodzie Toruńskie”</t>
  </si>
  <si>
    <t>liczba uczestników</t>
  </si>
  <si>
    <t>wizyta studyjna krajowa</t>
  </si>
  <si>
    <t>liczba wizyt</t>
  </si>
  <si>
    <t>liczba publikacji</t>
  </si>
  <si>
    <t>nakład</t>
  </si>
  <si>
    <t>Celem operacji jest poszukiwanie innowacyjnych rozwiązań usprawniających ekologiczny system produkcji oraz wymiana wiedzy i doświadczeń pomiędzy rolnikami, przetwórcami i  instytucjami i uczestniczącymi w rozwoju obszarów wiejskich. Ponadto wskazanie roli ekologicznego systemu produkcji w ekosystemie, jego wpływu na różnorodność biologiczną i środowisko, poszukiwanie nowych kierunków produkcji żywności wysokiej jakości, która korzystnie oddziałuje na środowisko i chroni bioróżnorodność.</t>
  </si>
  <si>
    <t>członkowie Stowarzyszenia EKOŁAN,  rolnicy ekologiczni i konwencjonalni zainteresowani systemem rolnictwa ekologicznego; przetwórcy oraz przedstawiciele instytucji wspierających rolnictwo ekologiczne</t>
  </si>
  <si>
    <t>I-IV</t>
  </si>
  <si>
    <t>XXXIII Olimpiada Wiedzy Rolniczej</t>
  </si>
  <si>
    <t>Operacja będzie polegała na zorganizowaniu XXXIII Olimpiady Wiedzy Rolniczej dla rolników z województwa kujawsko-pomorskiego</t>
  </si>
  <si>
    <t>liczba konkursów</t>
  </si>
  <si>
    <t>prasa</t>
  </si>
  <si>
    <t>liczba artykułów</t>
  </si>
  <si>
    <t>46 tys.</t>
  </si>
  <si>
    <t>egz.</t>
  </si>
  <si>
    <t>Pszczoła a środowisko.</t>
  </si>
  <si>
    <t xml:space="preserve">Celem operacji jest uświadomienie jej uczestnikom roli pszczół w ekosystemie oraz wpływu niewłaściwej gospodarki rolnej na zmniejszającą się liczbę rodzin pszczelich w regionalnym środowisku, a tym samym niższe plony. </t>
  </si>
  <si>
    <t>Przedmiotem operacji jest organizacja konferencji oraz wyjazdu studyjnego.</t>
  </si>
  <si>
    <t>liczba konferencji</t>
  </si>
  <si>
    <t>Szlakiem dobrych praktyk dla mieszkańców wsi- wizyta studyjna w Minikowie</t>
  </si>
  <si>
    <t xml:space="preserve">Celem operacja jest poznanie nowych form (możliwości) dodatkowej działalności zarobkowej  na terenach wiejskich oraz prezentacja dobrych praktyk związanych z małym przetwórstwem na wsi.   Wyjazd ma na celu poznanie  sposobu organizacji i działania inkubatora kuchennego oraz zachęcenie uczestników do korzystania z inkubatorów  przetwórstwa lokalnego. </t>
  </si>
  <si>
    <t>W ramach operacji zorganizuje się wyjazd studyjny do Centrum Dziedzictwa Kulinarnego i Turystyki w Minikowie.</t>
  </si>
  <si>
    <t>członkinie kół gospodyń wiejskich, działających na terenie gminy Dobrcz</t>
  </si>
  <si>
    <t>Gmina Dobrcz</t>
  </si>
  <si>
    <t>Stawiamy na rozwój - wymiana i upowszechnianie wiedzy i doświadczeń w obszarze rozwoju lokalnego</t>
  </si>
  <si>
    <t xml:space="preserve">Celem operacji jest wymiana wiedzy i prezentacja dobrych praktyk związanych z prowadzeniem wiosek tematycznych, uświadomienie roli zasobów lokalnych w rozwoju społeczno-gospodarczym terenów wiejskich oraz zachęcenie  do podejmowania wspólnych inicjatyw na rzecz rozwoju obszarów wiejskich. </t>
  </si>
  <si>
    <t>Przedmiotem operacji jest organizacja wyjazdu studyjnego, seminarium i warsztatów.</t>
  </si>
  <si>
    <t xml:space="preserve">przedstawiciele lokalnych społeczności, wiejscy liderzy, sołtysi, członkowie organizacji pozarządowych, lokalni przedsiębiorcy, osoby działające na rzecz rozwoju obszarów wiejskich </t>
  </si>
  <si>
    <t>Gmina Dąbrowa</t>
  </si>
  <si>
    <t xml:space="preserve">warsztat </t>
  </si>
  <si>
    <t>liczba warsztatów</t>
  </si>
  <si>
    <t>Biogazownia - inwestycja w OZE i lokalne korzyści</t>
  </si>
  <si>
    <t xml:space="preserve">Celem operacji jest wymiana i podniesienie  wiedzy na temat funkcjonowania biogazowni oraz rozpowszechnienie rezultatów działań na rzecz rozwoju obszarów wiejskich, a w efekcie podniesienie świadomości ekoogicznejmieszkańców powiatu mogileńskiego oraz zwrócenie ich uwagi na temat odnawialnych źródeł energii. </t>
  </si>
  <si>
    <t xml:space="preserve">Operacja polega na organizacji krajowego wyjazdu studyjnego oraz wydaniu ulotki informacyjnej. </t>
  </si>
  <si>
    <t>przedstawiciele Fundacji Powiatu Mogileńskiego i Powiatu Mogileńskiego oraz lokalnej społeczności, mieszkańcy obszarów wiejskich powiatu mogileńskiego</t>
  </si>
  <si>
    <t>IX Kujawsko-Pomorskie Forum Turystyki Wiejskiej - Region na talerzu</t>
  </si>
  <si>
    <t xml:space="preserve">Celem operacji jest przeszkolenie, upowszechnienie wiedzy oraz prezentacja dobrych praktyk z zakresu kreowania oferty, integracji i wspólnej promocji obiektów turystyki kulinarnej na obszarach wiejskich. Operacja służy również wyłonieniu 15 podmiotów stanowiących przykłady dobrych praktyk w zakresie prowadzenia działał ości turystycznej na obszarach wiejskich. </t>
  </si>
  <si>
    <t>Przedmiotem operacji jest organizacja konkursu, wyjazdów studyjnych oraz konferencji.</t>
  </si>
  <si>
    <t>podmioty i osoby fizyczne prowadzące lub planujące rozpoczęcie działalności turystycznej na obszarach wiejskich oraz osoby zaangażowane w rozwój turystyki na obszarach wiejskich regionu</t>
  </si>
  <si>
    <t>min.25</t>
  </si>
  <si>
    <t>uczestnik</t>
  </si>
  <si>
    <t>Wspólne źródła energii w rolnictwie</t>
  </si>
  <si>
    <t xml:space="preserve">Głównym celem zadania jest przeszkolenie i rozpowszechnienie informacji wśród  rolników na temat istoty tworzenia i funkcjonowania spółdzielni energetycznych rolników oraz zachęcenie do tworzenia wspólnych inwestycji w ramach OZE.  </t>
  </si>
  <si>
    <t>Przedmiotem operacji jest organizacja 16 szkoleń oraz 1 konferencji.</t>
  </si>
  <si>
    <t>liczba szkoleń</t>
  </si>
  <si>
    <t>rolnicy z województwa kujawsko-pomorskiego, przedstawiciele samorządów lokalnych</t>
  </si>
  <si>
    <t>I-II</t>
  </si>
  <si>
    <t>Operacje partnerów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</si>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</sst>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wrapText="1"/>
    </xf>
    <xf numFmtId="4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vertical="center" wrapText="1"/>
    </xf>
    <xf numFmtId="17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4" fontId="3" fillId="3" borderId="3" xfId="0" applyNumberFormat="1" applyFont="1" applyFill="1" applyBorder="1" applyAlignment="1">
      <alignment vertical="center"/>
    </xf>
    <xf numFmtId="0" fontId="8" fillId="0" borderId="0" xfId="0" applyFont="1"/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/>
    </xf>
    <xf numFmtId="17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/>
    <xf numFmtId="4" fontId="3" fillId="3" borderId="2" xfId="0" applyNumberFormat="1" applyFont="1" applyFill="1" applyBorder="1" applyAlignment="1">
      <alignment horizontal="right" vertical="center"/>
    </xf>
    <xf numFmtId="0" fontId="3" fillId="3" borderId="2" xfId="0" applyFont="1" applyFill="1" applyBorder="1"/>
    <xf numFmtId="0" fontId="3" fillId="3" borderId="0" xfId="0" applyFont="1" applyFill="1"/>
    <xf numFmtId="0" fontId="9" fillId="3" borderId="7" xfId="0" applyFont="1" applyFill="1" applyBorder="1" applyAlignment="1">
      <alignment horizontal="right" vertical="center"/>
    </xf>
    <xf numFmtId="0" fontId="9" fillId="3" borderId="7" xfId="0" applyFont="1" applyFill="1" applyBorder="1"/>
    <xf numFmtId="0" fontId="9" fillId="3" borderId="6" xfId="0" applyFont="1" applyFill="1" applyBorder="1" applyAlignment="1">
      <alignment horizontal="right" vertical="center"/>
    </xf>
    <xf numFmtId="0" fontId="9" fillId="3" borderId="6" xfId="0" applyFont="1" applyFill="1" applyBorder="1"/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/>
    <xf numFmtId="4" fontId="3" fillId="3" borderId="3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vertical="center"/>
    </xf>
    <xf numFmtId="0" fontId="0" fillId="3" borderId="6" xfId="0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4" fontId="3" fillId="3" borderId="6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 wrapText="1"/>
    </xf>
    <xf numFmtId="0" fontId="0" fillId="3" borderId="6" xfId="0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6" xfId="0" applyFill="1" applyBorder="1" applyAlignment="1">
      <alignment vertical="center"/>
    </xf>
    <xf numFmtId="0" fontId="8" fillId="3" borderId="2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14B21-EDEE-4FD1-8B9C-989CEAF8B68E}">
  <sheetPr codeName="Arkusz1"/>
  <dimension ref="A1:S66"/>
  <sheetViews>
    <sheetView tabSelected="1" workbookViewId="0">
      <selection sqref="A1:Q1"/>
    </sheetView>
  </sheetViews>
  <sheetFormatPr defaultColWidth="9.140625" defaultRowHeight="12.75" x14ac:dyDescent="0.2"/>
  <cols>
    <col min="1" max="1" width="3.5703125" style="95" customWidth="1"/>
    <col min="2" max="2" width="8.28515625" style="3" customWidth="1"/>
    <col min="3" max="3" width="7.5703125" style="3" customWidth="1"/>
    <col min="4" max="4" width="10.7109375" style="3" customWidth="1"/>
    <col min="5" max="5" width="30" style="3" customWidth="1"/>
    <col min="6" max="6" width="50.85546875" style="3" customWidth="1"/>
    <col min="7" max="7" width="45.5703125" style="3" customWidth="1"/>
    <col min="8" max="8" width="12.85546875" style="6" customWidth="1"/>
    <col min="9" max="9" width="12" style="3" customWidth="1"/>
    <col min="10" max="10" width="7.5703125" style="3" customWidth="1"/>
    <col min="11" max="11" width="7.85546875" style="3" customWidth="1"/>
    <col min="12" max="12" width="29.5703125" style="3" customWidth="1"/>
    <col min="13" max="13" width="10.140625" style="3" customWidth="1"/>
    <col min="14" max="14" width="15.7109375" style="3" customWidth="1"/>
    <col min="15" max="15" width="10.28515625" style="3" customWidth="1"/>
    <col min="16" max="16" width="12" style="3" customWidth="1"/>
    <col min="17" max="17" width="15.85546875" style="3" customWidth="1"/>
    <col min="18" max="18" width="14.5703125" style="3" customWidth="1"/>
    <col min="19" max="19" width="17.7109375" style="3" customWidth="1"/>
    <col min="20" max="16384" width="9.140625" style="3"/>
  </cols>
  <sheetData>
    <row r="1" spans="1:1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9" x14ac:dyDescent="0.2">
      <c r="A2" s="4"/>
      <c r="E2" s="5"/>
      <c r="F2" s="5"/>
      <c r="L2" s="7"/>
      <c r="M2" s="7"/>
      <c r="N2" s="7"/>
      <c r="O2" s="7"/>
      <c r="P2" s="7"/>
      <c r="Q2" s="7"/>
      <c r="R2" s="7"/>
      <c r="S2" s="7"/>
    </row>
    <row r="3" spans="1:19" ht="62.25" customHeight="1" x14ac:dyDescent="0.2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8" t="s">
        <v>7</v>
      </c>
      <c r="H3" s="9" t="s">
        <v>8</v>
      </c>
      <c r="I3" s="12" t="s">
        <v>9</v>
      </c>
      <c r="J3" s="12"/>
      <c r="K3" s="12"/>
      <c r="L3" s="8" t="s">
        <v>10</v>
      </c>
      <c r="M3" s="13" t="s">
        <v>11</v>
      </c>
      <c r="N3" s="14"/>
      <c r="O3" s="15" t="s">
        <v>12</v>
      </c>
      <c r="P3" s="15"/>
      <c r="Q3" s="15" t="s">
        <v>13</v>
      </c>
      <c r="R3" s="15"/>
      <c r="S3" s="8" t="s">
        <v>14</v>
      </c>
    </row>
    <row r="4" spans="1:19" ht="25.5" x14ac:dyDescent="0.2">
      <c r="A4" s="16"/>
      <c r="B4" s="17"/>
      <c r="C4" s="17"/>
      <c r="D4" s="17"/>
      <c r="E4" s="18"/>
      <c r="F4" s="19"/>
      <c r="G4" s="16"/>
      <c r="H4" s="17"/>
      <c r="I4" s="20" t="s">
        <v>15</v>
      </c>
      <c r="J4" s="20" t="s">
        <v>16</v>
      </c>
      <c r="K4" s="20" t="s">
        <v>17</v>
      </c>
      <c r="L4" s="16"/>
      <c r="M4" s="21">
        <v>2022</v>
      </c>
      <c r="N4" s="21">
        <v>2023</v>
      </c>
      <c r="O4" s="22">
        <v>2022</v>
      </c>
      <c r="P4" s="22">
        <v>2023</v>
      </c>
      <c r="Q4" s="22">
        <v>2022</v>
      </c>
      <c r="R4" s="22">
        <v>2023</v>
      </c>
      <c r="S4" s="16"/>
    </row>
    <row r="5" spans="1:19" x14ac:dyDescent="0.2">
      <c r="A5" s="23" t="s">
        <v>18</v>
      </c>
      <c r="B5" s="20" t="s">
        <v>19</v>
      </c>
      <c r="C5" s="20" t="s">
        <v>20</v>
      </c>
      <c r="D5" s="20" t="s">
        <v>21</v>
      </c>
      <c r="E5" s="24" t="s">
        <v>22</v>
      </c>
      <c r="F5" s="24" t="s">
        <v>23</v>
      </c>
      <c r="G5" s="23" t="s">
        <v>24</v>
      </c>
      <c r="H5" s="20" t="s">
        <v>25</v>
      </c>
      <c r="I5" s="20" t="s">
        <v>26</v>
      </c>
      <c r="J5" s="20" t="s">
        <v>27</v>
      </c>
      <c r="K5" s="20" t="s">
        <v>28</v>
      </c>
      <c r="L5" s="23" t="s">
        <v>29</v>
      </c>
      <c r="M5" s="21" t="s">
        <v>30</v>
      </c>
      <c r="N5" s="21" t="s">
        <v>31</v>
      </c>
      <c r="O5" s="25" t="s">
        <v>32</v>
      </c>
      <c r="P5" s="25" t="s">
        <v>33</v>
      </c>
      <c r="Q5" s="25" t="s">
        <v>34</v>
      </c>
      <c r="R5" s="25" t="s">
        <v>35</v>
      </c>
      <c r="S5" s="23" t="s">
        <v>36</v>
      </c>
    </row>
    <row r="6" spans="1:19" s="34" customFormat="1" ht="103.5" customHeight="1" x14ac:dyDescent="0.25">
      <c r="A6" s="26">
        <v>1</v>
      </c>
      <c r="B6" s="27">
        <v>6</v>
      </c>
      <c r="C6" s="27">
        <v>5</v>
      </c>
      <c r="D6" s="28">
        <v>4</v>
      </c>
      <c r="E6" s="29" t="s">
        <v>37</v>
      </c>
      <c r="F6" s="30" t="s">
        <v>38</v>
      </c>
      <c r="G6" s="30" t="s">
        <v>39</v>
      </c>
      <c r="H6" s="31" t="s">
        <v>40</v>
      </c>
      <c r="I6" s="31" t="s">
        <v>41</v>
      </c>
      <c r="J6" s="31">
        <v>80</v>
      </c>
      <c r="K6" s="31" t="s">
        <v>42</v>
      </c>
      <c r="L6" s="30" t="s">
        <v>43</v>
      </c>
      <c r="M6" s="27" t="s">
        <v>44</v>
      </c>
      <c r="N6" s="32"/>
      <c r="O6" s="33">
        <v>55000</v>
      </c>
      <c r="P6" s="33"/>
      <c r="Q6" s="33">
        <v>55000</v>
      </c>
      <c r="R6" s="33"/>
      <c r="S6" s="29" t="s">
        <v>45</v>
      </c>
    </row>
    <row r="7" spans="1:19" s="34" customFormat="1" ht="25.5" x14ac:dyDescent="0.25">
      <c r="A7" s="35"/>
      <c r="B7" s="35"/>
      <c r="C7" s="35"/>
      <c r="D7" s="36"/>
      <c r="E7" s="37"/>
      <c r="F7" s="38"/>
      <c r="G7" s="38"/>
      <c r="H7" s="31" t="s">
        <v>46</v>
      </c>
      <c r="I7" s="31" t="s">
        <v>47</v>
      </c>
      <c r="J7" s="31">
        <v>50</v>
      </c>
      <c r="K7" s="31" t="s">
        <v>42</v>
      </c>
      <c r="L7" s="38"/>
      <c r="M7" s="35"/>
      <c r="N7" s="39"/>
      <c r="O7" s="39"/>
      <c r="P7" s="39"/>
      <c r="Q7" s="39"/>
      <c r="R7" s="39"/>
      <c r="S7" s="37"/>
    </row>
    <row r="8" spans="1:19" s="34" customFormat="1" ht="81.75" customHeight="1" x14ac:dyDescent="0.25">
      <c r="A8" s="40">
        <v>2</v>
      </c>
      <c r="B8" s="40">
        <v>4</v>
      </c>
      <c r="C8" s="40">
        <v>1</v>
      </c>
      <c r="D8" s="31">
        <v>6</v>
      </c>
      <c r="E8" s="41" t="s">
        <v>48</v>
      </c>
      <c r="F8" s="41" t="s">
        <v>49</v>
      </c>
      <c r="G8" s="42" t="s">
        <v>50</v>
      </c>
      <c r="H8" s="31" t="s">
        <v>46</v>
      </c>
      <c r="I8" s="31" t="s">
        <v>51</v>
      </c>
      <c r="J8" s="40">
        <v>25</v>
      </c>
      <c r="K8" s="40" t="s">
        <v>42</v>
      </c>
      <c r="L8" s="41" t="s">
        <v>52</v>
      </c>
      <c r="M8" s="43" t="s">
        <v>53</v>
      </c>
      <c r="N8" s="44"/>
      <c r="O8" s="45">
        <v>64966.68</v>
      </c>
      <c r="P8" s="45"/>
      <c r="Q8" s="45">
        <v>58735</v>
      </c>
      <c r="R8" s="45"/>
      <c r="S8" s="41" t="s">
        <v>54</v>
      </c>
    </row>
    <row r="9" spans="1:19" s="46" customFormat="1" ht="88.5" customHeight="1" x14ac:dyDescent="0.2">
      <c r="A9" s="40">
        <v>3</v>
      </c>
      <c r="B9" s="40">
        <v>1</v>
      </c>
      <c r="C9" s="40">
        <v>1</v>
      </c>
      <c r="D9" s="31">
        <v>6</v>
      </c>
      <c r="E9" s="41" t="s">
        <v>55</v>
      </c>
      <c r="F9" s="41" t="s">
        <v>56</v>
      </c>
      <c r="G9" s="42" t="s">
        <v>57</v>
      </c>
      <c r="H9" s="31" t="s">
        <v>58</v>
      </c>
      <c r="I9" s="40" t="s">
        <v>59</v>
      </c>
      <c r="J9" s="40">
        <v>60</v>
      </c>
      <c r="K9" s="40" t="s">
        <v>42</v>
      </c>
      <c r="L9" s="41" t="s">
        <v>60</v>
      </c>
      <c r="M9" s="43" t="s">
        <v>53</v>
      </c>
      <c r="N9" s="44"/>
      <c r="O9" s="45">
        <v>15761.880000000001</v>
      </c>
      <c r="P9" s="45"/>
      <c r="Q9" s="45">
        <v>13914</v>
      </c>
      <c r="R9" s="45"/>
      <c r="S9" s="41" t="s">
        <v>54</v>
      </c>
    </row>
    <row r="10" spans="1:19" s="46" customFormat="1" ht="131.25" customHeight="1" x14ac:dyDescent="0.2">
      <c r="A10" s="40">
        <v>4</v>
      </c>
      <c r="B10" s="40">
        <v>4</v>
      </c>
      <c r="C10" s="40">
        <v>1</v>
      </c>
      <c r="D10" s="31">
        <v>6</v>
      </c>
      <c r="E10" s="41" t="s">
        <v>61</v>
      </c>
      <c r="F10" s="41" t="s">
        <v>62</v>
      </c>
      <c r="G10" s="42" t="s">
        <v>63</v>
      </c>
      <c r="H10" s="31" t="s">
        <v>46</v>
      </c>
      <c r="I10" s="31" t="s">
        <v>51</v>
      </c>
      <c r="J10" s="40">
        <v>30</v>
      </c>
      <c r="K10" s="40" t="s">
        <v>42</v>
      </c>
      <c r="L10" s="41" t="s">
        <v>64</v>
      </c>
      <c r="M10" s="40" t="s">
        <v>53</v>
      </c>
      <c r="N10" s="44"/>
      <c r="O10" s="45">
        <v>29068.800000000003</v>
      </c>
      <c r="P10" s="45"/>
      <c r="Q10" s="45">
        <v>25418.400000000001</v>
      </c>
      <c r="R10" s="45"/>
      <c r="S10" s="41" t="s">
        <v>65</v>
      </c>
    </row>
    <row r="11" spans="1:19" s="46" customFormat="1" ht="24" customHeight="1" x14ac:dyDescent="0.2">
      <c r="A11" s="27">
        <v>5</v>
      </c>
      <c r="B11" s="27">
        <v>3</v>
      </c>
      <c r="C11" s="27">
        <v>1</v>
      </c>
      <c r="D11" s="28">
        <v>6</v>
      </c>
      <c r="E11" s="29" t="s">
        <v>66</v>
      </c>
      <c r="F11" s="29" t="s">
        <v>67</v>
      </c>
      <c r="G11" s="30" t="s">
        <v>68</v>
      </c>
      <c r="H11" s="31" t="s">
        <v>69</v>
      </c>
      <c r="I11" s="31" t="s">
        <v>70</v>
      </c>
      <c r="J11" s="40">
        <v>48</v>
      </c>
      <c r="K11" s="40" t="s">
        <v>42</v>
      </c>
      <c r="L11" s="29" t="s">
        <v>71</v>
      </c>
      <c r="M11" s="27" t="s">
        <v>53</v>
      </c>
      <c r="N11" s="32"/>
      <c r="O11" s="33">
        <v>24662</v>
      </c>
      <c r="P11" s="33"/>
      <c r="Q11" s="33">
        <v>16436.5</v>
      </c>
      <c r="R11" s="33"/>
      <c r="S11" s="29" t="s">
        <v>54</v>
      </c>
    </row>
    <row r="12" spans="1:19" s="46" customFormat="1" ht="124.5" customHeight="1" x14ac:dyDescent="0.2">
      <c r="A12" s="35"/>
      <c r="B12" s="35"/>
      <c r="C12" s="35"/>
      <c r="D12" s="36"/>
      <c r="E12" s="37"/>
      <c r="F12" s="37"/>
      <c r="G12" s="38"/>
      <c r="H12" s="31" t="s">
        <v>72</v>
      </c>
      <c r="I12" s="31" t="s">
        <v>73</v>
      </c>
      <c r="J12" s="40">
        <v>500</v>
      </c>
      <c r="K12" s="40" t="s">
        <v>74</v>
      </c>
      <c r="L12" s="37"/>
      <c r="M12" s="35"/>
      <c r="N12" s="39"/>
      <c r="O12" s="39"/>
      <c r="P12" s="39"/>
      <c r="Q12" s="39"/>
      <c r="R12" s="39"/>
      <c r="S12" s="37"/>
    </row>
    <row r="13" spans="1:19" s="46" customFormat="1" ht="174.75" customHeight="1" x14ac:dyDescent="0.2">
      <c r="A13" s="27">
        <v>6</v>
      </c>
      <c r="B13" s="27">
        <v>4</v>
      </c>
      <c r="C13" s="27">
        <v>1</v>
      </c>
      <c r="D13" s="28">
        <v>6</v>
      </c>
      <c r="E13" s="29" t="s">
        <v>75</v>
      </c>
      <c r="F13" s="30" t="s">
        <v>76</v>
      </c>
      <c r="G13" s="30" t="s">
        <v>77</v>
      </c>
      <c r="H13" s="31" t="s">
        <v>78</v>
      </c>
      <c r="I13" s="31" t="s">
        <v>79</v>
      </c>
      <c r="J13" s="40">
        <v>200</v>
      </c>
      <c r="K13" s="40" t="s">
        <v>42</v>
      </c>
      <c r="L13" s="29" t="s">
        <v>80</v>
      </c>
      <c r="M13" s="27" t="s">
        <v>53</v>
      </c>
      <c r="N13" s="32"/>
      <c r="O13" s="33">
        <v>110948.62</v>
      </c>
      <c r="P13" s="33"/>
      <c r="Q13" s="33">
        <v>99375.82</v>
      </c>
      <c r="R13" s="33"/>
      <c r="S13" s="29" t="s">
        <v>81</v>
      </c>
    </row>
    <row r="14" spans="1:19" s="46" customFormat="1" ht="36" customHeight="1" x14ac:dyDescent="0.2">
      <c r="A14" s="47"/>
      <c r="B14" s="47"/>
      <c r="C14" s="47"/>
      <c r="D14" s="48"/>
      <c r="E14" s="49"/>
      <c r="F14" s="50"/>
      <c r="G14" s="50"/>
      <c r="H14" s="31" t="s">
        <v>82</v>
      </c>
      <c r="I14" s="31" t="s">
        <v>83</v>
      </c>
      <c r="J14" s="40">
        <v>500</v>
      </c>
      <c r="K14" s="40" t="s">
        <v>42</v>
      </c>
      <c r="L14" s="49"/>
      <c r="M14" s="47"/>
      <c r="N14" s="51"/>
      <c r="O14" s="51"/>
      <c r="P14" s="51"/>
      <c r="Q14" s="51"/>
      <c r="R14" s="51"/>
      <c r="S14" s="49"/>
    </row>
    <row r="15" spans="1:19" s="46" customFormat="1" ht="48" customHeight="1" x14ac:dyDescent="0.2">
      <c r="A15" s="35"/>
      <c r="B15" s="35"/>
      <c r="C15" s="35"/>
      <c r="D15" s="36"/>
      <c r="E15" s="37"/>
      <c r="F15" s="38"/>
      <c r="G15" s="38"/>
      <c r="H15" s="31" t="s">
        <v>46</v>
      </c>
      <c r="I15" s="31" t="s">
        <v>51</v>
      </c>
      <c r="J15" s="40">
        <v>50</v>
      </c>
      <c r="K15" s="40" t="s">
        <v>42</v>
      </c>
      <c r="L15" s="37"/>
      <c r="M15" s="35"/>
      <c r="N15" s="39"/>
      <c r="O15" s="39"/>
      <c r="P15" s="39"/>
      <c r="Q15" s="39"/>
      <c r="R15" s="39"/>
      <c r="S15" s="37"/>
    </row>
    <row r="16" spans="1:19" s="46" customFormat="1" ht="83.25" customHeight="1" x14ac:dyDescent="0.2">
      <c r="A16" s="40">
        <v>7</v>
      </c>
      <c r="B16" s="40">
        <v>3</v>
      </c>
      <c r="C16" s="40">
        <v>1</v>
      </c>
      <c r="D16" s="31">
        <v>6</v>
      </c>
      <c r="E16" s="41" t="s">
        <v>84</v>
      </c>
      <c r="F16" s="41" t="s">
        <v>85</v>
      </c>
      <c r="G16" s="42" t="s">
        <v>86</v>
      </c>
      <c r="H16" s="31" t="s">
        <v>46</v>
      </c>
      <c r="I16" s="31" t="s">
        <v>87</v>
      </c>
      <c r="J16" s="40">
        <v>63</v>
      </c>
      <c r="K16" s="40" t="s">
        <v>42</v>
      </c>
      <c r="L16" s="41" t="s">
        <v>88</v>
      </c>
      <c r="M16" s="40" t="s">
        <v>53</v>
      </c>
      <c r="N16" s="44"/>
      <c r="O16" s="45">
        <v>84550.28</v>
      </c>
      <c r="P16" s="45"/>
      <c r="Q16" s="45">
        <v>75950.28</v>
      </c>
      <c r="R16" s="45"/>
      <c r="S16" s="41" t="s">
        <v>89</v>
      </c>
    </row>
    <row r="17" spans="1:19" ht="47.25" customHeight="1" x14ac:dyDescent="0.2">
      <c r="A17" s="27">
        <v>8</v>
      </c>
      <c r="B17" s="27">
        <v>5</v>
      </c>
      <c r="C17" s="27">
        <v>1</v>
      </c>
      <c r="D17" s="28">
        <v>6</v>
      </c>
      <c r="E17" s="30" t="s">
        <v>90</v>
      </c>
      <c r="F17" s="30" t="s">
        <v>91</v>
      </c>
      <c r="G17" s="30" t="s">
        <v>92</v>
      </c>
      <c r="H17" s="31" t="s">
        <v>46</v>
      </c>
      <c r="I17" s="31" t="s">
        <v>51</v>
      </c>
      <c r="J17" s="40">
        <v>30</v>
      </c>
      <c r="K17" s="40" t="s">
        <v>42</v>
      </c>
      <c r="L17" s="29" t="s">
        <v>93</v>
      </c>
      <c r="M17" s="52" t="s">
        <v>53</v>
      </c>
      <c r="N17" s="53"/>
      <c r="O17" s="54">
        <v>16051.67</v>
      </c>
      <c r="P17" s="55"/>
      <c r="Q17" s="54">
        <v>16051.67</v>
      </c>
      <c r="R17" s="55"/>
      <c r="S17" s="29" t="s">
        <v>94</v>
      </c>
    </row>
    <row r="18" spans="1:19" ht="47.25" customHeight="1" x14ac:dyDescent="0.2">
      <c r="A18" s="47"/>
      <c r="B18" s="47"/>
      <c r="C18" s="47"/>
      <c r="D18" s="48"/>
      <c r="E18" s="50"/>
      <c r="F18" s="50"/>
      <c r="G18" s="50"/>
      <c r="H18" s="31" t="s">
        <v>82</v>
      </c>
      <c r="I18" s="31" t="s">
        <v>83</v>
      </c>
      <c r="J18" s="40">
        <v>30</v>
      </c>
      <c r="K18" s="40" t="s">
        <v>42</v>
      </c>
      <c r="L18" s="49"/>
      <c r="M18" s="48"/>
      <c r="N18" s="56"/>
      <c r="O18" s="57"/>
      <c r="P18" s="58"/>
      <c r="Q18" s="57"/>
      <c r="R18" s="58"/>
      <c r="S18" s="49"/>
    </row>
    <row r="19" spans="1:19" ht="47.25" customHeight="1" x14ac:dyDescent="0.2">
      <c r="A19" s="47"/>
      <c r="B19" s="47"/>
      <c r="C19" s="47"/>
      <c r="D19" s="48"/>
      <c r="E19" s="50"/>
      <c r="F19" s="50"/>
      <c r="G19" s="50"/>
      <c r="H19" s="31" t="s">
        <v>95</v>
      </c>
      <c r="I19" s="31" t="s">
        <v>96</v>
      </c>
      <c r="J19" s="40">
        <v>100</v>
      </c>
      <c r="K19" s="40" t="s">
        <v>74</v>
      </c>
      <c r="L19" s="49"/>
      <c r="M19" s="48"/>
      <c r="N19" s="56"/>
      <c r="O19" s="57"/>
      <c r="P19" s="58"/>
      <c r="Q19" s="57"/>
      <c r="R19" s="58"/>
      <c r="S19" s="49"/>
    </row>
    <row r="20" spans="1:19" ht="47.25" customHeight="1" x14ac:dyDescent="0.2">
      <c r="A20" s="35"/>
      <c r="B20" s="35"/>
      <c r="C20" s="35"/>
      <c r="D20" s="36"/>
      <c r="E20" s="38"/>
      <c r="F20" s="38"/>
      <c r="G20" s="38"/>
      <c r="H20" s="31" t="s">
        <v>97</v>
      </c>
      <c r="I20" s="31" t="s">
        <v>98</v>
      </c>
      <c r="J20" s="40">
        <v>500</v>
      </c>
      <c r="K20" s="31" t="s">
        <v>99</v>
      </c>
      <c r="L20" s="37"/>
      <c r="M20" s="36"/>
      <c r="N20" s="56"/>
      <c r="O20" s="59"/>
      <c r="P20" s="60"/>
      <c r="Q20" s="59"/>
      <c r="R20" s="60"/>
      <c r="S20" s="37"/>
    </row>
    <row r="21" spans="1:19" ht="70.5" customHeight="1" x14ac:dyDescent="0.2">
      <c r="A21" s="27">
        <v>9</v>
      </c>
      <c r="B21" s="27">
        <v>1</v>
      </c>
      <c r="C21" s="27">
        <v>1</v>
      </c>
      <c r="D21" s="28">
        <v>6</v>
      </c>
      <c r="E21" s="29" t="s">
        <v>100</v>
      </c>
      <c r="F21" s="29" t="s">
        <v>101</v>
      </c>
      <c r="G21" s="30" t="s">
        <v>102</v>
      </c>
      <c r="H21" s="31" t="s">
        <v>82</v>
      </c>
      <c r="I21" s="31" t="s">
        <v>83</v>
      </c>
      <c r="J21" s="31">
        <v>60</v>
      </c>
      <c r="K21" s="61" t="s">
        <v>42</v>
      </c>
      <c r="L21" s="29" t="s">
        <v>103</v>
      </c>
      <c r="M21" s="52" t="s">
        <v>53</v>
      </c>
      <c r="N21" s="52"/>
      <c r="O21" s="54">
        <v>19334.53</v>
      </c>
      <c r="P21" s="55"/>
      <c r="Q21" s="54">
        <v>15187.72</v>
      </c>
      <c r="R21" s="55"/>
      <c r="S21" s="29" t="s">
        <v>54</v>
      </c>
    </row>
    <row r="22" spans="1:19" ht="70.5" customHeight="1" x14ac:dyDescent="0.2">
      <c r="A22" s="60"/>
      <c r="B22" s="35"/>
      <c r="C22" s="35"/>
      <c r="D22" s="36"/>
      <c r="E22" s="37"/>
      <c r="F22" s="37"/>
      <c r="G22" s="38"/>
      <c r="H22" s="31" t="s">
        <v>69</v>
      </c>
      <c r="I22" s="31" t="s">
        <v>70</v>
      </c>
      <c r="J22" s="31">
        <v>60</v>
      </c>
      <c r="K22" s="61" t="s">
        <v>42</v>
      </c>
      <c r="L22" s="37"/>
      <c r="M22" s="36"/>
      <c r="N22" s="60"/>
      <c r="O22" s="59"/>
      <c r="P22" s="60"/>
      <c r="Q22" s="59"/>
      <c r="R22" s="60"/>
      <c r="S22" s="38"/>
    </row>
    <row r="23" spans="1:19" ht="107.25" customHeight="1" thickBot="1" x14ac:dyDescent="0.25">
      <c r="A23" s="40">
        <v>10</v>
      </c>
      <c r="B23" s="40">
        <v>2</v>
      </c>
      <c r="C23" s="40">
        <v>1</v>
      </c>
      <c r="D23" s="31">
        <v>9</v>
      </c>
      <c r="E23" s="41" t="s">
        <v>104</v>
      </c>
      <c r="F23" s="41" t="s">
        <v>105</v>
      </c>
      <c r="G23" s="42" t="s">
        <v>106</v>
      </c>
      <c r="H23" s="31" t="s">
        <v>107</v>
      </c>
      <c r="I23" s="31" t="s">
        <v>108</v>
      </c>
      <c r="J23" s="31">
        <v>300</v>
      </c>
      <c r="K23" s="61" t="s">
        <v>42</v>
      </c>
      <c r="L23" s="41" t="s">
        <v>109</v>
      </c>
      <c r="M23" s="43" t="s">
        <v>53</v>
      </c>
      <c r="N23" s="62"/>
      <c r="O23" s="63">
        <v>51273.18</v>
      </c>
      <c r="P23" s="62"/>
      <c r="Q23" s="63">
        <v>51273.18</v>
      </c>
      <c r="R23" s="62"/>
      <c r="S23" s="41" t="s">
        <v>110</v>
      </c>
    </row>
    <row r="24" spans="1:19" ht="25.5" x14ac:dyDescent="0.2">
      <c r="A24" s="64">
        <v>11</v>
      </c>
      <c r="B24" s="64">
        <v>6</v>
      </c>
      <c r="C24" s="64">
        <v>5</v>
      </c>
      <c r="D24" s="65">
        <v>4</v>
      </c>
      <c r="E24" s="66" t="s">
        <v>111</v>
      </c>
      <c r="F24" s="67" t="s">
        <v>112</v>
      </c>
      <c r="G24" s="67" t="s">
        <v>113</v>
      </c>
      <c r="H24" s="68" t="s">
        <v>40</v>
      </c>
      <c r="I24" s="69" t="s">
        <v>114</v>
      </c>
      <c r="J24" s="40">
        <v>1</v>
      </c>
      <c r="K24" s="40" t="s">
        <v>74</v>
      </c>
      <c r="L24" s="66" t="s">
        <v>115</v>
      </c>
      <c r="M24" s="64"/>
      <c r="N24" s="64" t="s">
        <v>116</v>
      </c>
      <c r="O24" s="70"/>
      <c r="P24" s="70">
        <v>69250</v>
      </c>
      <c r="Q24" s="70"/>
      <c r="R24" s="70">
        <v>69250</v>
      </c>
      <c r="S24" s="66" t="s">
        <v>117</v>
      </c>
    </row>
    <row r="25" spans="1:19" ht="25.5" x14ac:dyDescent="0.2">
      <c r="A25" s="64"/>
      <c r="B25" s="64"/>
      <c r="C25" s="64"/>
      <c r="D25" s="65"/>
      <c r="E25" s="66"/>
      <c r="F25" s="67"/>
      <c r="G25" s="67"/>
      <c r="H25" s="71"/>
      <c r="I25" s="69" t="s">
        <v>118</v>
      </c>
      <c r="J25" s="72">
        <v>50</v>
      </c>
      <c r="K25" s="72" t="s">
        <v>42</v>
      </c>
      <c r="L25" s="66"/>
      <c r="M25" s="64"/>
      <c r="N25" s="64"/>
      <c r="O25" s="70"/>
      <c r="P25" s="70"/>
      <c r="Q25" s="70"/>
      <c r="R25" s="70"/>
      <c r="S25" s="66"/>
    </row>
    <row r="26" spans="1:19" x14ac:dyDescent="0.2">
      <c r="A26" s="64"/>
      <c r="B26" s="64"/>
      <c r="C26" s="64"/>
      <c r="D26" s="65"/>
      <c r="E26" s="66"/>
      <c r="F26" s="67"/>
      <c r="G26" s="67"/>
      <c r="H26" s="28" t="s">
        <v>119</v>
      </c>
      <c r="I26" s="31" t="s">
        <v>120</v>
      </c>
      <c r="J26" s="40">
        <v>1</v>
      </c>
      <c r="K26" s="40" t="s">
        <v>74</v>
      </c>
      <c r="L26" s="66"/>
      <c r="M26" s="64"/>
      <c r="N26" s="64"/>
      <c r="O26" s="70"/>
      <c r="P26" s="70"/>
      <c r="Q26" s="70"/>
      <c r="R26" s="70"/>
      <c r="S26" s="66"/>
    </row>
    <row r="27" spans="1:19" ht="25.5" x14ac:dyDescent="0.2">
      <c r="A27" s="64"/>
      <c r="B27" s="64"/>
      <c r="C27" s="64"/>
      <c r="D27" s="65"/>
      <c r="E27" s="66"/>
      <c r="F27" s="67"/>
      <c r="G27" s="67"/>
      <c r="H27" s="71"/>
      <c r="I27" s="31" t="s">
        <v>118</v>
      </c>
      <c r="J27" s="40">
        <v>50</v>
      </c>
      <c r="K27" s="40" t="s">
        <v>42</v>
      </c>
      <c r="L27" s="66"/>
      <c r="M27" s="64"/>
      <c r="N27" s="64"/>
      <c r="O27" s="70"/>
      <c r="P27" s="70"/>
      <c r="Q27" s="70"/>
      <c r="R27" s="70"/>
      <c r="S27" s="66"/>
    </row>
    <row r="28" spans="1:19" ht="25.5" x14ac:dyDescent="0.2">
      <c r="A28" s="64"/>
      <c r="B28" s="64"/>
      <c r="C28" s="64"/>
      <c r="D28" s="65"/>
      <c r="E28" s="66"/>
      <c r="F28" s="67"/>
      <c r="G28" s="67"/>
      <c r="H28" s="28" t="s">
        <v>72</v>
      </c>
      <c r="I28" s="31" t="s">
        <v>121</v>
      </c>
      <c r="J28" s="40">
        <v>1</v>
      </c>
      <c r="K28" s="40" t="s">
        <v>74</v>
      </c>
      <c r="L28" s="66"/>
      <c r="M28" s="64"/>
      <c r="N28" s="64"/>
      <c r="O28" s="70"/>
      <c r="P28" s="70"/>
      <c r="Q28" s="70"/>
      <c r="R28" s="70"/>
      <c r="S28" s="66"/>
    </row>
    <row r="29" spans="1:19" x14ac:dyDescent="0.2">
      <c r="A29" s="73"/>
      <c r="B29" s="73"/>
      <c r="C29" s="73"/>
      <c r="D29" s="74"/>
      <c r="E29" s="75"/>
      <c r="F29" s="76"/>
      <c r="G29" s="76"/>
      <c r="H29" s="71"/>
      <c r="I29" s="31" t="s">
        <v>122</v>
      </c>
      <c r="J29" s="40">
        <v>2600</v>
      </c>
      <c r="K29" s="40" t="s">
        <v>74</v>
      </c>
      <c r="L29" s="75"/>
      <c r="M29" s="73"/>
      <c r="N29" s="73"/>
      <c r="O29" s="77"/>
      <c r="P29" s="77"/>
      <c r="Q29" s="77"/>
      <c r="R29" s="77"/>
      <c r="S29" s="75"/>
    </row>
    <row r="30" spans="1:19" ht="72.75" customHeight="1" x14ac:dyDescent="0.2">
      <c r="A30" s="27">
        <v>12</v>
      </c>
      <c r="B30" s="27">
        <v>4</v>
      </c>
      <c r="C30" s="27">
        <v>1</v>
      </c>
      <c r="D30" s="28">
        <v>6</v>
      </c>
      <c r="E30" s="29" t="s">
        <v>61</v>
      </c>
      <c r="F30" s="30" t="s">
        <v>123</v>
      </c>
      <c r="G30" s="30" t="s">
        <v>63</v>
      </c>
      <c r="H30" s="78" t="s">
        <v>119</v>
      </c>
      <c r="I30" s="31" t="s">
        <v>120</v>
      </c>
      <c r="J30" s="40">
        <v>1</v>
      </c>
      <c r="K30" s="40" t="s">
        <v>74</v>
      </c>
      <c r="L30" s="29" t="s">
        <v>124</v>
      </c>
      <c r="M30" s="27"/>
      <c r="N30" s="27" t="s">
        <v>125</v>
      </c>
      <c r="O30" s="33"/>
      <c r="P30" s="33">
        <v>46594.400000000001</v>
      </c>
      <c r="Q30" s="33"/>
      <c r="R30" s="33">
        <v>42294.400000000001</v>
      </c>
      <c r="S30" s="29" t="s">
        <v>65</v>
      </c>
    </row>
    <row r="31" spans="1:19" ht="72.75" customHeight="1" x14ac:dyDescent="0.2">
      <c r="A31" s="79"/>
      <c r="B31" s="79"/>
      <c r="C31" s="79"/>
      <c r="D31" s="71"/>
      <c r="E31" s="80"/>
      <c r="F31" s="81"/>
      <c r="G31" s="81"/>
      <c r="H31" s="82"/>
      <c r="I31" s="31" t="s">
        <v>118</v>
      </c>
      <c r="J31" s="40">
        <v>40</v>
      </c>
      <c r="K31" s="40" t="s">
        <v>42</v>
      </c>
      <c r="L31" s="80"/>
      <c r="M31" s="83"/>
      <c r="N31" s="79"/>
      <c r="O31" s="84"/>
      <c r="P31" s="84"/>
      <c r="Q31" s="84"/>
      <c r="R31" s="84"/>
      <c r="S31" s="80"/>
    </row>
    <row r="32" spans="1:19" ht="25.5" x14ac:dyDescent="0.2">
      <c r="A32" s="27">
        <v>13</v>
      </c>
      <c r="B32" s="27">
        <v>1</v>
      </c>
      <c r="C32" s="27">
        <v>1</v>
      </c>
      <c r="D32" s="28">
        <v>6</v>
      </c>
      <c r="E32" s="29" t="s">
        <v>126</v>
      </c>
      <c r="F32" s="29" t="s">
        <v>56</v>
      </c>
      <c r="G32" s="30" t="s">
        <v>127</v>
      </c>
      <c r="H32" s="28" t="s">
        <v>58</v>
      </c>
      <c r="I32" s="31" t="s">
        <v>128</v>
      </c>
      <c r="J32" s="40">
        <v>1</v>
      </c>
      <c r="K32" s="40" t="s">
        <v>74</v>
      </c>
      <c r="L32" s="29" t="s">
        <v>60</v>
      </c>
      <c r="M32" s="85"/>
      <c r="N32" s="27" t="s">
        <v>125</v>
      </c>
      <c r="O32" s="85"/>
      <c r="P32" s="33">
        <v>21676.240000000002</v>
      </c>
      <c r="Q32" s="85"/>
      <c r="R32" s="33">
        <v>19593.7</v>
      </c>
      <c r="S32" s="29" t="s">
        <v>54</v>
      </c>
    </row>
    <row r="33" spans="1:19" ht="25.5" x14ac:dyDescent="0.2">
      <c r="A33" s="64"/>
      <c r="B33" s="64"/>
      <c r="C33" s="64"/>
      <c r="D33" s="65"/>
      <c r="E33" s="66"/>
      <c r="F33" s="66"/>
      <c r="G33" s="67"/>
      <c r="H33" s="71"/>
      <c r="I33" s="31" t="s">
        <v>118</v>
      </c>
      <c r="J33" s="40">
        <v>80</v>
      </c>
      <c r="K33" s="40" t="s">
        <v>42</v>
      </c>
      <c r="L33" s="66"/>
      <c r="M33" s="86"/>
      <c r="N33" s="64"/>
      <c r="O33" s="86"/>
      <c r="P33" s="70"/>
      <c r="Q33" s="86"/>
      <c r="R33" s="70"/>
      <c r="S33" s="66"/>
    </row>
    <row r="34" spans="1:19" ht="25.5" x14ac:dyDescent="0.2">
      <c r="A34" s="64"/>
      <c r="B34" s="64"/>
      <c r="C34" s="64"/>
      <c r="D34" s="65"/>
      <c r="E34" s="66"/>
      <c r="F34" s="66"/>
      <c r="G34" s="67"/>
      <c r="H34" s="28" t="s">
        <v>129</v>
      </c>
      <c r="I34" s="31" t="s">
        <v>130</v>
      </c>
      <c r="J34" s="40">
        <v>1</v>
      </c>
      <c r="K34" s="40" t="s">
        <v>74</v>
      </c>
      <c r="L34" s="66"/>
      <c r="M34" s="86"/>
      <c r="N34" s="64"/>
      <c r="O34" s="86"/>
      <c r="P34" s="70"/>
      <c r="Q34" s="86"/>
      <c r="R34" s="70"/>
      <c r="S34" s="66"/>
    </row>
    <row r="35" spans="1:19" x14ac:dyDescent="0.2">
      <c r="A35" s="35"/>
      <c r="B35" s="35"/>
      <c r="C35" s="35"/>
      <c r="D35" s="36"/>
      <c r="E35" s="37"/>
      <c r="F35" s="37"/>
      <c r="G35" s="38"/>
      <c r="H35" s="71"/>
      <c r="I35" s="31" t="s">
        <v>122</v>
      </c>
      <c r="J35" s="40" t="s">
        <v>131</v>
      </c>
      <c r="K35" s="40" t="s">
        <v>132</v>
      </c>
      <c r="L35" s="37"/>
      <c r="M35" s="87"/>
      <c r="N35" s="35"/>
      <c r="O35" s="87"/>
      <c r="P35" s="39"/>
      <c r="Q35" s="87"/>
      <c r="R35" s="39"/>
      <c r="S35" s="37"/>
    </row>
    <row r="36" spans="1:19" ht="25.5" x14ac:dyDescent="0.2">
      <c r="A36" s="27">
        <v>14</v>
      </c>
      <c r="B36" s="27">
        <v>4</v>
      </c>
      <c r="C36" s="27">
        <v>1</v>
      </c>
      <c r="D36" s="28">
        <v>6</v>
      </c>
      <c r="E36" s="29" t="s">
        <v>133</v>
      </c>
      <c r="F36" s="30" t="s">
        <v>134</v>
      </c>
      <c r="G36" s="30" t="s">
        <v>135</v>
      </c>
      <c r="H36" s="28" t="s">
        <v>82</v>
      </c>
      <c r="I36" s="31" t="s">
        <v>136</v>
      </c>
      <c r="J36" s="40">
        <v>1</v>
      </c>
      <c r="K36" s="40" t="s">
        <v>74</v>
      </c>
      <c r="L36" s="29" t="s">
        <v>80</v>
      </c>
      <c r="M36" s="85"/>
      <c r="N36" s="27" t="s">
        <v>125</v>
      </c>
      <c r="O36" s="85"/>
      <c r="P36" s="33">
        <v>84623.81</v>
      </c>
      <c r="Q36" s="85"/>
      <c r="R36" s="33">
        <v>74340.789999999994</v>
      </c>
      <c r="S36" s="29" t="s">
        <v>81</v>
      </c>
    </row>
    <row r="37" spans="1:19" ht="25.5" x14ac:dyDescent="0.2">
      <c r="A37" s="64"/>
      <c r="B37" s="64"/>
      <c r="C37" s="64"/>
      <c r="D37" s="65"/>
      <c r="E37" s="66"/>
      <c r="F37" s="67"/>
      <c r="G37" s="67"/>
      <c r="H37" s="71"/>
      <c r="I37" s="31" t="s">
        <v>118</v>
      </c>
      <c r="J37" s="40">
        <v>700</v>
      </c>
      <c r="K37" s="40" t="s">
        <v>42</v>
      </c>
      <c r="L37" s="66"/>
      <c r="M37" s="86"/>
      <c r="N37" s="64"/>
      <c r="O37" s="86"/>
      <c r="P37" s="70"/>
      <c r="Q37" s="86"/>
      <c r="R37" s="70"/>
      <c r="S37" s="66"/>
    </row>
    <row r="38" spans="1:19" x14ac:dyDescent="0.2">
      <c r="A38" s="64"/>
      <c r="B38" s="64"/>
      <c r="C38" s="64"/>
      <c r="D38" s="65"/>
      <c r="E38" s="66"/>
      <c r="F38" s="67"/>
      <c r="G38" s="67"/>
      <c r="H38" s="28" t="s">
        <v>119</v>
      </c>
      <c r="I38" s="31" t="s">
        <v>120</v>
      </c>
      <c r="J38" s="40">
        <v>1</v>
      </c>
      <c r="K38" s="40" t="s">
        <v>74</v>
      </c>
      <c r="L38" s="66"/>
      <c r="M38" s="86"/>
      <c r="N38" s="64"/>
      <c r="O38" s="86"/>
      <c r="P38" s="70"/>
      <c r="Q38" s="86"/>
      <c r="R38" s="70"/>
      <c r="S38" s="66"/>
    </row>
    <row r="39" spans="1:19" ht="25.5" x14ac:dyDescent="0.2">
      <c r="A39" s="35"/>
      <c r="B39" s="35"/>
      <c r="C39" s="35"/>
      <c r="D39" s="36"/>
      <c r="E39" s="37"/>
      <c r="F39" s="38"/>
      <c r="G39" s="38"/>
      <c r="H39" s="71"/>
      <c r="I39" s="31" t="s">
        <v>118</v>
      </c>
      <c r="J39" s="40">
        <v>50</v>
      </c>
      <c r="K39" s="40" t="s">
        <v>42</v>
      </c>
      <c r="L39" s="37"/>
      <c r="M39" s="87"/>
      <c r="N39" s="35"/>
      <c r="O39" s="87"/>
      <c r="P39" s="39"/>
      <c r="Q39" s="87"/>
      <c r="R39" s="39"/>
      <c r="S39" s="37"/>
    </row>
    <row r="40" spans="1:19" ht="83.25" customHeight="1" x14ac:dyDescent="0.2">
      <c r="A40" s="27">
        <v>15</v>
      </c>
      <c r="B40" s="27">
        <v>1</v>
      </c>
      <c r="C40" s="27">
        <v>1</v>
      </c>
      <c r="D40" s="28">
        <v>6</v>
      </c>
      <c r="E40" s="29" t="s">
        <v>137</v>
      </c>
      <c r="F40" s="30" t="s">
        <v>138</v>
      </c>
      <c r="G40" s="30" t="s">
        <v>139</v>
      </c>
      <c r="H40" s="78" t="s">
        <v>119</v>
      </c>
      <c r="I40" s="31" t="s">
        <v>120</v>
      </c>
      <c r="J40" s="40">
        <v>1</v>
      </c>
      <c r="K40" s="40" t="s">
        <v>74</v>
      </c>
      <c r="L40" s="29" t="s">
        <v>140</v>
      </c>
      <c r="M40" s="27"/>
      <c r="N40" s="27" t="s">
        <v>125</v>
      </c>
      <c r="O40" s="33"/>
      <c r="P40" s="33">
        <v>13251.02</v>
      </c>
      <c r="Q40" s="33"/>
      <c r="R40" s="33">
        <v>11836.52</v>
      </c>
      <c r="S40" s="29" t="s">
        <v>141</v>
      </c>
    </row>
    <row r="41" spans="1:19" ht="83.25" customHeight="1" x14ac:dyDescent="0.2">
      <c r="A41" s="79"/>
      <c r="B41" s="79"/>
      <c r="C41" s="79"/>
      <c r="D41" s="71"/>
      <c r="E41" s="80"/>
      <c r="F41" s="81"/>
      <c r="G41" s="81"/>
      <c r="H41" s="82"/>
      <c r="I41" s="31" t="s">
        <v>118</v>
      </c>
      <c r="J41" s="40">
        <v>40</v>
      </c>
      <c r="K41" s="40" t="s">
        <v>42</v>
      </c>
      <c r="L41" s="80"/>
      <c r="M41" s="83"/>
      <c r="N41" s="79"/>
      <c r="O41" s="84"/>
      <c r="P41" s="84"/>
      <c r="Q41" s="84"/>
      <c r="R41" s="84"/>
      <c r="S41" s="80"/>
    </row>
    <row r="42" spans="1:19" x14ac:dyDescent="0.2">
      <c r="A42" s="27">
        <v>16</v>
      </c>
      <c r="B42" s="27">
        <v>1</v>
      </c>
      <c r="C42" s="27">
        <v>1</v>
      </c>
      <c r="D42" s="28">
        <v>6</v>
      </c>
      <c r="E42" s="29" t="s">
        <v>142</v>
      </c>
      <c r="F42" s="30" t="s">
        <v>143</v>
      </c>
      <c r="G42" s="30" t="s">
        <v>144</v>
      </c>
      <c r="H42" s="28" t="s">
        <v>119</v>
      </c>
      <c r="I42" s="31" t="s">
        <v>120</v>
      </c>
      <c r="J42" s="40">
        <v>1</v>
      </c>
      <c r="K42" s="40" t="s">
        <v>74</v>
      </c>
      <c r="L42" s="29" t="s">
        <v>145</v>
      </c>
      <c r="M42" s="27"/>
      <c r="N42" s="27" t="s">
        <v>53</v>
      </c>
      <c r="O42" s="33"/>
      <c r="P42" s="33">
        <v>23710</v>
      </c>
      <c r="Q42" s="33"/>
      <c r="R42" s="33">
        <v>19470</v>
      </c>
      <c r="S42" s="29" t="s">
        <v>146</v>
      </c>
    </row>
    <row r="43" spans="1:19" ht="25.5" x14ac:dyDescent="0.2">
      <c r="A43" s="64"/>
      <c r="B43" s="64"/>
      <c r="C43" s="64"/>
      <c r="D43" s="65"/>
      <c r="E43" s="66"/>
      <c r="F43" s="67"/>
      <c r="G43" s="67"/>
      <c r="H43" s="71"/>
      <c r="I43" s="31" t="s">
        <v>118</v>
      </c>
      <c r="J43" s="40">
        <v>20</v>
      </c>
      <c r="K43" s="40" t="s">
        <v>42</v>
      </c>
      <c r="L43" s="66"/>
      <c r="M43" s="64"/>
      <c r="N43" s="64"/>
      <c r="O43" s="70"/>
      <c r="P43" s="70"/>
      <c r="Q43" s="70"/>
      <c r="R43" s="70"/>
      <c r="S43" s="66"/>
    </row>
    <row r="44" spans="1:19" ht="25.5" x14ac:dyDescent="0.2">
      <c r="A44" s="64"/>
      <c r="B44" s="64"/>
      <c r="C44" s="64"/>
      <c r="D44" s="65"/>
      <c r="E44" s="66"/>
      <c r="F44" s="67"/>
      <c r="G44" s="67"/>
      <c r="H44" s="28" t="s">
        <v>40</v>
      </c>
      <c r="I44" s="31" t="s">
        <v>114</v>
      </c>
      <c r="J44" s="40">
        <v>1</v>
      </c>
      <c r="K44" s="40" t="s">
        <v>74</v>
      </c>
      <c r="L44" s="66"/>
      <c r="M44" s="64"/>
      <c r="N44" s="64"/>
      <c r="O44" s="70"/>
      <c r="P44" s="70"/>
      <c r="Q44" s="70"/>
      <c r="R44" s="70"/>
      <c r="S44" s="66"/>
    </row>
    <row r="45" spans="1:19" ht="25.5" x14ac:dyDescent="0.2">
      <c r="A45" s="64"/>
      <c r="B45" s="64"/>
      <c r="C45" s="64"/>
      <c r="D45" s="65"/>
      <c r="E45" s="66"/>
      <c r="F45" s="67"/>
      <c r="G45" s="67"/>
      <c r="H45" s="71"/>
      <c r="I45" s="31" t="s">
        <v>118</v>
      </c>
      <c r="J45" s="40">
        <v>50</v>
      </c>
      <c r="K45" s="40" t="s">
        <v>42</v>
      </c>
      <c r="L45" s="66"/>
      <c r="M45" s="64"/>
      <c r="N45" s="64"/>
      <c r="O45" s="70"/>
      <c r="P45" s="70"/>
      <c r="Q45" s="70"/>
      <c r="R45" s="70"/>
      <c r="S45" s="66"/>
    </row>
    <row r="46" spans="1:19" ht="25.5" x14ac:dyDescent="0.2">
      <c r="A46" s="64"/>
      <c r="B46" s="64"/>
      <c r="C46" s="64"/>
      <c r="D46" s="65"/>
      <c r="E46" s="66"/>
      <c r="F46" s="67"/>
      <c r="G46" s="67"/>
      <c r="H46" s="28" t="s">
        <v>147</v>
      </c>
      <c r="I46" s="31" t="s">
        <v>148</v>
      </c>
      <c r="J46" s="40">
        <v>4</v>
      </c>
      <c r="K46" s="40" t="s">
        <v>74</v>
      </c>
      <c r="L46" s="66"/>
      <c r="M46" s="64"/>
      <c r="N46" s="64"/>
      <c r="O46" s="70"/>
      <c r="P46" s="70"/>
      <c r="Q46" s="70"/>
      <c r="R46" s="70"/>
      <c r="S46" s="66"/>
    </row>
    <row r="47" spans="1:19" ht="25.5" x14ac:dyDescent="0.2">
      <c r="A47" s="73"/>
      <c r="B47" s="73"/>
      <c r="C47" s="73"/>
      <c r="D47" s="74"/>
      <c r="E47" s="75"/>
      <c r="F47" s="76"/>
      <c r="G47" s="76"/>
      <c r="H47" s="71"/>
      <c r="I47" s="31" t="s">
        <v>118</v>
      </c>
      <c r="J47" s="40">
        <v>100</v>
      </c>
      <c r="K47" s="40" t="s">
        <v>42</v>
      </c>
      <c r="L47" s="75"/>
      <c r="M47" s="73"/>
      <c r="N47" s="73"/>
      <c r="O47" s="77"/>
      <c r="P47" s="77"/>
      <c r="Q47" s="77"/>
      <c r="R47" s="77"/>
      <c r="S47" s="75"/>
    </row>
    <row r="48" spans="1:19" ht="52.5" customHeight="1" x14ac:dyDescent="0.2">
      <c r="A48" s="27">
        <v>17</v>
      </c>
      <c r="B48" s="27">
        <v>1</v>
      </c>
      <c r="C48" s="27">
        <v>1</v>
      </c>
      <c r="D48" s="28">
        <v>6</v>
      </c>
      <c r="E48" s="29" t="s">
        <v>149</v>
      </c>
      <c r="F48" s="30" t="s">
        <v>150</v>
      </c>
      <c r="G48" s="30" t="s">
        <v>151</v>
      </c>
      <c r="H48" s="28" t="s">
        <v>119</v>
      </c>
      <c r="I48" s="31" t="s">
        <v>120</v>
      </c>
      <c r="J48" s="40">
        <v>1</v>
      </c>
      <c r="K48" s="40" t="s">
        <v>74</v>
      </c>
      <c r="L48" s="29" t="s">
        <v>152</v>
      </c>
      <c r="M48" s="85"/>
      <c r="N48" s="27" t="s">
        <v>116</v>
      </c>
      <c r="O48" s="85"/>
      <c r="P48" s="33">
        <v>12651.89</v>
      </c>
      <c r="Q48" s="85"/>
      <c r="R48" s="33">
        <v>12651.89</v>
      </c>
      <c r="S48" s="29" t="s">
        <v>94</v>
      </c>
    </row>
    <row r="49" spans="1:19" ht="52.5" customHeight="1" x14ac:dyDescent="0.2">
      <c r="A49" s="64"/>
      <c r="B49" s="64"/>
      <c r="C49" s="64"/>
      <c r="D49" s="65"/>
      <c r="E49" s="66"/>
      <c r="F49" s="67"/>
      <c r="G49" s="67"/>
      <c r="H49" s="71"/>
      <c r="I49" s="31" t="s">
        <v>118</v>
      </c>
      <c r="J49" s="40">
        <v>20</v>
      </c>
      <c r="K49" s="40" t="s">
        <v>42</v>
      </c>
      <c r="L49" s="66"/>
      <c r="M49" s="86"/>
      <c r="N49" s="64"/>
      <c r="O49" s="86"/>
      <c r="P49" s="70"/>
      <c r="Q49" s="86"/>
      <c r="R49" s="70"/>
      <c r="S49" s="66"/>
    </row>
    <row r="50" spans="1:19" ht="52.5" customHeight="1" x14ac:dyDescent="0.2">
      <c r="A50" s="64"/>
      <c r="B50" s="64"/>
      <c r="C50" s="64"/>
      <c r="D50" s="65"/>
      <c r="E50" s="66"/>
      <c r="F50" s="67"/>
      <c r="G50" s="67"/>
      <c r="H50" s="28" t="s">
        <v>72</v>
      </c>
      <c r="I50" s="31" t="s">
        <v>121</v>
      </c>
      <c r="J50" s="40">
        <v>1</v>
      </c>
      <c r="K50" s="40" t="s">
        <v>74</v>
      </c>
      <c r="L50" s="66"/>
      <c r="M50" s="86"/>
      <c r="N50" s="64"/>
      <c r="O50" s="86"/>
      <c r="P50" s="70"/>
      <c r="Q50" s="86"/>
      <c r="R50" s="70"/>
      <c r="S50" s="66"/>
    </row>
    <row r="51" spans="1:19" ht="52.5" customHeight="1" x14ac:dyDescent="0.2">
      <c r="A51" s="35"/>
      <c r="B51" s="35"/>
      <c r="C51" s="35"/>
      <c r="D51" s="36"/>
      <c r="E51" s="37"/>
      <c r="F51" s="38"/>
      <c r="G51" s="38"/>
      <c r="H51" s="71"/>
      <c r="I51" s="31" t="s">
        <v>122</v>
      </c>
      <c r="J51" s="40">
        <v>1000</v>
      </c>
      <c r="K51" s="40" t="s">
        <v>74</v>
      </c>
      <c r="L51" s="37"/>
      <c r="M51" s="87"/>
      <c r="N51" s="35"/>
      <c r="O51" s="87"/>
      <c r="P51" s="39"/>
      <c r="Q51" s="87"/>
      <c r="R51" s="39"/>
      <c r="S51" s="37"/>
    </row>
    <row r="52" spans="1:19" ht="25.5" x14ac:dyDescent="0.2">
      <c r="A52" s="27">
        <v>18</v>
      </c>
      <c r="B52" s="27">
        <v>6</v>
      </c>
      <c r="C52" s="27">
        <v>1</v>
      </c>
      <c r="D52" s="28">
        <v>6</v>
      </c>
      <c r="E52" s="29" t="s">
        <v>153</v>
      </c>
      <c r="F52" s="30" t="s">
        <v>154</v>
      </c>
      <c r="G52" s="30" t="s">
        <v>155</v>
      </c>
      <c r="H52" s="28" t="s">
        <v>58</v>
      </c>
      <c r="I52" s="31" t="s">
        <v>128</v>
      </c>
      <c r="J52" s="40">
        <v>1</v>
      </c>
      <c r="K52" s="40" t="s">
        <v>74</v>
      </c>
      <c r="L52" s="29" t="s">
        <v>156</v>
      </c>
      <c r="M52" s="88"/>
      <c r="N52" s="27" t="s">
        <v>125</v>
      </c>
      <c r="O52" s="33"/>
      <c r="P52" s="33">
        <v>208668.95</v>
      </c>
      <c r="Q52" s="33"/>
      <c r="R52" s="33">
        <v>184822.61</v>
      </c>
      <c r="S52" s="29" t="s">
        <v>54</v>
      </c>
    </row>
    <row r="53" spans="1:19" ht="25.5" x14ac:dyDescent="0.2">
      <c r="A53" s="64"/>
      <c r="B53" s="64"/>
      <c r="C53" s="64"/>
      <c r="D53" s="65"/>
      <c r="E53" s="66"/>
      <c r="F53" s="67"/>
      <c r="G53" s="67"/>
      <c r="H53" s="71"/>
      <c r="I53" s="31" t="s">
        <v>118</v>
      </c>
      <c r="J53" s="40" t="s">
        <v>157</v>
      </c>
      <c r="K53" s="40" t="s">
        <v>158</v>
      </c>
      <c r="L53" s="66"/>
      <c r="M53" s="89"/>
      <c r="N53" s="64"/>
      <c r="O53" s="70"/>
      <c r="P53" s="70"/>
      <c r="Q53" s="70"/>
      <c r="R53" s="70"/>
      <c r="S53" s="66"/>
    </row>
    <row r="54" spans="1:19" x14ac:dyDescent="0.2">
      <c r="A54" s="64"/>
      <c r="B54" s="64"/>
      <c r="C54" s="64"/>
      <c r="D54" s="65"/>
      <c r="E54" s="66"/>
      <c r="F54" s="67"/>
      <c r="G54" s="67"/>
      <c r="H54" s="28" t="s">
        <v>119</v>
      </c>
      <c r="I54" s="31" t="s">
        <v>120</v>
      </c>
      <c r="J54" s="90">
        <v>5</v>
      </c>
      <c r="K54" s="90" t="s">
        <v>74</v>
      </c>
      <c r="L54" s="66"/>
      <c r="M54" s="89"/>
      <c r="N54" s="64"/>
      <c r="O54" s="70"/>
      <c r="P54" s="70"/>
      <c r="Q54" s="70"/>
      <c r="R54" s="70"/>
      <c r="S54" s="66"/>
    </row>
    <row r="55" spans="1:19" ht="25.5" x14ac:dyDescent="0.2">
      <c r="A55" s="64"/>
      <c r="B55" s="64"/>
      <c r="C55" s="64"/>
      <c r="D55" s="65"/>
      <c r="E55" s="66"/>
      <c r="F55" s="67"/>
      <c r="G55" s="67"/>
      <c r="H55" s="71"/>
      <c r="I55" s="31" t="s">
        <v>118</v>
      </c>
      <c r="J55" s="40">
        <v>105</v>
      </c>
      <c r="K55" s="40" t="s">
        <v>42</v>
      </c>
      <c r="L55" s="66"/>
      <c r="M55" s="89"/>
      <c r="N55" s="64"/>
      <c r="O55" s="70"/>
      <c r="P55" s="70"/>
      <c r="Q55" s="70"/>
      <c r="R55" s="70"/>
      <c r="S55" s="66"/>
    </row>
    <row r="56" spans="1:19" ht="25.5" x14ac:dyDescent="0.2">
      <c r="A56" s="64"/>
      <c r="B56" s="64"/>
      <c r="C56" s="64"/>
      <c r="D56" s="65"/>
      <c r="E56" s="66"/>
      <c r="F56" s="67"/>
      <c r="G56" s="67"/>
      <c r="H56" s="28" t="s">
        <v>82</v>
      </c>
      <c r="I56" s="31" t="s">
        <v>136</v>
      </c>
      <c r="J56" s="90">
        <v>1</v>
      </c>
      <c r="K56" s="90" t="s">
        <v>74</v>
      </c>
      <c r="L56" s="66"/>
      <c r="M56" s="89"/>
      <c r="N56" s="64"/>
      <c r="O56" s="70"/>
      <c r="P56" s="70"/>
      <c r="Q56" s="70"/>
      <c r="R56" s="70"/>
      <c r="S56" s="66"/>
    </row>
    <row r="57" spans="1:19" ht="25.5" x14ac:dyDescent="0.2">
      <c r="A57" s="73"/>
      <c r="B57" s="73"/>
      <c r="C57" s="73"/>
      <c r="D57" s="74"/>
      <c r="E57" s="75"/>
      <c r="F57" s="76"/>
      <c r="G57" s="76"/>
      <c r="H57" s="71"/>
      <c r="I57" s="31" t="s">
        <v>118</v>
      </c>
      <c r="J57" s="40">
        <v>104</v>
      </c>
      <c r="K57" s="40" t="s">
        <v>42</v>
      </c>
      <c r="L57" s="75"/>
      <c r="M57" s="91"/>
      <c r="N57" s="73"/>
      <c r="O57" s="77"/>
      <c r="P57" s="77"/>
      <c r="Q57" s="77"/>
      <c r="R57" s="77"/>
      <c r="S57" s="75"/>
    </row>
    <row r="58" spans="1:19" x14ac:dyDescent="0.2">
      <c r="A58" s="27">
        <v>19</v>
      </c>
      <c r="B58" s="27">
        <v>2</v>
      </c>
      <c r="C58" s="27">
        <v>1</v>
      </c>
      <c r="D58" s="28">
        <v>9</v>
      </c>
      <c r="E58" s="29" t="s">
        <v>159</v>
      </c>
      <c r="F58" s="30" t="s">
        <v>160</v>
      </c>
      <c r="G58" s="30" t="s">
        <v>161</v>
      </c>
      <c r="H58" s="28" t="s">
        <v>78</v>
      </c>
      <c r="I58" s="31" t="s">
        <v>162</v>
      </c>
      <c r="J58" s="90">
        <v>16</v>
      </c>
      <c r="K58" s="90" t="s">
        <v>74</v>
      </c>
      <c r="L58" s="29" t="s">
        <v>163</v>
      </c>
      <c r="M58" s="85"/>
      <c r="N58" s="27" t="s">
        <v>164</v>
      </c>
      <c r="O58" s="92"/>
      <c r="P58" s="33">
        <v>99180.2</v>
      </c>
      <c r="Q58" s="92"/>
      <c r="R58" s="33">
        <v>99180.2</v>
      </c>
      <c r="S58" s="29" t="s">
        <v>110</v>
      </c>
    </row>
    <row r="59" spans="1:19" ht="25.5" x14ac:dyDescent="0.2">
      <c r="A59" s="64"/>
      <c r="B59" s="64"/>
      <c r="C59" s="64"/>
      <c r="D59" s="65"/>
      <c r="E59" s="66"/>
      <c r="F59" s="67"/>
      <c r="G59" s="67"/>
      <c r="H59" s="71"/>
      <c r="I59" s="31" t="s">
        <v>118</v>
      </c>
      <c r="J59" s="40">
        <v>400</v>
      </c>
      <c r="K59" s="40" t="s">
        <v>42</v>
      </c>
      <c r="L59" s="66"/>
      <c r="M59" s="86"/>
      <c r="N59" s="64"/>
      <c r="O59" s="93"/>
      <c r="P59" s="70"/>
      <c r="Q59" s="93"/>
      <c r="R59" s="70"/>
      <c r="S59" s="66"/>
    </row>
    <row r="60" spans="1:19" ht="25.5" x14ac:dyDescent="0.2">
      <c r="A60" s="64"/>
      <c r="B60" s="64"/>
      <c r="C60" s="64"/>
      <c r="D60" s="65"/>
      <c r="E60" s="66"/>
      <c r="F60" s="67"/>
      <c r="G60" s="67"/>
      <c r="H60" s="28" t="s">
        <v>82</v>
      </c>
      <c r="I60" s="31" t="s">
        <v>136</v>
      </c>
      <c r="J60" s="40">
        <v>1</v>
      </c>
      <c r="K60" s="40" t="s">
        <v>74</v>
      </c>
      <c r="L60" s="66"/>
      <c r="M60" s="86"/>
      <c r="N60" s="64"/>
      <c r="O60" s="93"/>
      <c r="P60" s="70"/>
      <c r="Q60" s="93"/>
      <c r="R60" s="70"/>
      <c r="S60" s="66"/>
    </row>
    <row r="61" spans="1:19" ht="25.5" x14ac:dyDescent="0.2">
      <c r="A61" s="35"/>
      <c r="B61" s="35"/>
      <c r="C61" s="35"/>
      <c r="D61" s="36"/>
      <c r="E61" s="37"/>
      <c r="F61" s="38"/>
      <c r="G61" s="38"/>
      <c r="H61" s="71"/>
      <c r="I61" s="31" t="s">
        <v>118</v>
      </c>
      <c r="J61" s="40">
        <v>180</v>
      </c>
      <c r="K61" s="40" t="s">
        <v>42</v>
      </c>
      <c r="L61" s="37"/>
      <c r="M61" s="87"/>
      <c r="N61" s="35"/>
      <c r="O61" s="94"/>
      <c r="P61" s="39"/>
      <c r="Q61" s="94"/>
      <c r="R61" s="39"/>
      <c r="S61" s="37"/>
    </row>
    <row r="63" spans="1:19" ht="15" x14ac:dyDescent="0.25">
      <c r="N63" s="96"/>
      <c r="O63" s="97" t="s">
        <v>165</v>
      </c>
      <c r="P63" s="97"/>
      <c r="Q63" s="97"/>
    </row>
    <row r="64" spans="1:19" ht="15" x14ac:dyDescent="0.25">
      <c r="N64" s="98"/>
      <c r="O64" s="97" t="s">
        <v>166</v>
      </c>
      <c r="P64" s="97" t="s">
        <v>167</v>
      </c>
      <c r="Q64" s="97"/>
    </row>
    <row r="65" spans="14:17" ht="15" x14ac:dyDescent="0.25">
      <c r="N65" s="99"/>
      <c r="O65" s="97"/>
      <c r="P65" s="100">
        <v>2022</v>
      </c>
      <c r="Q65" s="100">
        <v>2023</v>
      </c>
    </row>
    <row r="66" spans="14:17" ht="15" x14ac:dyDescent="0.2">
      <c r="N66" s="101" t="s">
        <v>168</v>
      </c>
      <c r="O66" s="102">
        <v>19</v>
      </c>
      <c r="P66" s="103">
        <f>Q23+Q21+Q17+Q16+Q13+Q11+Q10+Q9+Q6+Q8</f>
        <v>427342.57</v>
      </c>
      <c r="Q66" s="104">
        <f>R58+R52+R48+R42+R40+R36+R30+R32+R24</f>
        <v>533440.1100000001</v>
      </c>
    </row>
  </sheetData>
  <mergeCells count="248">
    <mergeCell ref="P58:P61"/>
    <mergeCell ref="Q58:Q61"/>
    <mergeCell ref="R58:R61"/>
    <mergeCell ref="S58:S61"/>
    <mergeCell ref="H60:H61"/>
    <mergeCell ref="N63:N65"/>
    <mergeCell ref="O63:Q63"/>
    <mergeCell ref="O64:O65"/>
    <mergeCell ref="P64:Q64"/>
    <mergeCell ref="G58:G61"/>
    <mergeCell ref="H58:H59"/>
    <mergeCell ref="L58:L61"/>
    <mergeCell ref="M58:M61"/>
    <mergeCell ref="N58:N61"/>
    <mergeCell ref="O58:O61"/>
    <mergeCell ref="A58:A61"/>
    <mergeCell ref="B58:B61"/>
    <mergeCell ref="C58:C61"/>
    <mergeCell ref="D58:D61"/>
    <mergeCell ref="E58:E61"/>
    <mergeCell ref="F58:F61"/>
    <mergeCell ref="O52:O57"/>
    <mergeCell ref="P52:P57"/>
    <mergeCell ref="Q52:Q57"/>
    <mergeCell ref="R52:R57"/>
    <mergeCell ref="S52:S57"/>
    <mergeCell ref="H54:H55"/>
    <mergeCell ref="H56:H57"/>
    <mergeCell ref="F52:F57"/>
    <mergeCell ref="G52:G57"/>
    <mergeCell ref="H52:H53"/>
    <mergeCell ref="L52:L57"/>
    <mergeCell ref="M52:M57"/>
    <mergeCell ref="N52:N57"/>
    <mergeCell ref="P48:P51"/>
    <mergeCell ref="Q48:Q51"/>
    <mergeCell ref="R48:R51"/>
    <mergeCell ref="S48:S51"/>
    <mergeCell ref="H50:H51"/>
    <mergeCell ref="A52:A57"/>
    <mergeCell ref="B52:B57"/>
    <mergeCell ref="C52:C57"/>
    <mergeCell ref="D52:D57"/>
    <mergeCell ref="E52:E57"/>
    <mergeCell ref="G48:G51"/>
    <mergeCell ref="H48:H49"/>
    <mergeCell ref="L48:L51"/>
    <mergeCell ref="M48:M51"/>
    <mergeCell ref="N48:N51"/>
    <mergeCell ref="O48:O51"/>
    <mergeCell ref="A48:A51"/>
    <mergeCell ref="B48:B51"/>
    <mergeCell ref="C48:C51"/>
    <mergeCell ref="D48:D51"/>
    <mergeCell ref="E48:E51"/>
    <mergeCell ref="F48:F51"/>
    <mergeCell ref="P42:P47"/>
    <mergeCell ref="Q42:Q47"/>
    <mergeCell ref="R42:R47"/>
    <mergeCell ref="S42:S47"/>
    <mergeCell ref="H44:H45"/>
    <mergeCell ref="H46:H47"/>
    <mergeCell ref="G42:G47"/>
    <mergeCell ref="H42:H43"/>
    <mergeCell ref="L42:L47"/>
    <mergeCell ref="M42:M47"/>
    <mergeCell ref="N42:N47"/>
    <mergeCell ref="O42:O47"/>
    <mergeCell ref="P40:P41"/>
    <mergeCell ref="Q40:Q41"/>
    <mergeCell ref="R40:R41"/>
    <mergeCell ref="S40:S41"/>
    <mergeCell ref="A42:A47"/>
    <mergeCell ref="B42:B47"/>
    <mergeCell ref="C42:C47"/>
    <mergeCell ref="D42:D47"/>
    <mergeCell ref="E42:E47"/>
    <mergeCell ref="F42:F47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O36:O39"/>
    <mergeCell ref="P36:P39"/>
    <mergeCell ref="Q36:Q39"/>
    <mergeCell ref="R36:R39"/>
    <mergeCell ref="S36:S39"/>
    <mergeCell ref="H38:H39"/>
    <mergeCell ref="F36:F39"/>
    <mergeCell ref="G36:G39"/>
    <mergeCell ref="H36:H37"/>
    <mergeCell ref="L36:L39"/>
    <mergeCell ref="M36:M39"/>
    <mergeCell ref="N36:N39"/>
    <mergeCell ref="P32:P35"/>
    <mergeCell ref="Q32:Q35"/>
    <mergeCell ref="R32:R35"/>
    <mergeCell ref="S32:S35"/>
    <mergeCell ref="H34:H35"/>
    <mergeCell ref="A36:A39"/>
    <mergeCell ref="B36:B39"/>
    <mergeCell ref="C36:C39"/>
    <mergeCell ref="D36:D39"/>
    <mergeCell ref="E36:E39"/>
    <mergeCell ref="G32:G35"/>
    <mergeCell ref="H32:H33"/>
    <mergeCell ref="L32:L35"/>
    <mergeCell ref="M32:M35"/>
    <mergeCell ref="N32:N35"/>
    <mergeCell ref="O32:O35"/>
    <mergeCell ref="P30:P31"/>
    <mergeCell ref="Q30:Q31"/>
    <mergeCell ref="R30:R31"/>
    <mergeCell ref="S30:S31"/>
    <mergeCell ref="A32:A35"/>
    <mergeCell ref="B32:B35"/>
    <mergeCell ref="C32:C35"/>
    <mergeCell ref="D32:D35"/>
    <mergeCell ref="E32:E35"/>
    <mergeCell ref="F32:F35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P24:P29"/>
    <mergeCell ref="Q24:Q29"/>
    <mergeCell ref="R24:R29"/>
    <mergeCell ref="S24:S29"/>
    <mergeCell ref="H26:H27"/>
    <mergeCell ref="H28:H29"/>
    <mergeCell ref="G24:G29"/>
    <mergeCell ref="H24:H25"/>
    <mergeCell ref="L24:L29"/>
    <mergeCell ref="M24:M29"/>
    <mergeCell ref="N24:N29"/>
    <mergeCell ref="O24:O29"/>
    <mergeCell ref="P21:P22"/>
    <mergeCell ref="Q21:Q22"/>
    <mergeCell ref="R21:R22"/>
    <mergeCell ref="S21:S22"/>
    <mergeCell ref="A24:A29"/>
    <mergeCell ref="B24:B29"/>
    <mergeCell ref="C24:C29"/>
    <mergeCell ref="D24:D29"/>
    <mergeCell ref="E24:E29"/>
    <mergeCell ref="F24:F29"/>
    <mergeCell ref="F21:F22"/>
    <mergeCell ref="G21:G22"/>
    <mergeCell ref="L21:L22"/>
    <mergeCell ref="M21:M22"/>
    <mergeCell ref="N21:N22"/>
    <mergeCell ref="O21:O22"/>
    <mergeCell ref="O17:O20"/>
    <mergeCell ref="P17:P20"/>
    <mergeCell ref="Q17:Q20"/>
    <mergeCell ref="R17:R20"/>
    <mergeCell ref="S17:S20"/>
    <mergeCell ref="A21:A22"/>
    <mergeCell ref="B21:B22"/>
    <mergeCell ref="C21:C22"/>
    <mergeCell ref="D21:D22"/>
    <mergeCell ref="E21:E22"/>
    <mergeCell ref="S13:S15"/>
    <mergeCell ref="A17:A20"/>
    <mergeCell ref="B17:B20"/>
    <mergeCell ref="C17:C20"/>
    <mergeCell ref="D17:D20"/>
    <mergeCell ref="E17:E20"/>
    <mergeCell ref="F17:F20"/>
    <mergeCell ref="G17:G20"/>
    <mergeCell ref="L17:L20"/>
    <mergeCell ref="M17:M20"/>
    <mergeCell ref="M13:M15"/>
    <mergeCell ref="N13:N15"/>
    <mergeCell ref="O13:O15"/>
    <mergeCell ref="P13:P15"/>
    <mergeCell ref="Q13:Q15"/>
    <mergeCell ref="R13:R15"/>
    <mergeCell ref="R11:R12"/>
    <mergeCell ref="S11:S12"/>
    <mergeCell ref="A13:A15"/>
    <mergeCell ref="B13:B15"/>
    <mergeCell ref="C13:C15"/>
    <mergeCell ref="D13:D15"/>
    <mergeCell ref="E13:E15"/>
    <mergeCell ref="F13:F15"/>
    <mergeCell ref="G13:G15"/>
    <mergeCell ref="L13:L15"/>
    <mergeCell ref="L11:L12"/>
    <mergeCell ref="M11:M12"/>
    <mergeCell ref="N11:N12"/>
    <mergeCell ref="O11:O12"/>
    <mergeCell ref="P11:P12"/>
    <mergeCell ref="Q11:Q12"/>
    <mergeCell ref="Q6:Q7"/>
    <mergeCell ref="R6:R7"/>
    <mergeCell ref="S6:S7"/>
    <mergeCell ref="A11:A12"/>
    <mergeCell ref="B11:B12"/>
    <mergeCell ref="C11:C12"/>
    <mergeCell ref="D11:D12"/>
    <mergeCell ref="E11:E12"/>
    <mergeCell ref="F11:F12"/>
    <mergeCell ref="G11:G12"/>
    <mergeCell ref="G6:G7"/>
    <mergeCell ref="L6:L7"/>
    <mergeCell ref="M6:M7"/>
    <mergeCell ref="N6:N7"/>
    <mergeCell ref="O6:O7"/>
    <mergeCell ref="P6:P7"/>
    <mergeCell ref="A6:A7"/>
    <mergeCell ref="B6:B7"/>
    <mergeCell ref="C6:C7"/>
    <mergeCell ref="D6:D7"/>
    <mergeCell ref="E6:E7"/>
    <mergeCell ref="F6:F7"/>
    <mergeCell ref="I3:K3"/>
    <mergeCell ref="L3:L4"/>
    <mergeCell ref="M3:N3"/>
    <mergeCell ref="O3:P3"/>
    <mergeCell ref="Q3:R3"/>
    <mergeCell ref="S3:S4"/>
    <mergeCell ref="A1:Q1"/>
    <mergeCell ref="L2:S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Kujawsko-Pomorskie_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2024-02-07T16:35:30Z</dcterms:created>
  <dcterms:modified xsi:type="dcterms:W3CDTF">2024-02-07T16:35:30Z</dcterms:modified>
</cp:coreProperties>
</file>