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en_skoroszyt" defaultThemeVersion="166925"/>
  <mc:AlternateContent xmlns:mc="http://schemas.openxmlformats.org/markup-compatibility/2006">
    <mc:Choice Requires="x15">
      <x15ac:absPath xmlns:x15ac="http://schemas.microsoft.com/office/spreadsheetml/2010/11/ac" url="C:\Users\Dell\Downloads\Zal._nr_1_do_uchwaly_nr__73_zmiana_PO_2022-2023_partnerskie(1)\"/>
    </mc:Choice>
  </mc:AlternateContent>
  <xr:revisionPtr revIDLastSave="0" documentId="8_{778B130C-E2A3-4988-B464-BC3D5618BAD8}" xr6:coauthVersionLast="47" xr6:coauthVersionMax="47" xr10:uidLastSave="{00000000-0000-0000-0000-000000000000}"/>
  <bookViews>
    <workbookView xWindow="-120" yWindow="-120" windowWidth="29040" windowHeight="15840" xr2:uid="{EF458A85-BEFB-4994-A25D-FED73966D9AC}"/>
  </bookViews>
  <sheets>
    <sheet name="Opolskie JR"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45" i="1" l="1"/>
  <c r="Q145" i="1"/>
  <c r="O34" i="1"/>
</calcChain>
</file>

<file path=xl/sharedStrings.xml><?xml version="1.0" encoding="utf-8"?>
<sst xmlns="http://schemas.openxmlformats.org/spreadsheetml/2006/main" count="498" uniqueCount="245">
  <si>
    <t xml:space="preserve">Operacje partnerów KSOW do Planu operacyjnego KSOW na lata 2022-2023 - Województwo Opolskie - grudzień 2023 </t>
  </si>
  <si>
    <t>Lp.</t>
  </si>
  <si>
    <t>Priorytet PROW</t>
  </si>
  <si>
    <t>Cel KSOW</t>
  </si>
  <si>
    <t>Działanie KSOW</t>
  </si>
  <si>
    <t>Nazwa/tytuł operacji</t>
  </si>
  <si>
    <t>Cel operacji</t>
  </si>
  <si>
    <t>Przedmiot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</si>
  <si>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</si>
  <si>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</si>
  <si>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</si>
  <si>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</si>
  <si>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</si>
  <si>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</si>
  <si>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</si>
  <si>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Nazwa wskaźnika</t>
  </si>
  <si>
    <t>Wartość</t>
  </si>
  <si>
    <t xml:space="preserve">Jednostka miary </t>
  </si>
  <si>
    <t>a</t>
  </si>
  <si>
    <t>b</t>
  </si>
  <si>
    <t>c</t>
  </si>
  <si>
    <t>d</t>
  </si>
  <si>
    <t>e</t>
  </si>
  <si>
    <t>f</t>
  </si>
  <si>
    <t>g</t>
  </si>
  <si>
    <t>h</t>
  </si>
  <si>
    <t>i</t>
  </si>
  <si>
    <t>j</t>
  </si>
  <si>
    <t>k</t>
  </si>
  <si>
    <t>l</t>
  </si>
  <si>
    <t>m</t>
  </si>
  <si>
    <t>n</t>
  </si>
  <si>
    <t>o</t>
  </si>
  <si>
    <t>p</t>
  </si>
  <si>
    <t>q</t>
  </si>
  <si>
    <t>r</t>
  </si>
  <si>
    <t>s</t>
  </si>
  <si>
    <t>1.</t>
  </si>
  <si>
    <t>Wspólnie tworzymy i ochraniamy zasoby przyrodnicze wsi</t>
  </si>
  <si>
    <t>Utworzenie platformy współpracy pomiędzy wsiami województwa opolskiego, a przedstawicielami świata nauki w celu pogłębiania wiedzy, koordynacji i wspólnych działań na rzecz ochrony i odtwarzania naturalnych zasobów przyrodniczych opolskiej wsi.</t>
  </si>
  <si>
    <t>W ramach realizacji operacji planuje się: organizację warsztatów na temat zagadnień związanych ze środowiskiem naturalnym na terenach wiejskich, spotkania podsumowującego i wydania publikacji - broszury podsumowującej warsztaty.</t>
  </si>
  <si>
    <t xml:space="preserve">warsztaty/spotkanie </t>
  </si>
  <si>
    <t>liczba warsztatów</t>
  </si>
  <si>
    <t>szt.</t>
  </si>
  <si>
    <t>Mieszkańcy wsi województwa opolskiego, ze szczególnym uwzględnieniem mieszkańców wsi realizujących zagadnienia ochrony przyrody i posiadających zorganizowane społeczeństwo /stowarzyszenia/.</t>
  </si>
  <si>
    <t>II-IV</t>
  </si>
  <si>
    <t>_</t>
  </si>
  <si>
    <t>Stowarzyszenie Rozwoju Wsi Lipowa</t>
  </si>
  <si>
    <t>liczba uczestników warsztatów</t>
  </si>
  <si>
    <t>os.</t>
  </si>
  <si>
    <t xml:space="preserve">liczba spotkań </t>
  </si>
  <si>
    <t xml:space="preserve">liczba uczestników spotkania </t>
  </si>
  <si>
    <t>publikacja/materiał drukowany</t>
  </si>
  <si>
    <t>liczba tytułów publikacji</t>
  </si>
  <si>
    <t>nakład</t>
  </si>
  <si>
    <t>2.</t>
  </si>
  <si>
    <t>Przedsiębiorcze wsie tematyczne oraz oferta gier terenowych- dobrym przykładem dla mieszkańców terenu Euro-Country</t>
  </si>
  <si>
    <t>Celem operacji jest wsparcie włączenia społecznego, ograniczenie ubóstwa, rozwój gospodarczy obszaru Euro-Country, zwiększenie udziału zainteresowanych stron we wdrażaniu inicjatyw na rzecz rozwoju obszarów wiejskich, ułatwienie wymiany wiedzy pomiędzy podmiotami uczestniczącymi w rozwoju obszarów wiejskich oraz wymiana i rozpowszechnienie rezultatów działań na rzecz rozwoju obszaru Euro-Country.</t>
  </si>
  <si>
    <t>Zorganizowanie wyjazdu studyjnego dla osób z terenu Euro-country do Centrum Produktu Lokalnego w Rzuchowej oraz wydaniu ulotki z Questem o terenie oraz ciekawymi miejscami do zwiedzania na terenie Euro-Country</t>
  </si>
  <si>
    <t>wyjazd studyjny krajowy</t>
  </si>
  <si>
    <t>liczba wyjazdów studyjnych</t>
  </si>
  <si>
    <t>Mieszkańcy terenu Euro-Country, agroturyści, przedstawiciele organizacji pozarządowych, włodarze gmin, turyści.</t>
  </si>
  <si>
    <t>Stowarzyszenie "EURO-COUNTRY"</t>
  </si>
  <si>
    <t>liczba uczestników</t>
  </si>
  <si>
    <t>3.</t>
  </si>
  <si>
    <t>OPOWIEM CI BAJKĘ… czyli opowieści znad Górnej Prosny</t>
  </si>
  <si>
    <t>Zwiększenie udziału społeczności lokalnej w rozwój obszaru LGD „Górna Prosna oraz aktywizacja i włączenie w życie społeczne dzieci z klas 1-3 szkół podstawowych poprzez przeprowadzenie konkursu plastycznego oraz wydanie publikacji z grą memory.</t>
  </si>
  <si>
    <t xml:space="preserve">Przeprowadzeniu konkursu plastycznego dla uczniów klas I-III szkół podstawowych z terenu LGD „Górna Prosna” oraz  wydanie publikacji pt. Opowiem Ci bajkę… czyli opowieści znad Górnej Prosny wraz z grą memory.  </t>
  </si>
  <si>
    <t>Uczniowie klas I-III szkół podstawowych z terenu LGD „Górna Prosna”, mieszkańcy terenu LGD "Górna Prosna" i mieszkańcy województwa opolskiego chcący zapoznać się z dziedzictwem kulturowym jakim w znaczącym stopniu są legendy.</t>
  </si>
  <si>
    <t>Lokalna Grupa Działania "Górna Prosna"</t>
  </si>
  <si>
    <t xml:space="preserve">nakład </t>
  </si>
  <si>
    <t>konkurs</t>
  </si>
  <si>
    <t>liczba konkursów</t>
  </si>
  <si>
    <t>liczba uczestników konkursów</t>
  </si>
  <si>
    <t>100-200</t>
  </si>
  <si>
    <t xml:space="preserve">os. </t>
  </si>
  <si>
    <t>4.</t>
  </si>
  <si>
    <t>„Powiat Strzelecki od kuchni”</t>
  </si>
  <si>
    <t>Wydanie publikacji książkowej pt. „Powiat Strzelecki od kuchni”, co przyczyni się do atrakcyjnego pod względem formy sposobu przekazania historii powiatu, w tym historii i tradycji kulinarnych oraz do integracji lokalnego społeczeństwa. Publikacja zaktywizuje lokalną społeczność poprzez czynny udział w tworzeniu zbioru przepisów mieszkańców, gdyż będzie stanowiła skarbnicę wiedzy o dawnej, szeroko pojętej kuchni w Powiecie Strzeleckim, a także zmian i „ewolucji” na tej płaszczyźnie oraz wzmocnienie kapitału społecznego i wypromowanie dziedzictwa kulinarnego.</t>
  </si>
  <si>
    <t xml:space="preserve">Wydanie publikacji popularno-naukowej traktującej o tradycjach i historii kulinariów na terenie wsi i miast Powiatu Strzeleckiego wraz z uwzględnieniem wpływów kuchni regionalnej: kuchni śląskiej, niemieckiej, czeskiej, kresowej i polskiej oraz spotkań autorskich z autorami poszczególnych, wybranych w ramach tejże publikacji tematów, a także zorganizowanie 3 spotkań autorskich z autorami poszczególnych, wybranych w ramach tejże publikacji tematów. </t>
  </si>
  <si>
    <t>spotkanie</t>
  </si>
  <si>
    <t>liczba spotkań</t>
  </si>
  <si>
    <t>Mieszkańcy województwa opolskiego, w szczególności Powiatu Strzeleckiego zamieszkujący obszary wiejskie. Grupa docelowa obejmuje zarówno uczniów szkół podstawowych, jak i ponadpodstawowych z terenu Powiatu Strzeleckiego, ale i dorosłych mieszkańców powiatu.</t>
  </si>
  <si>
    <t>Powiat Strzelecki</t>
  </si>
  <si>
    <t>liczba uczestników spotkań</t>
  </si>
  <si>
    <t>5.</t>
  </si>
  <si>
    <t>Innowacje w gospodarstwach rolnych</t>
  </si>
  <si>
    <t xml:space="preserve">Edukacja rolników/właścicieli gospodarstw rolnych z powiatu nyskiego i ościennych w zakresie innowacji i nowoczesnych technologii w produkcji rolnej. Innowacje w rolnictwie mają charakter wielokierunkowy: organizacji, technologii uprawy. </t>
  </si>
  <si>
    <t>Organizacja konferencji dla rolników z zakresu innowacji  w gospodarstwach rolnych, dotyczących wdrożenia nowoczesnych technologii w produkcji rolnej.</t>
  </si>
  <si>
    <t>konferencja</t>
  </si>
  <si>
    <t>liczba konferencji</t>
  </si>
  <si>
    <t>Rolnicy z obszarów wiejskich województwa opolskiego, powiatów: nyskiego, brzeskiego oraz prudnickiego.</t>
  </si>
  <si>
    <t>III-IV</t>
  </si>
  <si>
    <t>Regionalne Centrum Doradztwa Rolniczego Aneta Mulska</t>
  </si>
  <si>
    <t>liczba uczestników konferencji</t>
  </si>
  <si>
    <t>6.</t>
  </si>
  <si>
    <t>„Ekologicznie - czyli jak ?”</t>
  </si>
  <si>
    <t xml:space="preserve">Wzrost kompetencji związanych z ochroną środowiska i ekologii wśród mieszkańców Stowarzyszenia „Brzesko-Oławska Wieś Historyczna” poprzez organizację wyjazdu studyjnego krajowego oraz warsztatów ekologicznych  </t>
  </si>
  <si>
    <t>Przeprowadzenie warsztatów ekologicznych dla dzieci i młodzieży z obszaru działania Stowarzyszenia „Brzesko-Oławska Wieś Historyczna” oraz organizacja dwudniowej wizyty studyjnej krajowej dla mieszkańców wsi.</t>
  </si>
  <si>
    <t>warsztaty</t>
  </si>
  <si>
    <t xml:space="preserve">szt. </t>
  </si>
  <si>
    <t>Mieszkańcy obszaru działania Stowarzyszenia „Brzesko-Oławska Wieś Historyczna” z woj. opolskiego (Gmina Lewin Brzeski, Olszanka, Skarbimierz oraz Grodków).</t>
  </si>
  <si>
    <t>Stowarzyszenie Brzesko-Oławska Wieś Historyczna</t>
  </si>
  <si>
    <t>liczba uczestników wyjazdu studyjnego</t>
  </si>
  <si>
    <t>7.</t>
  </si>
  <si>
    <t>Wielkie zmiany zaczynają się od Ciebie – Zacznij myśleć EKO</t>
  </si>
  <si>
    <t xml:space="preserve">Edukacja mieszkańców Gminy Pokój związanych z racjonalnym gospodarowaniem zasobów w zakresie gospodarki odpadami, ochrony środowiska i zmian klimatycznych, zachęcenie mieszkańców do uczestnictwa w życiu społecznym. Wzmocnienie kapitału społecznego, w tym podnoszenie wiedzy społeczności lokalnej ma na celu zachęcenie do uczestnictwa w życiu społecznym, podejmowanie inicjatyw proekologicznych, rozwój miejsc pracy na obszarach wiejskich w oparciu o rozwój przetwórstwa dóbr naturalnych.   </t>
  </si>
  <si>
    <t>Przeprowadzenie cyklu warsztatów z zakresu ochrony środowiska i zmian klimatycznych: 1. Warsztaty o segregacji odpadów, 2. Warsztaty o mikrolastiku, 3. Las w słoiku, 4. Obrazy z mchem, 5. Warsztaty z tworzenia woskowijek, 6. Tabliczki zapachowe.</t>
  </si>
  <si>
    <t xml:space="preserve">Mieszkańcy Gminy Pokój, działacze ngo z terenu Gminy Pokój współpracujący przy organizacji oraz przeprowadzeniu warsztatów. </t>
  </si>
  <si>
    <t>I-IV</t>
  </si>
  <si>
    <t>Gmina Pokój</t>
  </si>
  <si>
    <t>8.</t>
  </si>
  <si>
    <t>„Promocja walorów przyrodniczych i krajobrazowych ziemi oleskiej szansą na rozwój turystyki wiejskiej”</t>
  </si>
  <si>
    <t>Promocja cennych przyrodniczo i krajobrazowo obszarów i gatunków roślin i zwierząt w Gminie Olesno, poprzez wykonanie filmu promocyjnego na temat dziedzictwa naturalnego i kulturowego obszarów wiejskich, z poszanowaniem zasad zrównoważonego rozwoju.</t>
  </si>
  <si>
    <t>Realizacja filmu promującego walory przyrodnicze i krajobrazowe Gminy Olesno wraz z prezentacją w terenie form ochrony przyrody.</t>
  </si>
  <si>
    <t>film</t>
  </si>
  <si>
    <t xml:space="preserve">liczba audycji /programów w internecie </t>
  </si>
  <si>
    <t xml:space="preserve">Mieszkańcy obszarów wiejskich na terenie gminy Olesno </t>
  </si>
  <si>
    <t>Gmina Olesno</t>
  </si>
  <si>
    <t xml:space="preserve">liczba odwiedzin strony internetowej </t>
  </si>
  <si>
    <t>9.</t>
  </si>
  <si>
    <t>„Bogactwo sołectw Krainy Dinozaurów”</t>
  </si>
  <si>
    <t xml:space="preserve">Celem operacji „Bogactwo sołectw Krainy Dinozaurów” jest wymiana i rozpowszechnienie wiedzy z zakresu dotychczasowego działania i możliwości podjęcia nowych inicjatyw przez sołectwa z obszaru działania LGD "Kraina Dinozaurów". Przy współpracy z dodatkowymi partnerami w bezpośredni sposób zostanie ukazana możliwość korzystania z dobrodziejstw obszarów wiejskich i drzemiącego w nich potencjału. </t>
  </si>
  <si>
    <t>Przeprowadzenie konkursu pn "Aktywne sołectwo" dla przedstawicieli sołectw Krainy Dinozaurów, wydanie publikacji "Bogactwo sołectw Krainy Dinozaurów "promującej walory sołectw z obszaru działania LGD "Kraina Dinozaurów" oraz organizacja konferencji podsumowującej.</t>
  </si>
  <si>
    <t>Mieszkańcy województwa opolskiego, a w szczególności mieszkańcy i działacze sołectw z obszaru LGD "Kraina Dinozaurów"</t>
  </si>
  <si>
    <t>Stowarzyszenie Lokalna Grupa Działania "Kraina Dinozaurów"</t>
  </si>
  <si>
    <t>liczba uczestników konkursów/sołectw</t>
  </si>
  <si>
    <t>publikacja</t>
  </si>
  <si>
    <t>10.</t>
  </si>
  <si>
    <t>Szlak Kulinarny Opolski Bifyj – promocja i upowszechnianie wiedzy dotyczącej dziedzictwa kulinarnego regionu</t>
  </si>
  <si>
    <t xml:space="preserve">Celem operacji jest kontynuacja podjętych na przestrzeni lat licznych działań na rzecz rozwoju i promocji Szlaku Kulinarnego Województwa Opolskiego „Opolski Bifyj”, promocja Szlaku Kulinarnego Województwa Opolskiego „Opolski Bifyj”, wzrost wiedzy i świadomości na temat atrakcyjnych miejsc związanych z turystyką kulinarną województwa opolskiego, informacja o produktach regionalnych i lokalnych wytwarzanych przez producentów województwa opolskiego nieprzemysłowymi metodami produkcji rolno – spożywczej;
wzrost informacji o tradycyjnej rodzimej kuchni, zwyczajach i obrzędach kulinarnych oraz  wzrost informacji o daniach i potrawach znajdujących się na liście produktów tradycyjnych województwa opolskiego.
</t>
  </si>
  <si>
    <t xml:space="preserve">Przeprowadzenie kampanii radiowej obejmującej audycje, zorganizowanie szkolenia dot. wymiany dobrych praktyk w obszarze promocji, dostępności i wykorzystania możliwości oraz potencjału produktów tradycyjnych, regionalnych i lokalnych Opolszczyzny, wydanie publikacji Przyjazny Przewodnik Kulinarny „Opolski Bifyj” edycja 2. oraz wykonanie materiałów promocyjnych – dużych toreb z logo Szlaku Kulinarnego „Opolski Bifyj”.   </t>
  </si>
  <si>
    <t>audycja</t>
  </si>
  <si>
    <t>liczba audycji</t>
  </si>
  <si>
    <t xml:space="preserve">Mieszkańcy województwa opolskiego, turyści krajowi, miłośnicy regionalnych kulinariów, pasjonaci poszukujący ofert związanych z tradycyjną, regionalną i lokalną kuchnią, lokalni przedsiębiorcy głównie z terenów wiejskich, pracownicy, osoby związane z promocją i tworzeniem oferty turystycznej w regionie, producenci produktów lokalnych i regionalnych, restauracji należący do Szlaku.  </t>
  </si>
  <si>
    <t>Opolska Regionalna Organizacja Turystyczna</t>
  </si>
  <si>
    <t>szkolenie</t>
  </si>
  <si>
    <t>liczba szkoleń</t>
  </si>
  <si>
    <t>liczba uczestników szkoleń</t>
  </si>
  <si>
    <t>30-50</t>
  </si>
  <si>
    <t>materiały promocyjne</t>
  </si>
  <si>
    <t>liczba toreb promocyjnych</t>
  </si>
  <si>
    <t>11.</t>
  </si>
  <si>
    <t>Zielona Gospodarka - Spotkanie dla rolników</t>
  </si>
  <si>
    <t xml:space="preserve">Celem operacji pn.: „Zielona gospodarka – spotkanie dla rolników” jest zwiększenie udziału zainteresowanych stron we wdrażaniu inicjatyw na rzecz rozwoju obszarów wiejskich. Spotkanie przyczyni się do wzrostu wiedzy i świadomości rolników działających na terenie Gminy Dobrzeń Wielki w zakresie wykorzystania odnawialnych źródeł energii w gospodarstwach rolnych, funkcjonowania spółdzielni energetycznych, rozwoju zielonej gospodarki, wzmacniania świadomości ekologicznej, bioróżnorodności i budowanie wzajemnych dobrych relacji. </t>
  </si>
  <si>
    <t xml:space="preserve">Operacja będzie polegała na zorganizowaniu spotkania dla 20 rolników z terenu Gminy Dobrzeń Wielki. W trakcie spotkania przedstawione zostaną możliwości pozyskania przez rolników dotacji na zwiększenie produkcji energii ze źródeł odnawialnych w sektorze rolniczym, funkcjonowania spółdzielni energetycznych oraz innych działań wzmacniających świadomość ekologiczną, przeciwdziałania zmianom klimatu, rolnictwa ekologicznego. Spotkanie odbędzie się w   terminie wskazanym we wniosku, na terenie Gminy Dobrzeń Wielki z udziałem rolników oraz zaproszonych prelegentów – przedstawicieli ARIMR WFOŚiGW, Opolskiego Ośrodka Doradztwa Rolniczego i innych podmiotów.  Dodatkowo pojawią się dwa artykuły w prasie lokalnej papierowej oraz w Internecie dotyczącej spotkania i jego tematyki.  
</t>
  </si>
  <si>
    <t>Grupę docelową operacji w zakresie organizacji spotkania stanowi 20 osób – właścicieli gospodarstw rolnych z terenu gminy Dobrzeń Wielki, natomiast w zakresie publikacji medialnych właściciele 100 lub więcej gospodarstw rolnych znajdujących się na terenie Gminy Dobrzeń Wielki.</t>
  </si>
  <si>
    <t>Gmina Dobrzeń Wielki</t>
  </si>
  <si>
    <t>liczba uczestników szkolenia</t>
  </si>
  <si>
    <t>prasa</t>
  </si>
  <si>
    <t>liczba artykułów</t>
  </si>
  <si>
    <t>informacje i publikacje w internecie</t>
  </si>
  <si>
    <t>liczba informacji/publikacji w internecie</t>
  </si>
  <si>
    <t>12.</t>
  </si>
  <si>
    <t>Poznajemy i wzbogacamy zasoby przyrodnicze wsi</t>
  </si>
  <si>
    <t xml:space="preserve">Utworzenie platformy współpracy pomiędzy wsiami województwa opolskiego, a przedstawicielami świata nauki w celu pogłębiania wiedzy, koordynacji i wspólnych działań na rzecz ochrony i odtwarzania naturalnych zasobów przyrodniczych opolskiej wsi. 
Realizacja celu nastąpi poprzez przeprowadzenie dwóch warsztatów i czterech badań w dwóch sołectwach Województwa Opolskiego. W wyniku realizacji  celu zostaną wykonane dwie inwentaryzacje przyrodnicze i opracowane dwie koncepcje Ogrodów Wiejskich oraz opracowanie koncepcji dwóch Ogrodów Wiejskich. 
</t>
  </si>
  <si>
    <t>Operacja będzie polegała na przeprowadzeniu dwóch warsztatów z wykładami na temat roli i znaczenia tradycyjnej przyrody wiejskiej, inwentaryzacji przyrodniczych w dwóch sołectwach oraz opracowaniu dwóch koncepcji Ogrodów Wiejskich. Operacja ta jest kontynuacją operacji realizowanej w 2022 r, pt. „Wspólnie tworzymy i ochraniamy zasoby przyrodnicze Wsi”, podczas której wybrano dwie wsie, biorące udział w tej operacji, które posiadają najdogodniejsze warunki i potencjał do powstania Ogrodów Wiejskich. Operacja będzie realizowana w formie warsztatów i badań i spotkania podsumowującego</t>
  </si>
  <si>
    <t>spotkanie/warsztaty</t>
  </si>
  <si>
    <t xml:space="preserve">Grupa docelowa operacji to 110 mieszkańców Województwa Opolskiego, w tym osoby do 35 roku życia, ze szczególnym uwzględnieniem mieszkańców dwóch wsi, na których terenie będzie realizowana Operacja. </t>
  </si>
  <si>
    <t>badanie</t>
  </si>
  <si>
    <t>liczba</t>
  </si>
  <si>
    <t>13.</t>
  </si>
  <si>
    <t>Wyjazd studyjny. Produkcja wyrobów z mleka - skracanie łańcucha dostaw</t>
  </si>
  <si>
    <t>Celem wyjazdu studyjnego będzie poznanie etapów i metod w procesie produkcji rodzajów wybranych wyrobów z mleka - przetworów mlecznych: sery gouda, sery kwasowo podpuszczkowe, produkcja fety, wariacje jogurtowe. Zdobycie wiedzy na temat: higieny personelu, higieny mleka i serów w dojrzewalni, rodzajów drobnoustrojów używanych w produkcji omawianych serów, poszczególnych etapów produkcji, funkcjonowania profesjonalnej dojrzewalni serów.</t>
  </si>
  <si>
    <t xml:space="preserve">Zadanie polegać będzie na przeprowadzeniu 3 - dniowego wyjazdu studyjnego do profesjonalnej i funkcjonującej serowarni farmerskiej produkującej przetwory mleczne, sery świeże i długo dojrzewające. Wyjazd studyjny skierowany będzie do 15 osób z województwa opolskiego - rolników oraz osób produkujących przetwory z mleka i sery farmerskie, posiadających podstawowe kompetencje w w/w zakresie. Podczas wyjazdu studyjnego wykłady składać się będą z części praktycznej i teoretycznej, które poprowadzą: serowar farmerski z doświadczeniem szkoleniowym, specjalista z zakresu marketingu produktów lokalnych oraz specjalista z zakresu MLO/RHD.
</t>
  </si>
  <si>
    <t>Rolnicy, osoby produkujące sery i wyroby mleczne z województwa opolskiego, doradcy OODR.</t>
  </si>
  <si>
    <t>Opolski Ośrodek Doradztwa Rolniczego</t>
  </si>
  <si>
    <t xml:space="preserve">liczba uczestników </t>
  </si>
  <si>
    <t>14.</t>
  </si>
  <si>
    <t xml:space="preserve">Bartnictwo i pszczelarstwo - dziedzictwo kulturowe i tradycja </t>
  </si>
  <si>
    <t xml:space="preserve">Podniesienie świadomości i wskazanie, że zmiany klimatyczne i zanik bioróżnorodności oraz zachodzące zmiany w rolnictwie negatywnie oddziaływają na ilości gatunków zapylaczy i ich liczebność, a w szczególności na populację pszczół, trzmieli, murarek. Wskazanie rozwiązań i działań, które umożliwią mitygację ww. zagrożeń i jednocześnie umożliwią odbudowę tradycji pszczelarskich i związanego z tym zawodu pszczelarza/ bartnika.
</t>
  </si>
  <si>
    <t>Przeprowadzenie warsztatów oraz konkursu fotograficznego nawiązujących do dziedzictwa kulturowego i tradycji związanych z bartnictwem oraz pszczelarstwem w którym zostaną przyznane nagrody rzeczowe.</t>
  </si>
  <si>
    <t>Mieszkańcy z obszarów wiejskich, z województwa opolskiego</t>
  </si>
  <si>
    <t>Kółko Rolnicze w Świerczowie</t>
  </si>
  <si>
    <t>15.</t>
  </si>
  <si>
    <t xml:space="preserve">Aktywna i atrakcyjna Kraina w cieniu wulkanu </t>
  </si>
  <si>
    <t xml:space="preserve">Celem operacji jest rozpowszechnienie wiedzy na temat obszaru Stowarzyszenia Kraina św. Anny oraz zrealizowanych dobrych praktyk. Chcemy przekazać szerokiemu gronu mieszkańców naszego obszaru, że czasami za niewielkie środki finansowe można dokonać dużych zmian w swoim otoczeniu. Pokazać jak przez ostatnie lata się ono zmieniło i ile zmian się dokonało powodując lepsze życie społeczne i gospodarcze. Operacja ma także na celu pobudzenie kreatywności społeczności lokalnych w miejscach, gdzie jest ona słabsza oraz przedstawienie zrealizowanych już pomysłów, jako dobrych praktyk, które mogą być wielokrotnie wykorzystane w innych miejscach i przez inne środowiska do podniesienia poziomu życia w ich otoczeniu. Kolejnym celem operacji jest wyróżnienie społeczności, organizacji pozarządowych, ludzi, którzy już dużo zmienili w swoim otoczeniu. </t>
  </si>
  <si>
    <t xml:space="preserve">W ramach operacji zostanie zorganizowany konkurs dla sołectw Stowarzyszenia Kraina św. Anny na najciekawsze inicjatywy zrealizowane na  ich terenie przez podmioty posiadające osobowość prawną z wykluczeniem przedsiębiorców. W konkursie  zostaną wyłonieni: trzej laureaci i trzej  wyróżnieni, którzy otrzymają  nagrody finansowe oraz promocję filmową w postaci nagranego filmu. Operacja obejmie także wydanie publikacji, w której zostaną opisane wszystkie sołectwa Krainy św. Anny, których jest 107 oraz inicjatywy zrealizowane na ich terenie. W ramach nagrody w konkursie zostanie nagrany film przedstawiający nagrodzone i wyróżnione inicjatywy promujące dobre praktyki z wykorzystaniem różnych źródeł finansowych. </t>
  </si>
  <si>
    <t xml:space="preserve">publikacja </t>
  </si>
  <si>
    <t>Mieszkańcy obszaru Stowarzyszenia Kraina św. Anny</t>
  </si>
  <si>
    <t>Stowarzyszenie Kraina św. Anny</t>
  </si>
  <si>
    <t xml:space="preserve">liczba konkursów </t>
  </si>
  <si>
    <t xml:space="preserve">liczba uczestników konkursu </t>
  </si>
  <si>
    <t>6-15</t>
  </si>
  <si>
    <t>16.</t>
  </si>
  <si>
    <t>Ginące zawody nad opolską Doliny Odry</t>
  </si>
  <si>
    <t>Operacja zakłada upowszechnianie i wymianę wiedzy oraz doświadczenia w zakresie ginących zawodów na obszarze województwa opolskiego, w szczególności nad Doliną Odry poprzez: konkurs literacki dotyczący dziedzictwa zawodów ginących przodków mieszkańców wsi, warsztaty na terenie gminy Popielów i poza nią, publikację pt. „Ginące zawody nad Doliną Odry” i informacje w Internecie. Operacja skierowana jest do dzieci, młodzieży, rodziców i seniorów (osób dorosłych), w tym osób niepełnosprawnych.</t>
  </si>
  <si>
    <t xml:space="preserve">Operacja obejmować będzie kilka działań polegających na upowszechnianiu wiedzy w zakresie  dziedzictwa i tradycji wsi dotyczących ginących zawodów, rękodzielnictwa i produktów lokalnych poprzez:  Konkurs literacki dla dzieci i młodzieży dotyczący tradycji i dziedzictwa ginących zawodów na terenach dzisiejszej gminy Popielów - w ramach konkursu zostaną przyznane nagrody rzeczowe, warsztaty dotyczące ginących zawodów dla dzieci i ich rodziców, opracowanie i wydanie publikacji pt.: „Ginące zawody nad Doliną Odry”. 
</t>
  </si>
  <si>
    <t>Grupę docelową stanowią dzieci, młodzież i osoby dorosłe, w tym osoby niepełnosprawne z terenów wiejskich województwa opolskiego</t>
  </si>
  <si>
    <t>Gminna Biblioteka Publiczna z/s w Popielowie</t>
  </si>
  <si>
    <t xml:space="preserve">liczba tytułów publikacji </t>
  </si>
  <si>
    <t>liczba uczestników konkursu</t>
  </si>
  <si>
    <t>17.</t>
  </si>
  <si>
    <t xml:space="preserve">Kulturowy zawrót głowy - warsztaty etnograficzne </t>
  </si>
  <si>
    <t>Współpraca regionalna, zachęcenie do uczestnictwa mieszkańców w życiu społecznym. Celem przeprowadzenia warsztatów etnograficznych jest przybliżenie wiedzy o regionie, naszych zwyczajach i obyczajach oraz kodach kulturowych. Nauka technik nanoszenia wzorów regionalnych na tkaniny oraz wykonania rękodzielniczego regionalnych symboli może stać się mobilizacją do aktywizacji zawodowej oraz społecznej mieszkańców naszej gminy. Odnalezienie własnej tożsamości regionalnej może stać się początkiem zacieśniania więzi lokalnej społeczności i zachętą do działalności regionalnej.</t>
  </si>
  <si>
    <t>Operacja będzie polegała na przeprowadzaniu dziewięciu warsztatów etnograficznych stanowiące pigułkę wiedzy o górnym śląsku, tematyka wykładów jest dostosowana do potrzeb i wieku grupy warsztatowej.</t>
  </si>
  <si>
    <t>Uczniowie szkoły podstawowej, mieszkańcy Gminy Pokój oraz działacze NGO z terenów Gminy Pokój</t>
  </si>
  <si>
    <t>Bioróżnorodność Doliny Stobrawy</t>
  </si>
  <si>
    <t xml:space="preserve">
Głównym celem operacji pn. „Bioróżnorodność Doliny Stobrawy” jest: wzrost wiedzy przyrodniczej i świadomości ekologicznej na temat regionalnej bioróżnorodności oraz kreowanie postaw proekologicznych w społecznościach wiejskich województwa opolskiego. Cel zostanie osiągnięty poprzez wydanie, promocję i dystrybucję 5000 szt. egzemplarzy albumu fotograficznego z ptakami oraz organizację konferencji dla minimum 50 osób na temat bioróżnorodności naszego terenu w okresie od 01.05.2023r. do 31.10.2023r.</t>
  </si>
  <si>
    <t>Operacja polegać będzie na wymianie wiedzy pomiędzy podmiotami uczestniczącymi w rozwoju obszarów wiejskich oraz wymianie i rozpowszechnianiu rezultatów działań na rzecz tego rozwoju poprzez wzmacnianie świadomości ekologicznej i bioróżnorodności oraz kreowanie postaw proekologicznych w społecznościach wiejskich. W ramach operacji opracowany i wydany zostanie album zdjęciowy wraz z opisami ptaków występujących na terenie działania Stowarzyszenia LGD „Dolina Stobrawy”  (5000 szt.) Zwieńczeniem projektu będzie zorganizowana konferencja dla mieszkańców naszego obszaru, na której zaprezentujemy wydany album, odbędą się również tematyczne wykłady, a także warsztaty z bioróżnorodności.</t>
  </si>
  <si>
    <t>Mieszkańcy województwa opolskiego ze szczególnym uwzględnieniem partnerskich gmin</t>
  </si>
  <si>
    <t>Stowarzyszenie Lokalna Grupa Działania ,,Dolina Stobrawy''</t>
  </si>
  <si>
    <t>liczba tytułów publikacji/materiałów drukowanych</t>
  </si>
  <si>
    <t>19.</t>
  </si>
  <si>
    <t xml:space="preserve">Nurtem od źródełka </t>
  </si>
  <si>
    <t>Promocja zrównoważonego rozwoju obszarów wiejskich, upowszechnianie wiedzy i doświadczeń oraz rozwój współpracy lokalnej oraz budowanie partnerskich relacji ze społecznością lokalną poprzez wypromowanie dziedzictwa kulturowego, przyrodniczego. Wydanie gry planszowej da możliwość eksponowania wartości polskiej kultury, z jej regionalną różnorodnością i dziedzictwem lokalnych społeczności z jednej strony, a poprawy jakości życia młodych mieszkańców z drugiej strony.</t>
  </si>
  <si>
    <t>Operacja polegać będzie na wydaniu planszowej pt. „Nurtem od źródełka” w ilości 1000 sztuk oraz analogicznej gry planszowej – wielkoformatowej w ilości 1 sztuki.</t>
  </si>
  <si>
    <t xml:space="preserve">Grupą docelową  projektu są uczniowie wszystkich szkół podstawowych z terenu LGD „Górna Prosna” (tj. około 2200 dzieci) , a także wszyscy pozostali mieszkańcy obszaru LGD  i województwa opolskiego </t>
  </si>
  <si>
    <t>Lokalna Grupa Działania ,,Górna Prosna''</t>
  </si>
  <si>
    <t>20.</t>
  </si>
  <si>
    <t>Naturalnie i zdrowo - oferta warsztatów rękodzielniczych dla mieszkańców terenu Euro-Country</t>
  </si>
  <si>
    <t xml:space="preserve">Celem operacji jest wsparcie włączenia społecznego, ograniczenie ubóstwa, rozwój gospodarczy obszaru Euro-Country, zwiększenie udziału zainteresowanych stron we wdrażaniu inicjatyw na rzecz rozwoju obszarów wiejskich, ułatwienie wymiany wiedzy pomiędzy podmiotami uczestniczącymi w rozwoju obszarów wiejskich oraz wymiana i rozpowszechnienie rezultatów działań na rzecz rozwoju obszaru Euro-Country. W rezultacie projekt zaktywizuje mieszkańców do podejmowania działań mających wpływ na rozwój obszarów wiejskich Euro-Country.
</t>
  </si>
  <si>
    <t xml:space="preserve">Operacja będzie polegała na zorganizowaniu cyklu 5 warsztatów rękodzielniczych dla mieszkańców terenu Euro-Country (5 x 25 osób) oraz wydaniu publikacji drukowanych: Katalogu z produktami lokalnymi (1000 szt.), Broszury Przygoda z Utopcem (1000 szt.) oraz gry memory z ikonkami z warsztatów i Utopca  (500 sztuk). </t>
  </si>
  <si>
    <t xml:space="preserve"> Mieszkańcy terenu Euro-Country</t>
  </si>
  <si>
    <t>Stowarzyszenie Euro-Country</t>
  </si>
  <si>
    <t>publikacja/ materiał drukowany</t>
  </si>
  <si>
    <t>ilość publikacji/materiałów drukowanych</t>
  </si>
  <si>
    <t xml:space="preserve"> 21.</t>
  </si>
  <si>
    <t>Wpływ Produktów Lokalnych na rozwój obszarów wiejskich</t>
  </si>
  <si>
    <t>Stworzenie możliwości promowania umiejętności, wiedzy i tradycji przekazywanych przez twórców ginących zawodów. Rozpowszechnianie wiedzy na temat istotności  Produktów Lokalnych dla rozwoju regionu,  rękodzielników oraz ich towarów, które mogą się pozytywnie przyczynić do pogłębiania wiedzy o tradycjach i dziedzictwie regionu opolskiego oraz podniesieniu jakości życia na wsi poprzez rozwój i poszerzanie oferty produktów lokalnych i zapewnienie dodatkowych miejsc pracy osobom żyjącym na obszarach wiejskich. Celem operacji jest również wzmocnienie patriotyzmu lokalnego i przynależności do kultury i dziedzictwa kulturowego obszaru opolskiego.</t>
  </si>
  <si>
    <t>Operacja będzie polegała na zorganizowaniu warsztatów ginących zawodów ( malowania ceramiki, malowania biżuterii z drewna oraz malowania pierników), podczas których lokalni twórcy ludowi podzielą się z uczestnikami, tradycją oraz doświadczeniem dotyczącym rękodzielnictwa. Planowane jest również stoisko wystawiennicze z degustacją produktów i potraw lokalnych. W kolejnym etapie projektu przewiduje się  dwa szkolenia kulinarne.</t>
  </si>
  <si>
    <t>szkolenia/warsztaty</t>
  </si>
  <si>
    <t xml:space="preserve">Członkowie Stowarzyszenia Nyskiego Księstwa Jezior i Gór oraz właściciele certyfikowanych Produktów Lokalnych, potencjalni członkowie Nyskiego Księstwa Jezior i Gór, mieszkańcy terenów LGD. </t>
  </si>
  <si>
    <t>Nyskie Księstwo Jezior i Gór</t>
  </si>
  <si>
    <t xml:space="preserve">stoisko wystawiennicze </t>
  </si>
  <si>
    <t>liczba stoisk wystawienniczych</t>
  </si>
  <si>
    <t xml:space="preserve">informacje i publikacje w internecie </t>
  </si>
  <si>
    <t xml:space="preserve"> 22.</t>
  </si>
  <si>
    <t>Mistrzowie Pola - południe</t>
  </si>
  <si>
    <t xml:space="preserve">Celem projektu jest upowszechnienie praktycznej wiedzy dotyczącej najbardziej aktualnych tematów. Między innymi:
 uprawa w trudnych warunkach: słaba gleba, susza, wahania temperatur, utrzymanie azotu w glebie, praktyczne zalecenia dotyczące upraw, czynniki agrotechniczne i dobór odmian, praktyczna prezentacja rozwiązań stosowanych nagospodarstwie. (Prezentacja lepszych wyników, osiągniętych za pomocą nowoczesnych technologii). Polowa prezentacją maszyn rolniczych, pozwalająca na dokonanie przemyślanego zakupu maszyn rolniczych, wydajność których będzie najbardziej dopasowana do zapotrzebowania rolnika. Możliwość zapoznania się z różnymi odmianami kukurydzy na ziarno. Każda odmiana ma swoją unikalną charakterystykę – od wyboru odpowiedniej odmiany zależy jakość produktu końcowego. Tyle praktycznej wiedzy zdobytej bezpośrednio na gospodarstwie jest najbardziej efektywnym narzędziem do rozwoju. W krótkim czasie, wdrożenie nowego doświadczenia na swoich gospodarstwach przełoży się nie tylko na wyniki finansowe dla właściciela gospodarstwa, a również wpłynie na poprawę sytuacji gospodarczej całego kraju.
</t>
  </si>
  <si>
    <t>Operacja polega na organizacji praktycznego wydarzenia-szkolenia dla rolników produkujących zboża oraz kukurydzę na ziarno, aby rolnicy bezpośrednio na gospodarstwie mogli zobaczyć różne stosowane technologie stosowane na polu oraz różne metody zarządzania gospodarstwem</t>
  </si>
  <si>
    <t xml:space="preserve">Grupą docelową rolnicy uprawiające kukurydzę na ziarno, zboża z województwa opolskiego, śląskiego, dolnośląskiego, którzy chcą poprawić efektywność swojego gospodarstwa dzięki zdobytej wiedzy. Oprócz tego, uczestnikami szkolenia będą przedstawiciele firm branżowych, Ośrodków Doradztwa Rolniczego, Izb Rolniczych oraz eksperci działające w danej branży. </t>
  </si>
  <si>
    <t>InConventus Group Sp. z o.o.</t>
  </si>
  <si>
    <t xml:space="preserve"> 23.</t>
  </si>
  <si>
    <t>Opolskie smaki na dużym ekranie</t>
  </si>
  <si>
    <t xml:space="preserve">Celem operacji jest kontynuacja podjętych na przestrzeni lat licznych działań na rzecz rozwoju 
i promocji Szlaku Kulinarnego Województwa Opolskiego „Opolski Bifyj”. W ramach operacji zrealizowana zostanie kompleksowa czterotygodniowa kampania promocyjna, polegająca na emisji 30 sekundowego, atrakcyjnego spotu promującego Szlak Kulinarny „Opolski Bifyj”, promującego produkty i dania wytworzone przez restauratorów zrzeszonych w Szlaku Kulinarnym na bazie produktów regionalnych, lokalnych i tradycyjnych. Spoty będą wyświetlane przed wszystkimi seansami w ogólnopolskiej sieci kinowej w trzech województwach: w 3 kinach 
w województwie opolskim, w 2 kinach w województwie śląskim, w 2 kinach w województwie dolnośląskim.
</t>
  </si>
  <si>
    <t xml:space="preserve">Operacja polegać będzie na szeroko rozumianej promocji jedynego w regionie Szlaku Kulinarnego Województwa Opolskiego „Opolski Bifyj”, a co za tym idzie, promocji tradycji, produktów regionalnych i lokalnych oraz dziedzictwa kulinarnego. Zadanie obejmować będzie dwie formy realizacji operacji:
Kampania kinowa, na którą składać się będą dwa działania:
- Czterotygodniowa kampania spotu promocyjnego, polegająca na emisji 30 sekundowego, atrakcyjnego spotu promującego Szlak Kulinarny „Opolski Bifyj” oraz produkty/dania wytworzone z produktów regionalnych, lokalnych i tradycyjnych, przed wszystkimi seansami w ogólnopolskiej sieci kinowej w trzech województwach: w 3 kinach w województwie opolskim, w 2 kinach w województwie śląskim, w 2 kinach w województwie dolnośląskim;
- Konwersja spotu do formatu kinowego - dostosowanie istniejącego spotu promującego do potrzeb i wymogów kinowych (konwersja spotu do formatu kinowego DCP) wraz z dodaniem elementów promocyjnych i informacyjnych o finansowaniu kampanii ze środków Europejskiego Funduszu Rolnego na rzecz Rozwoju Obszarów Wiejskich: Europa inwestująca w obszary wiejskie.
Stoisko wystawiennicze - w jednym z kin sieci Helios w województwie opolskim, przed emisją pierwszego spotu promocyjnego. Ta operacja wiązać się będzie z zakupem produktów regionalnych, lokalnych i tradycyjnych na cele promocji operacji, organizacją atrakcyjnego stoiska, połączoną z degustacją i promocją produktów regionalnych, lokalnych i tradycyjnych wraz z pokazem kulinarnym.
</t>
  </si>
  <si>
    <t xml:space="preserve">liczba stoisk wystawienniczych </t>
  </si>
  <si>
    <t xml:space="preserve">Grupą docelową operacji będą:
- mieszkańcy trzech województw: opolskiego, śląskiego i dolnośląskiego, w każdej grupie wiekowej – bez ograniczeń (klienci odwiedzający kina i uczestniczący w seansach kinowych 7 kin (ogólnopolskiej sieci kinowej)
</t>
  </si>
  <si>
    <t>Kampania kinowa</t>
  </si>
  <si>
    <t>kampania kinowa</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</si>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</sst>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zł&quot;* #,##0.00_);_(&quot;zł&quot;* \(#,##0.00\);_(&quot;zł&quot;* &quot;-&quot;??_);_(@_)"/>
    <numFmt numFmtId="164" formatCode="_-* #,##0.00\ _z_ł_-;\-* #,##0.00\ _z_ł_-;_-* &quot;-&quot;??\ _z_ł_-;_-@_-"/>
  </numFmts>
  <fonts count="10"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4"/>
      <name val="Calibri"/>
      <family val="2"/>
      <charset val="238"/>
      <scheme val="minor"/>
    </font>
    <font>
      <sz val="11"/>
      <name val="Calibri"/>
      <family val="2"/>
      <charset val="238"/>
      <scheme val="minor"/>
    </font>
    <font>
      <sz val="10"/>
      <color indexed="8"/>
      <name val="Calibri"/>
      <family val="2"/>
      <charset val="238"/>
    </font>
    <font>
      <sz val="10"/>
      <name val="Calibri"/>
      <family val="2"/>
      <charset val="238"/>
    </font>
    <font>
      <sz val="10"/>
      <color theme="1"/>
      <name val="Calibri"/>
      <family val="2"/>
      <charset val="238"/>
      <scheme val="minor"/>
    </font>
    <font>
      <sz val="10"/>
      <name val="Calibri"/>
      <family val="2"/>
      <charset val="238"/>
      <scheme val="minor"/>
    </font>
    <font>
      <sz val="11"/>
      <name val="Calibri"/>
      <family val="2"/>
      <charset val="238"/>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07">
    <xf numFmtId="0" fontId="0" fillId="0" borderId="0" xfId="0"/>
    <xf numFmtId="0" fontId="3" fillId="0" borderId="0" xfId="0" applyFont="1" applyAlignment="1">
      <alignment horizontal="left"/>
    </xf>
    <xf numFmtId="0" fontId="4" fillId="0" borderId="0" xfId="0" applyFont="1"/>
    <xf numFmtId="0" fontId="0" fillId="0" borderId="0" xfId="0" applyAlignment="1">
      <alignment horizontal="center"/>
    </xf>
    <xf numFmtId="4" fontId="0" fillId="0" borderId="0" xfId="0" applyNumberFormat="1"/>
    <xf numFmtId="0" fontId="2" fillId="0" borderId="0" xfId="0" applyFont="1"/>
    <xf numFmtId="0" fontId="2" fillId="0" borderId="0" xfId="0" applyFont="1" applyAlignment="1">
      <alignment horizontal="center"/>
    </xf>
    <xf numFmtId="0" fontId="0" fillId="0" borderId="1" xfId="0" applyBorder="1" applyAlignment="1">
      <alignment horizontal="right"/>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7" fillId="0" borderId="5" xfId="0" applyFont="1" applyBorder="1" applyAlignment="1">
      <alignment horizontal="center"/>
    </xf>
    <xf numFmtId="4" fontId="5" fillId="2" borderId="3" xfId="0" applyNumberFormat="1"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3" xfId="0" applyFont="1" applyFill="1" applyBorder="1" applyAlignment="1">
      <alignment horizontal="center" vertical="center" wrapText="1"/>
    </xf>
    <xf numFmtId="1" fontId="5" fillId="2" borderId="3" xfId="0" applyNumberFormat="1" applyFont="1" applyFill="1" applyBorder="1" applyAlignment="1">
      <alignment horizontal="center" vertical="center" wrapText="1"/>
    </xf>
    <xf numFmtId="0" fontId="5" fillId="2" borderId="6" xfId="0" applyFont="1" applyFill="1" applyBorder="1" applyAlignment="1">
      <alignment horizontal="center" vertical="center"/>
    </xf>
    <xf numFmtId="0" fontId="6" fillId="2" borderId="6" xfId="0" applyFont="1" applyFill="1" applyBorder="1" applyAlignment="1">
      <alignment horizontal="center" vertical="center"/>
    </xf>
    <xf numFmtId="4" fontId="5" fillId="2" borderId="3" xfId="0" applyNumberFormat="1"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17" fontId="8" fillId="3" borderId="2" xfId="0" applyNumberFormat="1" applyFont="1" applyFill="1" applyBorder="1" applyAlignment="1">
      <alignment horizontal="center" vertical="center" wrapText="1"/>
    </xf>
    <xf numFmtId="4" fontId="4" fillId="3" borderId="2" xfId="0" applyNumberFormat="1" applyFont="1" applyFill="1" applyBorder="1" applyAlignment="1">
      <alignment horizontal="center" vertical="center" wrapText="1"/>
    </xf>
    <xf numFmtId="0" fontId="0" fillId="0" borderId="7" xfId="0" applyBorder="1"/>
    <xf numFmtId="0" fontId="0" fillId="0" borderId="8" xfId="0" applyBorder="1"/>
    <xf numFmtId="0" fontId="4" fillId="3" borderId="9" xfId="0" applyFont="1" applyFill="1" applyBorder="1" applyAlignment="1">
      <alignment horizontal="center" vertical="center"/>
    </xf>
    <xf numFmtId="0" fontId="4" fillId="3" borderId="9" xfId="0" applyFont="1" applyFill="1" applyBorder="1" applyAlignment="1">
      <alignment horizontal="center" vertical="center" wrapText="1"/>
    </xf>
    <xf numFmtId="0" fontId="4" fillId="3" borderId="6" xfId="0" applyFont="1" applyFill="1" applyBorder="1" applyAlignment="1">
      <alignment horizontal="center" vertical="center" wrapText="1"/>
    </xf>
    <xf numFmtId="17" fontId="8" fillId="3" borderId="9" xfId="0" applyNumberFormat="1" applyFont="1" applyFill="1" applyBorder="1" applyAlignment="1">
      <alignment horizontal="center" vertical="center" wrapText="1"/>
    </xf>
    <xf numFmtId="4" fontId="4" fillId="3" borderId="9" xfId="0" applyNumberFormat="1"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6" xfId="0" applyFont="1" applyFill="1" applyBorder="1" applyAlignment="1">
      <alignment horizontal="center" vertical="center"/>
    </xf>
    <xf numFmtId="17" fontId="8" fillId="3" borderId="6" xfId="0" applyNumberFormat="1" applyFont="1" applyFill="1" applyBorder="1" applyAlignment="1">
      <alignment horizontal="center" vertical="center" wrapText="1"/>
    </xf>
    <xf numFmtId="4" fontId="4" fillId="3" borderId="6" xfId="0" applyNumberFormat="1" applyFont="1" applyFill="1" applyBorder="1" applyAlignment="1">
      <alignment horizontal="center" vertical="center"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 xfId="0" applyFont="1" applyBorder="1" applyAlignment="1">
      <alignment horizontal="center" vertical="center"/>
    </xf>
    <xf numFmtId="4" fontId="4" fillId="0" borderId="2" xfId="0" applyNumberFormat="1" applyFont="1" applyBorder="1" applyAlignment="1">
      <alignment horizontal="center" vertical="center"/>
    </xf>
    <xf numFmtId="0" fontId="4" fillId="0" borderId="9" xfId="0" applyFont="1" applyBorder="1" applyAlignment="1">
      <alignment horizontal="center" vertical="center"/>
    </xf>
    <xf numFmtId="0" fontId="4" fillId="0" borderId="9" xfId="0" applyFont="1" applyBorder="1" applyAlignment="1">
      <alignment horizontal="center" vertical="center" wrapText="1"/>
    </xf>
    <xf numFmtId="4" fontId="4" fillId="0" borderId="9" xfId="0" applyNumberFormat="1"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4" fontId="4" fillId="0" borderId="6" xfId="0" applyNumberFormat="1" applyFont="1" applyBorder="1" applyAlignment="1">
      <alignment horizontal="center" vertical="center"/>
    </xf>
    <xf numFmtId="0" fontId="4" fillId="3" borderId="3" xfId="0" applyFont="1" applyFill="1" applyBorder="1" applyAlignment="1">
      <alignment horizontal="center" vertical="center"/>
    </xf>
    <xf numFmtId="0" fontId="4" fillId="3" borderId="2" xfId="0" applyFont="1" applyFill="1" applyBorder="1" applyAlignment="1">
      <alignment horizontal="center" wrapText="1"/>
    </xf>
    <xf numFmtId="4" fontId="4" fillId="3" borderId="2" xfId="0" applyNumberFormat="1" applyFont="1" applyFill="1" applyBorder="1" applyAlignment="1">
      <alignment horizontal="center" vertical="center"/>
    </xf>
    <xf numFmtId="3" fontId="4" fillId="3" borderId="3" xfId="0" applyNumberFormat="1" applyFont="1" applyFill="1" applyBorder="1" applyAlignment="1">
      <alignment horizontal="center" vertical="center"/>
    </xf>
    <xf numFmtId="0" fontId="4" fillId="3" borderId="9" xfId="0" applyFont="1" applyFill="1" applyBorder="1" applyAlignment="1">
      <alignment horizontal="center" wrapText="1"/>
    </xf>
    <xf numFmtId="4" fontId="4" fillId="3" borderId="9" xfId="0" applyNumberFormat="1" applyFont="1" applyFill="1" applyBorder="1" applyAlignment="1">
      <alignment horizontal="center" vertical="center"/>
    </xf>
    <xf numFmtId="0" fontId="4" fillId="3" borderId="6" xfId="0" applyFont="1" applyFill="1" applyBorder="1" applyAlignment="1">
      <alignment horizontal="center" wrapText="1"/>
    </xf>
    <xf numFmtId="4" fontId="4" fillId="3" borderId="6" xfId="0" applyNumberFormat="1" applyFont="1" applyFill="1" applyBorder="1" applyAlignment="1">
      <alignment horizontal="center" vertical="center"/>
    </xf>
    <xf numFmtId="0" fontId="4" fillId="3" borderId="3"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3"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6" xfId="0" applyFont="1" applyFill="1" applyBorder="1" applyAlignment="1">
      <alignment horizontal="center" vertical="center" wrapText="1"/>
    </xf>
    <xf numFmtId="3" fontId="4" fillId="3" borderId="6" xfId="0" applyNumberFormat="1" applyFont="1" applyFill="1" applyBorder="1" applyAlignment="1">
      <alignment horizontal="center" vertical="center" wrapText="1"/>
    </xf>
    <xf numFmtId="3" fontId="4" fillId="3" borderId="2" xfId="0" applyNumberFormat="1" applyFont="1" applyFill="1" applyBorder="1" applyAlignment="1">
      <alignment horizontal="center" vertical="center" wrapText="1"/>
    </xf>
    <xf numFmtId="3" fontId="4" fillId="3" borderId="9" xfId="0" applyNumberFormat="1" applyFont="1" applyFill="1" applyBorder="1" applyAlignment="1">
      <alignment horizontal="center" vertical="center" wrapText="1"/>
    </xf>
    <xf numFmtId="0" fontId="4" fillId="3" borderId="9" xfId="0" applyFont="1" applyFill="1" applyBorder="1" applyAlignment="1">
      <alignment horizontal="center" vertical="center"/>
    </xf>
    <xf numFmtId="0" fontId="4" fillId="3" borderId="9" xfId="0" applyFont="1" applyFill="1" applyBorder="1" applyAlignment="1">
      <alignment horizontal="center" vertical="center" wrapText="1"/>
    </xf>
    <xf numFmtId="3" fontId="4" fillId="3" borderId="9" xfId="0" applyNumberFormat="1" applyFont="1" applyFill="1" applyBorder="1" applyAlignment="1">
      <alignment horizontal="center" vertical="center" wrapText="1"/>
    </xf>
    <xf numFmtId="17" fontId="8" fillId="3" borderId="9" xfId="0" applyNumberFormat="1" applyFont="1" applyFill="1" applyBorder="1" applyAlignment="1">
      <alignment horizontal="center" vertical="center" wrapText="1"/>
    </xf>
    <xf numFmtId="4" fontId="4" fillId="3" borderId="9" xfId="0" applyNumberFormat="1" applyFont="1" applyFill="1" applyBorder="1" applyAlignment="1">
      <alignment horizontal="center" vertical="center" wrapText="1"/>
    </xf>
    <xf numFmtId="17" fontId="8" fillId="3" borderId="6" xfId="0" applyNumberFormat="1" applyFont="1" applyFill="1" applyBorder="1" applyAlignment="1">
      <alignment horizontal="center" vertical="center" wrapText="1"/>
    </xf>
    <xf numFmtId="4" fontId="4" fillId="3" borderId="6" xfId="0" applyNumberFormat="1" applyFont="1" applyFill="1" applyBorder="1" applyAlignment="1">
      <alignment horizontal="center" vertical="center" wrapText="1"/>
    </xf>
    <xf numFmtId="3" fontId="4" fillId="3" borderId="3" xfId="0" applyNumberFormat="1" applyFont="1" applyFill="1" applyBorder="1" applyAlignment="1">
      <alignment horizontal="center" vertical="center" wrapText="1"/>
    </xf>
    <xf numFmtId="3" fontId="4" fillId="3" borderId="2" xfId="0" applyNumberFormat="1" applyFont="1" applyFill="1" applyBorder="1" applyAlignment="1">
      <alignment horizontal="center" vertical="center"/>
    </xf>
    <xf numFmtId="3" fontId="4" fillId="3" borderId="6" xfId="0" applyNumberFormat="1" applyFont="1" applyFill="1" applyBorder="1" applyAlignment="1">
      <alignment horizontal="center" vertical="center"/>
    </xf>
    <xf numFmtId="3" fontId="4" fillId="3" borderId="6" xfId="0" applyNumberFormat="1" applyFont="1" applyFill="1" applyBorder="1" applyAlignment="1">
      <alignment horizontal="center" vertical="center"/>
    </xf>
    <xf numFmtId="3" fontId="4" fillId="3" borderId="3" xfId="1" applyNumberFormat="1" applyFont="1" applyFill="1" applyBorder="1" applyAlignment="1">
      <alignment horizontal="center" vertical="center"/>
    </xf>
    <xf numFmtId="3" fontId="4" fillId="3" borderId="6" xfId="1" applyNumberFormat="1" applyFont="1" applyFill="1" applyBorder="1" applyAlignment="1">
      <alignment horizontal="center" vertical="center"/>
    </xf>
    <xf numFmtId="0" fontId="4" fillId="3" borderId="2" xfId="0" applyFont="1" applyFill="1" applyBorder="1" applyAlignment="1">
      <alignment horizontal="center" vertical="center"/>
    </xf>
    <xf numFmtId="3" fontId="4" fillId="3" borderId="2" xfId="0" applyNumberFormat="1" applyFont="1" applyFill="1" applyBorder="1" applyAlignment="1">
      <alignment horizontal="center" vertical="center"/>
    </xf>
    <xf numFmtId="4" fontId="4" fillId="3" borderId="9" xfId="0" applyNumberFormat="1" applyFont="1" applyFill="1" applyBorder="1" applyAlignment="1">
      <alignment horizontal="center" vertical="center"/>
    </xf>
    <xf numFmtId="0" fontId="4" fillId="3" borderId="2" xfId="0" applyFont="1" applyFill="1" applyBorder="1" applyAlignment="1">
      <alignment horizontal="center" vertical="center" wrapText="1"/>
    </xf>
    <xf numFmtId="4" fontId="4" fillId="3" borderId="6" xfId="0" applyNumberFormat="1" applyFont="1" applyFill="1" applyBorder="1" applyAlignment="1">
      <alignment horizontal="center" vertical="center"/>
    </xf>
    <xf numFmtId="3" fontId="4" fillId="3" borderId="9" xfId="0" applyNumberFormat="1" applyFont="1" applyFill="1" applyBorder="1" applyAlignment="1">
      <alignment horizontal="center" vertical="center"/>
    </xf>
    <xf numFmtId="0" fontId="4" fillId="3" borderId="9" xfId="0" applyFont="1" applyFill="1" applyBorder="1" applyAlignment="1">
      <alignment vertical="center"/>
    </xf>
    <xf numFmtId="0" fontId="4" fillId="3" borderId="6" xfId="0" applyFont="1" applyFill="1" applyBorder="1" applyAlignment="1">
      <alignment vertical="center"/>
    </xf>
    <xf numFmtId="3" fontId="4" fillId="3" borderId="9" xfId="0" applyNumberFormat="1" applyFont="1" applyFill="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2" xfId="0" applyFont="1" applyFill="1" applyBorder="1" applyAlignment="1">
      <alignment vertical="center"/>
    </xf>
    <xf numFmtId="0" fontId="0" fillId="0" borderId="0" xfId="0" applyAlignment="1">
      <alignment horizontal="left" vertical="center" wrapText="1"/>
    </xf>
    <xf numFmtId="0" fontId="0" fillId="4" borderId="2" xfId="0" applyFill="1" applyBorder="1" applyAlignment="1">
      <alignment horizontal="center" vertical="center"/>
    </xf>
    <xf numFmtId="0" fontId="0" fillId="4" borderId="4" xfId="0" applyFill="1" applyBorder="1" applyAlignment="1">
      <alignment horizontal="center"/>
    </xf>
    <xf numFmtId="0" fontId="0" fillId="4" borderId="12" xfId="0" applyFill="1" applyBorder="1" applyAlignment="1">
      <alignment horizontal="center"/>
    </xf>
    <xf numFmtId="0" fontId="0" fillId="4" borderId="5" xfId="0" applyFill="1" applyBorder="1" applyAlignment="1">
      <alignment horizontal="center"/>
    </xf>
    <xf numFmtId="0" fontId="0" fillId="4" borderId="9" xfId="0" applyFill="1" applyBorder="1" applyAlignment="1">
      <alignment horizontal="center" vertical="center"/>
    </xf>
    <xf numFmtId="0" fontId="0" fillId="4" borderId="2" xfId="0" applyFill="1" applyBorder="1" applyAlignment="1">
      <alignment horizontal="center"/>
    </xf>
    <xf numFmtId="0" fontId="0" fillId="4" borderId="6" xfId="0" applyFill="1" applyBorder="1" applyAlignment="1">
      <alignment horizontal="center" vertical="center"/>
    </xf>
    <xf numFmtId="0" fontId="0" fillId="4" borderId="6" xfId="0" applyFill="1" applyBorder="1" applyAlignment="1">
      <alignment horizontal="center"/>
    </xf>
    <xf numFmtId="0" fontId="0" fillId="4" borderId="3" xfId="0" applyFill="1" applyBorder="1" applyAlignment="1">
      <alignment horizontal="center"/>
    </xf>
    <xf numFmtId="0" fontId="0" fillId="4" borderId="3" xfId="0" applyFill="1" applyBorder="1" applyAlignment="1">
      <alignment horizontal="center" vertical="center" wrapText="1"/>
    </xf>
    <xf numFmtId="0" fontId="0" fillId="0" borderId="3" xfId="0" applyBorder="1" applyAlignment="1">
      <alignment horizontal="center" vertical="center"/>
    </xf>
    <xf numFmtId="4" fontId="4" fillId="0" borderId="3" xfId="0" applyNumberFormat="1" applyFont="1" applyBorder="1" applyAlignment="1">
      <alignment horizontal="center" vertical="center"/>
    </xf>
    <xf numFmtId="164" fontId="0" fillId="0" borderId="3" xfId="0" applyNumberFormat="1" applyBorder="1" applyAlignment="1">
      <alignment vertical="center"/>
    </xf>
  </cellXfs>
  <cellStyles count="2">
    <cellStyle name="Normalny" xfId="0" builtinId="0"/>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CE548-EFFA-41A2-90F3-9751A058C722}">
  <sheetPr codeName="Arkusz1"/>
  <dimension ref="A1:ED147"/>
  <sheetViews>
    <sheetView tabSelected="1" workbookViewId="0"/>
  </sheetViews>
  <sheetFormatPr defaultColWidth="9.140625" defaultRowHeight="15" x14ac:dyDescent="0.25"/>
  <cols>
    <col min="1" max="1" width="5.28515625" style="3" customWidth="1"/>
    <col min="5" max="5" width="18.28515625" customWidth="1"/>
    <col min="6" max="6" width="54.42578125" customWidth="1"/>
    <col min="7" max="7" width="63.7109375" customWidth="1"/>
    <col min="8" max="8" width="19.42578125" customWidth="1"/>
    <col min="9" max="10" width="19" customWidth="1"/>
    <col min="11" max="11" width="16.85546875" customWidth="1"/>
    <col min="12" max="12" width="25.140625" customWidth="1"/>
    <col min="15" max="15" width="16.28515625" customWidth="1"/>
    <col min="16" max="16" width="15.85546875" customWidth="1"/>
    <col min="17" max="17" width="12.5703125" customWidth="1"/>
    <col min="18" max="18" width="13.42578125" customWidth="1"/>
    <col min="19" max="19" width="18.28515625" customWidth="1"/>
  </cols>
  <sheetData>
    <row r="1" spans="1:134" ht="18.75" x14ac:dyDescent="0.3">
      <c r="A1" s="1" t="s">
        <v>0</v>
      </c>
      <c r="E1" s="2"/>
      <c r="F1" s="2"/>
      <c r="L1" s="3"/>
      <c r="O1" s="4"/>
      <c r="P1" s="5"/>
      <c r="Q1" s="4"/>
      <c r="R1" s="4"/>
    </row>
    <row r="2" spans="1:134" x14ac:dyDescent="0.25">
      <c r="A2" s="6"/>
      <c r="E2" s="2"/>
      <c r="F2" s="2"/>
      <c r="L2" s="7"/>
      <c r="M2" s="7"/>
      <c r="N2" s="7"/>
      <c r="O2" s="7"/>
      <c r="P2" s="7"/>
      <c r="Q2" s="7"/>
      <c r="R2" s="7"/>
      <c r="S2" s="7"/>
    </row>
    <row r="3" spans="1:134" ht="45.75" customHeight="1" x14ac:dyDescent="0.25">
      <c r="A3" s="8" t="s">
        <v>1</v>
      </c>
      <c r="B3" s="9" t="s">
        <v>2</v>
      </c>
      <c r="C3" s="9" t="s">
        <v>3</v>
      </c>
      <c r="D3" s="9" t="s">
        <v>4</v>
      </c>
      <c r="E3" s="10" t="s">
        <v>5</v>
      </c>
      <c r="F3" s="10" t="s">
        <v>6</v>
      </c>
      <c r="G3" s="8" t="s">
        <v>7</v>
      </c>
      <c r="H3" s="9" t="s">
        <v>8</v>
      </c>
      <c r="I3" s="11" t="s">
        <v>9</v>
      </c>
      <c r="J3" s="11"/>
      <c r="K3" s="11"/>
      <c r="L3" s="8" t="s">
        <v>10</v>
      </c>
      <c r="M3" s="12" t="s">
        <v>11</v>
      </c>
      <c r="N3" s="13"/>
      <c r="O3" s="14" t="s">
        <v>12</v>
      </c>
      <c r="P3" s="14"/>
      <c r="Q3" s="14" t="s">
        <v>13</v>
      </c>
      <c r="R3" s="14"/>
      <c r="S3" s="8" t="s">
        <v>14</v>
      </c>
    </row>
    <row r="4" spans="1:134" x14ac:dyDescent="0.25">
      <c r="A4" s="15"/>
      <c r="B4" s="16"/>
      <c r="C4" s="16"/>
      <c r="D4" s="16"/>
      <c r="E4" s="17"/>
      <c r="F4" s="17"/>
      <c r="G4" s="15"/>
      <c r="H4" s="16"/>
      <c r="I4" s="18" t="s">
        <v>15</v>
      </c>
      <c r="J4" s="18" t="s">
        <v>16</v>
      </c>
      <c r="K4" s="18" t="s">
        <v>17</v>
      </c>
      <c r="L4" s="15"/>
      <c r="M4" s="19">
        <v>2022</v>
      </c>
      <c r="N4" s="19">
        <v>2023</v>
      </c>
      <c r="O4" s="20">
        <v>2022</v>
      </c>
      <c r="P4" s="20">
        <v>2023</v>
      </c>
      <c r="Q4" s="20">
        <v>2022</v>
      </c>
      <c r="R4" s="20">
        <v>2023</v>
      </c>
      <c r="S4" s="15"/>
    </row>
    <row r="5" spans="1:134" x14ac:dyDescent="0.25">
      <c r="A5" s="21" t="s">
        <v>18</v>
      </c>
      <c r="B5" s="18" t="s">
        <v>19</v>
      </c>
      <c r="C5" s="18" t="s">
        <v>20</v>
      </c>
      <c r="D5" s="18" t="s">
        <v>21</v>
      </c>
      <c r="E5" s="22" t="s">
        <v>22</v>
      </c>
      <c r="F5" s="22" t="s">
        <v>23</v>
      </c>
      <c r="G5" s="21" t="s">
        <v>24</v>
      </c>
      <c r="H5" s="21" t="s">
        <v>25</v>
      </c>
      <c r="I5" s="18" t="s">
        <v>26</v>
      </c>
      <c r="J5" s="18" t="s">
        <v>27</v>
      </c>
      <c r="K5" s="18" t="s">
        <v>28</v>
      </c>
      <c r="L5" s="21" t="s">
        <v>29</v>
      </c>
      <c r="M5" s="19" t="s">
        <v>30</v>
      </c>
      <c r="N5" s="19" t="s">
        <v>31</v>
      </c>
      <c r="O5" s="23" t="s">
        <v>32</v>
      </c>
      <c r="P5" s="23" t="s">
        <v>33</v>
      </c>
      <c r="Q5" s="23" t="s">
        <v>34</v>
      </c>
      <c r="R5" s="23" t="s">
        <v>35</v>
      </c>
      <c r="S5" s="21" t="s">
        <v>36</v>
      </c>
    </row>
    <row r="6" spans="1:134" s="30" customFormat="1" ht="30.75" customHeight="1" x14ac:dyDescent="0.25">
      <c r="A6" s="24" t="s">
        <v>37</v>
      </c>
      <c r="B6" s="25">
        <v>4</v>
      </c>
      <c r="C6" s="25">
        <v>1</v>
      </c>
      <c r="D6" s="25">
        <v>6</v>
      </c>
      <c r="E6" s="25" t="s">
        <v>38</v>
      </c>
      <c r="F6" s="25" t="s">
        <v>39</v>
      </c>
      <c r="G6" s="25" t="s">
        <v>40</v>
      </c>
      <c r="H6" s="25" t="s">
        <v>41</v>
      </c>
      <c r="I6" s="26" t="s">
        <v>42</v>
      </c>
      <c r="J6" s="26">
        <v>4</v>
      </c>
      <c r="K6" s="26" t="s">
        <v>43</v>
      </c>
      <c r="L6" s="25" t="s">
        <v>44</v>
      </c>
      <c r="M6" s="25" t="s">
        <v>45</v>
      </c>
      <c r="N6" s="27" t="s">
        <v>46</v>
      </c>
      <c r="O6" s="28">
        <v>30503</v>
      </c>
      <c r="P6" s="27" t="s">
        <v>46</v>
      </c>
      <c r="Q6" s="28">
        <v>18000</v>
      </c>
      <c r="R6" s="27" t="s">
        <v>46</v>
      </c>
      <c r="S6" s="25" t="s">
        <v>47</v>
      </c>
      <c r="T6" s="29"/>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row>
    <row r="7" spans="1:134" ht="30.75" customHeight="1" x14ac:dyDescent="0.25">
      <c r="A7" s="31"/>
      <c r="B7" s="32"/>
      <c r="C7" s="32"/>
      <c r="D7" s="32"/>
      <c r="E7" s="32"/>
      <c r="F7" s="32"/>
      <c r="G7" s="32"/>
      <c r="H7" s="32"/>
      <c r="I7" s="26" t="s">
        <v>48</v>
      </c>
      <c r="J7" s="33">
        <v>120</v>
      </c>
      <c r="K7" s="26" t="s">
        <v>49</v>
      </c>
      <c r="L7" s="32"/>
      <c r="M7" s="32"/>
      <c r="N7" s="34"/>
      <c r="O7" s="35"/>
      <c r="P7" s="34"/>
      <c r="Q7" s="35"/>
      <c r="R7" s="34"/>
      <c r="S7" s="32"/>
      <c r="T7" s="29"/>
    </row>
    <row r="8" spans="1:134" ht="31.5" customHeight="1" x14ac:dyDescent="0.25">
      <c r="A8" s="31"/>
      <c r="B8" s="32"/>
      <c r="C8" s="32"/>
      <c r="D8" s="32"/>
      <c r="E8" s="32"/>
      <c r="F8" s="32"/>
      <c r="G8" s="32"/>
      <c r="H8" s="32"/>
      <c r="I8" s="26" t="s">
        <v>50</v>
      </c>
      <c r="J8" s="26">
        <v>1</v>
      </c>
      <c r="K8" s="26" t="s">
        <v>43</v>
      </c>
      <c r="L8" s="32"/>
      <c r="M8" s="32"/>
      <c r="N8" s="34"/>
      <c r="O8" s="35"/>
      <c r="P8" s="34"/>
      <c r="Q8" s="35"/>
      <c r="R8" s="34"/>
      <c r="S8" s="32"/>
      <c r="T8" s="29"/>
    </row>
    <row r="9" spans="1:134" ht="31.5" customHeight="1" x14ac:dyDescent="0.25">
      <c r="A9" s="31"/>
      <c r="B9" s="32"/>
      <c r="C9" s="32"/>
      <c r="D9" s="32"/>
      <c r="E9" s="32"/>
      <c r="F9" s="32"/>
      <c r="G9" s="32"/>
      <c r="H9" s="36"/>
      <c r="I9" s="26" t="s">
        <v>51</v>
      </c>
      <c r="J9" s="26">
        <v>26</v>
      </c>
      <c r="K9" s="26" t="s">
        <v>49</v>
      </c>
      <c r="L9" s="32"/>
      <c r="M9" s="32"/>
      <c r="N9" s="34"/>
      <c r="O9" s="35"/>
      <c r="P9" s="34"/>
      <c r="Q9" s="35"/>
      <c r="R9" s="34"/>
      <c r="S9" s="32"/>
      <c r="T9" s="29"/>
    </row>
    <row r="10" spans="1:134" s="30" customFormat="1" ht="40.5" customHeight="1" x14ac:dyDescent="0.25">
      <c r="A10" s="31"/>
      <c r="B10" s="32"/>
      <c r="C10" s="32"/>
      <c r="D10" s="32"/>
      <c r="E10" s="32"/>
      <c r="F10" s="32"/>
      <c r="G10" s="32"/>
      <c r="H10" s="25" t="s">
        <v>52</v>
      </c>
      <c r="I10" s="26" t="s">
        <v>53</v>
      </c>
      <c r="J10" s="26">
        <v>1</v>
      </c>
      <c r="K10" s="26" t="s">
        <v>43</v>
      </c>
      <c r="L10" s="32"/>
      <c r="M10" s="32"/>
      <c r="N10" s="34"/>
      <c r="O10" s="35"/>
      <c r="P10" s="34"/>
      <c r="Q10" s="35"/>
      <c r="R10" s="34"/>
      <c r="S10" s="32"/>
      <c r="T10" s="29"/>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row>
    <row r="11" spans="1:134" ht="40.5" customHeight="1" x14ac:dyDescent="0.25">
      <c r="A11" s="37"/>
      <c r="B11" s="36"/>
      <c r="C11" s="36"/>
      <c r="D11" s="36"/>
      <c r="E11" s="36"/>
      <c r="F11" s="36"/>
      <c r="G11" s="36"/>
      <c r="H11" s="36"/>
      <c r="I11" s="26" t="s">
        <v>54</v>
      </c>
      <c r="J11" s="26">
        <v>200</v>
      </c>
      <c r="K11" s="26" t="s">
        <v>43</v>
      </c>
      <c r="L11" s="36"/>
      <c r="M11" s="36"/>
      <c r="N11" s="38"/>
      <c r="O11" s="39"/>
      <c r="P11" s="38"/>
      <c r="Q11" s="39"/>
      <c r="R11" s="38"/>
      <c r="S11" s="36"/>
      <c r="T11" s="29"/>
    </row>
    <row r="12" spans="1:134" ht="49.5" customHeight="1" x14ac:dyDescent="0.25">
      <c r="A12" s="40" t="s">
        <v>55</v>
      </c>
      <c r="B12" s="40">
        <v>6</v>
      </c>
      <c r="C12" s="40">
        <v>1</v>
      </c>
      <c r="D12" s="40">
        <v>6</v>
      </c>
      <c r="E12" s="41" t="s">
        <v>56</v>
      </c>
      <c r="F12" s="41" t="s">
        <v>57</v>
      </c>
      <c r="G12" s="41" t="s">
        <v>58</v>
      </c>
      <c r="H12" s="41" t="s">
        <v>59</v>
      </c>
      <c r="I12" s="42" t="s">
        <v>60</v>
      </c>
      <c r="J12" s="43">
        <v>1</v>
      </c>
      <c r="K12" s="43" t="s">
        <v>43</v>
      </c>
      <c r="L12" s="41" t="s">
        <v>61</v>
      </c>
      <c r="M12" s="40" t="s">
        <v>45</v>
      </c>
      <c r="N12" s="40" t="s">
        <v>46</v>
      </c>
      <c r="O12" s="44">
        <v>44331.79</v>
      </c>
      <c r="P12" s="40" t="s">
        <v>46</v>
      </c>
      <c r="Q12" s="44">
        <v>37100</v>
      </c>
      <c r="R12" s="40" t="s">
        <v>46</v>
      </c>
      <c r="S12" s="41" t="s">
        <v>62</v>
      </c>
      <c r="T12" s="29"/>
    </row>
    <row r="13" spans="1:134" ht="44.25" customHeight="1" x14ac:dyDescent="0.25">
      <c r="A13" s="45"/>
      <c r="B13" s="45"/>
      <c r="C13" s="45"/>
      <c r="D13" s="45"/>
      <c r="E13" s="46"/>
      <c r="F13" s="46"/>
      <c r="G13" s="46"/>
      <c r="H13" s="46"/>
      <c r="I13" s="40" t="s">
        <v>63</v>
      </c>
      <c r="J13" s="40">
        <v>30</v>
      </c>
      <c r="K13" s="40" t="s">
        <v>49</v>
      </c>
      <c r="L13" s="46"/>
      <c r="M13" s="45"/>
      <c r="N13" s="45"/>
      <c r="O13" s="47"/>
      <c r="P13" s="45"/>
      <c r="Q13" s="47"/>
      <c r="R13" s="45"/>
      <c r="S13" s="46"/>
      <c r="T13" s="29"/>
    </row>
    <row r="14" spans="1:134" s="30" customFormat="1" ht="43.5" customHeight="1" x14ac:dyDescent="0.25">
      <c r="A14" s="45"/>
      <c r="B14" s="45"/>
      <c r="C14" s="45"/>
      <c r="D14" s="45"/>
      <c r="E14" s="46"/>
      <c r="F14" s="46"/>
      <c r="G14" s="46"/>
      <c r="H14" s="46"/>
      <c r="I14" s="45"/>
      <c r="J14" s="45"/>
      <c r="K14" s="45"/>
      <c r="L14" s="46"/>
      <c r="M14" s="45"/>
      <c r="N14" s="45"/>
      <c r="O14" s="47"/>
      <c r="P14" s="45"/>
      <c r="Q14" s="47"/>
      <c r="R14" s="45"/>
      <c r="S14" s="46"/>
      <c r="T14" s="29"/>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row>
    <row r="15" spans="1:134" s="30" customFormat="1" ht="30.75" customHeight="1" x14ac:dyDescent="0.25">
      <c r="A15" s="48"/>
      <c r="B15" s="48"/>
      <c r="C15" s="48"/>
      <c r="D15" s="48"/>
      <c r="E15" s="49"/>
      <c r="F15" s="49"/>
      <c r="G15" s="49"/>
      <c r="H15" s="49"/>
      <c r="I15" s="48"/>
      <c r="J15" s="48"/>
      <c r="K15" s="48"/>
      <c r="L15" s="49"/>
      <c r="M15" s="48"/>
      <c r="N15" s="48"/>
      <c r="O15" s="50"/>
      <c r="P15" s="48"/>
      <c r="Q15" s="50"/>
      <c r="R15" s="48"/>
      <c r="S15" s="49"/>
      <c r="T15" s="29"/>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row>
    <row r="16" spans="1:134" ht="30.75" customHeight="1" x14ac:dyDescent="0.25">
      <c r="A16" s="24" t="s">
        <v>64</v>
      </c>
      <c r="B16" s="24">
        <v>6</v>
      </c>
      <c r="C16" s="24">
        <v>1</v>
      </c>
      <c r="D16" s="24">
        <v>6</v>
      </c>
      <c r="E16" s="25" t="s">
        <v>65</v>
      </c>
      <c r="F16" s="25" t="s">
        <v>66</v>
      </c>
      <c r="G16" s="25" t="s">
        <v>67</v>
      </c>
      <c r="H16" s="25" t="s">
        <v>52</v>
      </c>
      <c r="I16" s="26" t="s">
        <v>53</v>
      </c>
      <c r="J16" s="51">
        <v>2</v>
      </c>
      <c r="K16" s="51" t="s">
        <v>43</v>
      </c>
      <c r="L16" s="52" t="s">
        <v>68</v>
      </c>
      <c r="M16" s="24" t="s">
        <v>45</v>
      </c>
      <c r="N16" s="24" t="s">
        <v>46</v>
      </c>
      <c r="O16" s="53">
        <v>72593.600000000006</v>
      </c>
      <c r="P16" s="24" t="s">
        <v>46</v>
      </c>
      <c r="Q16" s="28">
        <v>62765</v>
      </c>
      <c r="R16" s="24" t="s">
        <v>46</v>
      </c>
      <c r="S16" s="25" t="s">
        <v>69</v>
      </c>
      <c r="T16" s="29"/>
    </row>
    <row r="17" spans="1:134" ht="30.75" customHeight="1" x14ac:dyDescent="0.25">
      <c r="A17" s="31"/>
      <c r="B17" s="31"/>
      <c r="C17" s="31"/>
      <c r="D17" s="31"/>
      <c r="E17" s="32"/>
      <c r="F17" s="32"/>
      <c r="G17" s="32"/>
      <c r="H17" s="32"/>
      <c r="I17" s="51" t="s">
        <v>70</v>
      </c>
      <c r="J17" s="54">
        <v>6000</v>
      </c>
      <c r="K17" s="51" t="s">
        <v>43</v>
      </c>
      <c r="L17" s="55"/>
      <c r="M17" s="31"/>
      <c r="N17" s="31"/>
      <c r="O17" s="56"/>
      <c r="P17" s="31"/>
      <c r="Q17" s="35"/>
      <c r="R17" s="31"/>
      <c r="S17" s="32"/>
      <c r="T17" s="29"/>
    </row>
    <row r="18" spans="1:134" ht="80.25" customHeight="1" x14ac:dyDescent="0.25">
      <c r="A18" s="31"/>
      <c r="B18" s="31"/>
      <c r="C18" s="31"/>
      <c r="D18" s="31"/>
      <c r="E18" s="32"/>
      <c r="F18" s="32"/>
      <c r="G18" s="32"/>
      <c r="H18" s="24" t="s">
        <v>71</v>
      </c>
      <c r="I18" s="51" t="s">
        <v>72</v>
      </c>
      <c r="J18" s="51">
        <v>1</v>
      </c>
      <c r="K18" s="51" t="s">
        <v>43</v>
      </c>
      <c r="L18" s="55"/>
      <c r="M18" s="31"/>
      <c r="N18" s="31"/>
      <c r="O18" s="56"/>
      <c r="P18" s="31"/>
      <c r="Q18" s="35"/>
      <c r="R18" s="31"/>
      <c r="S18" s="32"/>
      <c r="T18" s="29"/>
    </row>
    <row r="19" spans="1:134" s="30" customFormat="1" ht="80.25" customHeight="1" x14ac:dyDescent="0.25">
      <c r="A19" s="37"/>
      <c r="B19" s="37"/>
      <c r="C19" s="37"/>
      <c r="D19" s="37"/>
      <c r="E19" s="36"/>
      <c r="F19" s="36"/>
      <c r="G19" s="36"/>
      <c r="H19" s="37"/>
      <c r="I19" s="26" t="s">
        <v>73</v>
      </c>
      <c r="J19" s="51" t="s">
        <v>74</v>
      </c>
      <c r="K19" s="51" t="s">
        <v>75</v>
      </c>
      <c r="L19" s="57"/>
      <c r="M19" s="37"/>
      <c r="N19" s="37"/>
      <c r="O19" s="58"/>
      <c r="P19" s="37"/>
      <c r="Q19" s="39"/>
      <c r="R19" s="37"/>
      <c r="S19" s="36"/>
      <c r="T19" s="2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row>
    <row r="20" spans="1:134" ht="48.75" customHeight="1" x14ac:dyDescent="0.25">
      <c r="A20" s="24" t="s">
        <v>76</v>
      </c>
      <c r="B20" s="24">
        <v>1</v>
      </c>
      <c r="C20" s="24">
        <v>1</v>
      </c>
      <c r="D20" s="24">
        <v>6</v>
      </c>
      <c r="E20" s="25" t="s">
        <v>77</v>
      </c>
      <c r="F20" s="25" t="s">
        <v>78</v>
      </c>
      <c r="G20" s="25" t="s">
        <v>79</v>
      </c>
      <c r="H20" s="59" t="s">
        <v>80</v>
      </c>
      <c r="I20" s="51" t="s">
        <v>81</v>
      </c>
      <c r="J20" s="51">
        <v>3</v>
      </c>
      <c r="K20" s="51" t="s">
        <v>43</v>
      </c>
      <c r="L20" s="25" t="s">
        <v>82</v>
      </c>
      <c r="M20" s="24" t="s">
        <v>45</v>
      </c>
      <c r="N20" s="24" t="s">
        <v>46</v>
      </c>
      <c r="O20" s="53">
        <v>69470</v>
      </c>
      <c r="P20" s="24" t="s">
        <v>46</v>
      </c>
      <c r="Q20" s="53">
        <v>62684</v>
      </c>
      <c r="R20" s="24" t="s">
        <v>46</v>
      </c>
      <c r="S20" s="24" t="s">
        <v>83</v>
      </c>
      <c r="T20" s="29"/>
    </row>
    <row r="21" spans="1:134" s="30" customFormat="1" ht="57.75" customHeight="1" x14ac:dyDescent="0.25">
      <c r="A21" s="31"/>
      <c r="B21" s="31"/>
      <c r="C21" s="31"/>
      <c r="D21" s="31"/>
      <c r="E21" s="32"/>
      <c r="F21" s="32"/>
      <c r="G21" s="32"/>
      <c r="H21" s="59"/>
      <c r="I21" s="26" t="s">
        <v>84</v>
      </c>
      <c r="J21" s="51">
        <v>150</v>
      </c>
      <c r="K21" s="51" t="s">
        <v>49</v>
      </c>
      <c r="L21" s="32"/>
      <c r="M21" s="31"/>
      <c r="N21" s="31"/>
      <c r="O21" s="56"/>
      <c r="P21" s="31"/>
      <c r="Q21" s="56"/>
      <c r="R21" s="31"/>
      <c r="S21" s="31"/>
      <c r="T21" s="29"/>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row>
    <row r="22" spans="1:134" ht="36.75" customHeight="1" x14ac:dyDescent="0.25">
      <c r="A22" s="31"/>
      <c r="B22" s="31"/>
      <c r="C22" s="31"/>
      <c r="D22" s="31"/>
      <c r="E22" s="32"/>
      <c r="F22" s="32"/>
      <c r="G22" s="32"/>
      <c r="H22" s="25" t="s">
        <v>52</v>
      </c>
      <c r="I22" s="26" t="s">
        <v>53</v>
      </c>
      <c r="J22" s="51">
        <v>1</v>
      </c>
      <c r="K22" s="51" t="s">
        <v>43</v>
      </c>
      <c r="L22" s="32"/>
      <c r="M22" s="31"/>
      <c r="N22" s="31"/>
      <c r="O22" s="56"/>
      <c r="P22" s="31"/>
      <c r="Q22" s="56"/>
      <c r="R22" s="31"/>
      <c r="S22" s="31"/>
    </row>
    <row r="23" spans="1:134" ht="82.5" customHeight="1" x14ac:dyDescent="0.25">
      <c r="A23" s="37"/>
      <c r="B23" s="37"/>
      <c r="C23" s="37"/>
      <c r="D23" s="37"/>
      <c r="E23" s="36"/>
      <c r="F23" s="36"/>
      <c r="G23" s="36"/>
      <c r="H23" s="36"/>
      <c r="I23" s="51" t="s">
        <v>54</v>
      </c>
      <c r="J23" s="54">
        <v>1000</v>
      </c>
      <c r="K23" s="51" t="s">
        <v>43</v>
      </c>
      <c r="L23" s="36"/>
      <c r="M23" s="37"/>
      <c r="N23" s="37"/>
      <c r="O23" s="58"/>
      <c r="P23" s="37"/>
      <c r="Q23" s="58"/>
      <c r="R23" s="37"/>
      <c r="S23" s="37"/>
    </row>
    <row r="24" spans="1:134" ht="30.75" customHeight="1" x14ac:dyDescent="0.25">
      <c r="A24" s="24" t="s">
        <v>85</v>
      </c>
      <c r="B24" s="24">
        <v>1</v>
      </c>
      <c r="C24" s="24">
        <v>1</v>
      </c>
      <c r="D24" s="24">
        <v>9</v>
      </c>
      <c r="E24" s="25" t="s">
        <v>86</v>
      </c>
      <c r="F24" s="25" t="s">
        <v>87</v>
      </c>
      <c r="G24" s="25" t="s">
        <v>88</v>
      </c>
      <c r="H24" s="25" t="s">
        <v>89</v>
      </c>
      <c r="I24" s="60" t="s">
        <v>90</v>
      </c>
      <c r="J24" s="60">
        <v>1</v>
      </c>
      <c r="K24" s="60" t="s">
        <v>43</v>
      </c>
      <c r="L24" s="25" t="s">
        <v>91</v>
      </c>
      <c r="M24" s="24" t="s">
        <v>92</v>
      </c>
      <c r="N24" s="24" t="s">
        <v>46</v>
      </c>
      <c r="O24" s="53">
        <v>6650</v>
      </c>
      <c r="P24" s="24" t="s">
        <v>46</v>
      </c>
      <c r="Q24" s="53">
        <v>6650</v>
      </c>
      <c r="R24" s="24" t="s">
        <v>46</v>
      </c>
      <c r="S24" s="25" t="s">
        <v>93</v>
      </c>
    </row>
    <row r="25" spans="1:134" ht="57" customHeight="1" x14ac:dyDescent="0.25">
      <c r="A25" s="37"/>
      <c r="B25" s="37"/>
      <c r="C25" s="37"/>
      <c r="D25" s="37"/>
      <c r="E25" s="36"/>
      <c r="F25" s="36"/>
      <c r="G25" s="36"/>
      <c r="H25" s="36"/>
      <c r="I25" s="26" t="s">
        <v>94</v>
      </c>
      <c r="J25" s="51">
        <v>70</v>
      </c>
      <c r="K25" s="51" t="s">
        <v>49</v>
      </c>
      <c r="L25" s="36"/>
      <c r="M25" s="37"/>
      <c r="N25" s="37"/>
      <c r="O25" s="58"/>
      <c r="P25" s="37"/>
      <c r="Q25" s="58"/>
      <c r="R25" s="37"/>
      <c r="S25" s="36"/>
    </row>
    <row r="26" spans="1:134" ht="26.25" customHeight="1" x14ac:dyDescent="0.25">
      <c r="A26" s="24" t="s">
        <v>95</v>
      </c>
      <c r="B26" s="24">
        <v>1</v>
      </c>
      <c r="C26" s="24">
        <v>1</v>
      </c>
      <c r="D26" s="24">
        <v>13</v>
      </c>
      <c r="E26" s="25" t="s">
        <v>96</v>
      </c>
      <c r="F26" s="25" t="s">
        <v>97</v>
      </c>
      <c r="G26" s="25" t="s">
        <v>98</v>
      </c>
      <c r="H26" s="25" t="s">
        <v>99</v>
      </c>
      <c r="I26" s="51" t="s">
        <v>42</v>
      </c>
      <c r="J26" s="51">
        <v>15</v>
      </c>
      <c r="K26" s="51" t="s">
        <v>100</v>
      </c>
      <c r="L26" s="25" t="s">
        <v>101</v>
      </c>
      <c r="M26" s="24" t="s">
        <v>45</v>
      </c>
      <c r="N26" s="24" t="s">
        <v>46</v>
      </c>
      <c r="O26" s="28">
        <v>39829.58</v>
      </c>
      <c r="P26" s="24" t="s">
        <v>46</v>
      </c>
      <c r="Q26" s="53">
        <v>34840.5</v>
      </c>
      <c r="R26" s="24" t="s">
        <v>46</v>
      </c>
      <c r="S26" s="25" t="s">
        <v>102</v>
      </c>
    </row>
    <row r="27" spans="1:134" ht="36.75" customHeight="1" x14ac:dyDescent="0.25">
      <c r="A27" s="31"/>
      <c r="B27" s="31"/>
      <c r="C27" s="31"/>
      <c r="D27" s="31"/>
      <c r="E27" s="32"/>
      <c r="F27" s="32"/>
      <c r="G27" s="32"/>
      <c r="H27" s="36"/>
      <c r="I27" s="26" t="s">
        <v>48</v>
      </c>
      <c r="J27" s="51">
        <v>225</v>
      </c>
      <c r="K27" s="51" t="s">
        <v>49</v>
      </c>
      <c r="L27" s="32"/>
      <c r="M27" s="31"/>
      <c r="N27" s="31"/>
      <c r="O27" s="35"/>
      <c r="P27" s="31"/>
      <c r="Q27" s="56"/>
      <c r="R27" s="31"/>
      <c r="S27" s="32"/>
    </row>
    <row r="28" spans="1:134" ht="43.5" customHeight="1" x14ac:dyDescent="0.25">
      <c r="A28" s="31"/>
      <c r="B28" s="31"/>
      <c r="C28" s="31"/>
      <c r="D28" s="31"/>
      <c r="E28" s="32"/>
      <c r="F28" s="32"/>
      <c r="G28" s="32"/>
      <c r="H28" s="25" t="s">
        <v>59</v>
      </c>
      <c r="I28" s="26" t="s">
        <v>60</v>
      </c>
      <c r="J28" s="51">
        <v>1</v>
      </c>
      <c r="K28" s="51" t="s">
        <v>43</v>
      </c>
      <c r="L28" s="32"/>
      <c r="M28" s="31"/>
      <c r="N28" s="31"/>
      <c r="O28" s="35"/>
      <c r="P28" s="31"/>
      <c r="Q28" s="56"/>
      <c r="R28" s="31"/>
      <c r="S28" s="32"/>
    </row>
    <row r="29" spans="1:134" ht="15" customHeight="1" x14ac:dyDescent="0.25">
      <c r="A29" s="37"/>
      <c r="B29" s="37"/>
      <c r="C29" s="37"/>
      <c r="D29" s="37"/>
      <c r="E29" s="36"/>
      <c r="F29" s="36"/>
      <c r="G29" s="36"/>
      <c r="H29" s="36"/>
      <c r="I29" s="26" t="s">
        <v>103</v>
      </c>
      <c r="J29" s="51">
        <v>20</v>
      </c>
      <c r="K29" s="51" t="s">
        <v>75</v>
      </c>
      <c r="L29" s="36"/>
      <c r="M29" s="37"/>
      <c r="N29" s="37"/>
      <c r="O29" s="39"/>
      <c r="P29" s="37"/>
      <c r="Q29" s="58"/>
      <c r="R29" s="37"/>
      <c r="S29" s="36"/>
    </row>
    <row r="30" spans="1:134" ht="48" customHeight="1" x14ac:dyDescent="0.25">
      <c r="A30" s="24" t="s">
        <v>104</v>
      </c>
      <c r="B30" s="24">
        <v>6</v>
      </c>
      <c r="C30" s="24">
        <v>1</v>
      </c>
      <c r="D30" s="24">
        <v>13</v>
      </c>
      <c r="E30" s="25" t="s">
        <v>105</v>
      </c>
      <c r="F30" s="25" t="s">
        <v>106</v>
      </c>
      <c r="G30" s="25" t="s">
        <v>107</v>
      </c>
      <c r="H30" s="24" t="s">
        <v>99</v>
      </c>
      <c r="I30" s="51" t="s">
        <v>42</v>
      </c>
      <c r="J30" s="51">
        <v>6</v>
      </c>
      <c r="K30" s="51" t="s">
        <v>43</v>
      </c>
      <c r="L30" s="25" t="s">
        <v>108</v>
      </c>
      <c r="M30" s="24" t="s">
        <v>109</v>
      </c>
      <c r="N30" s="24" t="s">
        <v>46</v>
      </c>
      <c r="O30" s="53">
        <v>6415.25</v>
      </c>
      <c r="P30" s="24" t="s">
        <v>46</v>
      </c>
      <c r="Q30" s="53">
        <v>5627.25</v>
      </c>
      <c r="R30" s="24" t="s">
        <v>46</v>
      </c>
      <c r="S30" s="24" t="s">
        <v>110</v>
      </c>
    </row>
    <row r="31" spans="1:134" ht="111.75" customHeight="1" x14ac:dyDescent="0.25">
      <c r="A31" s="37"/>
      <c r="B31" s="37"/>
      <c r="C31" s="37"/>
      <c r="D31" s="37"/>
      <c r="E31" s="36"/>
      <c r="F31" s="36"/>
      <c r="G31" s="36"/>
      <c r="H31" s="37"/>
      <c r="I31" s="26" t="s">
        <v>48</v>
      </c>
      <c r="J31" s="51">
        <v>100</v>
      </c>
      <c r="K31" s="51" t="s">
        <v>49</v>
      </c>
      <c r="L31" s="36"/>
      <c r="M31" s="37"/>
      <c r="N31" s="37"/>
      <c r="O31" s="58"/>
      <c r="P31" s="37"/>
      <c r="Q31" s="58"/>
      <c r="R31" s="37"/>
      <c r="S31" s="37"/>
    </row>
    <row r="32" spans="1:134" ht="60" customHeight="1" x14ac:dyDescent="0.25">
      <c r="A32" s="24" t="s">
        <v>111</v>
      </c>
      <c r="B32" s="24">
        <v>6</v>
      </c>
      <c r="C32" s="24">
        <v>1.3</v>
      </c>
      <c r="D32" s="24">
        <v>13</v>
      </c>
      <c r="E32" s="25" t="s">
        <v>112</v>
      </c>
      <c r="F32" s="25" t="s">
        <v>113</v>
      </c>
      <c r="G32" s="25" t="s">
        <v>114</v>
      </c>
      <c r="H32" s="25" t="s">
        <v>115</v>
      </c>
      <c r="I32" s="33" t="s">
        <v>116</v>
      </c>
      <c r="J32" s="60">
        <v>1</v>
      </c>
      <c r="K32" s="60" t="s">
        <v>43</v>
      </c>
      <c r="L32" s="25" t="s">
        <v>117</v>
      </c>
      <c r="M32" s="24" t="s">
        <v>45</v>
      </c>
      <c r="N32" s="24" t="s">
        <v>46</v>
      </c>
      <c r="O32" s="53">
        <v>32150.400000000001</v>
      </c>
      <c r="P32" s="24" t="s">
        <v>46</v>
      </c>
      <c r="Q32" s="53">
        <v>27000</v>
      </c>
      <c r="R32" s="24" t="s">
        <v>46</v>
      </c>
      <c r="S32" s="24" t="s">
        <v>118</v>
      </c>
    </row>
    <row r="33" spans="1:19" ht="60" customHeight="1" x14ac:dyDescent="0.25">
      <c r="A33" s="37"/>
      <c r="B33" s="37"/>
      <c r="C33" s="37"/>
      <c r="D33" s="37"/>
      <c r="E33" s="36"/>
      <c r="F33" s="36"/>
      <c r="G33" s="36"/>
      <c r="H33" s="36"/>
      <c r="I33" s="26" t="s">
        <v>119</v>
      </c>
      <c r="J33" s="54">
        <v>5000</v>
      </c>
      <c r="K33" s="51" t="s">
        <v>49</v>
      </c>
      <c r="L33" s="36"/>
      <c r="M33" s="37"/>
      <c r="N33" s="37"/>
      <c r="O33" s="58"/>
      <c r="P33" s="37"/>
      <c r="Q33" s="58"/>
      <c r="R33" s="37"/>
      <c r="S33" s="37"/>
    </row>
    <row r="34" spans="1:19" x14ac:dyDescent="0.25">
      <c r="A34" s="24" t="s">
        <v>120</v>
      </c>
      <c r="B34" s="24">
        <v>6</v>
      </c>
      <c r="C34" s="24">
        <v>1</v>
      </c>
      <c r="D34" s="24">
        <v>6</v>
      </c>
      <c r="E34" s="25" t="s">
        <v>121</v>
      </c>
      <c r="F34" s="25" t="s">
        <v>122</v>
      </c>
      <c r="G34" s="25" t="s">
        <v>123</v>
      </c>
      <c r="H34" s="24" t="s">
        <v>71</v>
      </c>
      <c r="I34" s="51" t="s">
        <v>72</v>
      </c>
      <c r="J34" s="51">
        <v>1</v>
      </c>
      <c r="K34" s="51" t="s">
        <v>43</v>
      </c>
      <c r="L34" s="25" t="s">
        <v>124</v>
      </c>
      <c r="M34" s="24" t="s">
        <v>109</v>
      </c>
      <c r="N34" s="24" t="s">
        <v>46</v>
      </c>
      <c r="O34" s="53">
        <f>10027.76+Q34</f>
        <v>62692.75</v>
      </c>
      <c r="P34" s="24" t="s">
        <v>46</v>
      </c>
      <c r="Q34" s="53">
        <v>52664.99</v>
      </c>
      <c r="R34" s="24" t="s">
        <v>46</v>
      </c>
      <c r="S34" s="61" t="s">
        <v>125</v>
      </c>
    </row>
    <row r="35" spans="1:19" ht="15" customHeight="1" x14ac:dyDescent="0.25">
      <c r="A35" s="31"/>
      <c r="B35" s="31"/>
      <c r="C35" s="31"/>
      <c r="D35" s="31"/>
      <c r="E35" s="32"/>
      <c r="F35" s="32"/>
      <c r="G35" s="32"/>
      <c r="H35" s="37"/>
      <c r="I35" s="26" t="s">
        <v>126</v>
      </c>
      <c r="J35" s="51">
        <v>12</v>
      </c>
      <c r="K35" s="51" t="s">
        <v>43</v>
      </c>
      <c r="L35" s="32"/>
      <c r="M35" s="31"/>
      <c r="N35" s="31"/>
      <c r="O35" s="56"/>
      <c r="P35" s="31"/>
      <c r="Q35" s="56"/>
      <c r="R35" s="31"/>
      <c r="S35" s="61"/>
    </row>
    <row r="36" spans="1:19" ht="30" x14ac:dyDescent="0.25">
      <c r="A36" s="31"/>
      <c r="B36" s="31"/>
      <c r="C36" s="31"/>
      <c r="D36" s="31"/>
      <c r="E36" s="32"/>
      <c r="F36" s="32"/>
      <c r="G36" s="32"/>
      <c r="H36" s="24" t="s">
        <v>127</v>
      </c>
      <c r="I36" s="26" t="s">
        <v>53</v>
      </c>
      <c r="J36" s="51">
        <v>1</v>
      </c>
      <c r="K36" s="51" t="s">
        <v>43</v>
      </c>
      <c r="L36" s="32"/>
      <c r="M36" s="31"/>
      <c r="N36" s="31"/>
      <c r="O36" s="56"/>
      <c r="P36" s="31"/>
      <c r="Q36" s="56"/>
      <c r="R36" s="31"/>
      <c r="S36" s="61"/>
    </row>
    <row r="37" spans="1:19" x14ac:dyDescent="0.25">
      <c r="A37" s="31"/>
      <c r="B37" s="31"/>
      <c r="C37" s="31"/>
      <c r="D37" s="31"/>
      <c r="E37" s="32"/>
      <c r="F37" s="32"/>
      <c r="G37" s="32"/>
      <c r="H37" s="37"/>
      <c r="I37" s="26" t="s">
        <v>54</v>
      </c>
      <c r="J37" s="54">
        <v>3000</v>
      </c>
      <c r="K37" s="51" t="s">
        <v>43</v>
      </c>
      <c r="L37" s="32"/>
      <c r="M37" s="31"/>
      <c r="N37" s="31"/>
      <c r="O37" s="56"/>
      <c r="P37" s="31"/>
      <c r="Q37" s="56"/>
      <c r="R37" s="31"/>
      <c r="S37" s="61"/>
    </row>
    <row r="38" spans="1:19" x14ac:dyDescent="0.25">
      <c r="A38" s="31"/>
      <c r="B38" s="31"/>
      <c r="C38" s="31"/>
      <c r="D38" s="31"/>
      <c r="E38" s="32"/>
      <c r="F38" s="32"/>
      <c r="G38" s="32"/>
      <c r="H38" s="25" t="s">
        <v>89</v>
      </c>
      <c r="I38" s="51" t="s">
        <v>90</v>
      </c>
      <c r="J38" s="51">
        <v>1</v>
      </c>
      <c r="K38" s="51" t="s">
        <v>43</v>
      </c>
      <c r="L38" s="32"/>
      <c r="M38" s="31"/>
      <c r="N38" s="31"/>
      <c r="O38" s="56"/>
      <c r="P38" s="31"/>
      <c r="Q38" s="56"/>
      <c r="R38" s="31"/>
      <c r="S38" s="61"/>
    </row>
    <row r="39" spans="1:19" ht="30" x14ac:dyDescent="0.25">
      <c r="A39" s="37"/>
      <c r="B39" s="37"/>
      <c r="C39" s="37"/>
      <c r="D39" s="37"/>
      <c r="E39" s="36"/>
      <c r="F39" s="36"/>
      <c r="G39" s="36"/>
      <c r="H39" s="36"/>
      <c r="I39" s="26" t="s">
        <v>94</v>
      </c>
      <c r="J39" s="51">
        <v>151</v>
      </c>
      <c r="K39" s="51" t="s">
        <v>49</v>
      </c>
      <c r="L39" s="36"/>
      <c r="M39" s="37"/>
      <c r="N39" s="37"/>
      <c r="O39" s="58"/>
      <c r="P39" s="37"/>
      <c r="Q39" s="58"/>
      <c r="R39" s="37"/>
      <c r="S39" s="61"/>
    </row>
    <row r="40" spans="1:19" ht="89.25" customHeight="1" x14ac:dyDescent="0.25">
      <c r="A40" s="24" t="s">
        <v>128</v>
      </c>
      <c r="B40" s="24">
        <v>6</v>
      </c>
      <c r="C40" s="24">
        <v>1.3</v>
      </c>
      <c r="D40" s="24">
        <v>13</v>
      </c>
      <c r="E40" s="25" t="s">
        <v>129</v>
      </c>
      <c r="F40" s="62" t="s">
        <v>130</v>
      </c>
      <c r="G40" s="25" t="s">
        <v>131</v>
      </c>
      <c r="H40" s="51" t="s">
        <v>132</v>
      </c>
      <c r="I40" s="51" t="s">
        <v>133</v>
      </c>
      <c r="J40" s="51">
        <v>23</v>
      </c>
      <c r="K40" s="51" t="s">
        <v>43</v>
      </c>
      <c r="L40" s="25" t="s">
        <v>134</v>
      </c>
      <c r="M40" s="24" t="s">
        <v>45</v>
      </c>
      <c r="N40" s="24" t="s">
        <v>46</v>
      </c>
      <c r="O40" s="53">
        <v>65621.58</v>
      </c>
      <c r="P40" s="24" t="s">
        <v>46</v>
      </c>
      <c r="Q40" s="53">
        <v>42532.25</v>
      </c>
      <c r="R40" s="24" t="s">
        <v>46</v>
      </c>
      <c r="S40" s="25" t="s">
        <v>135</v>
      </c>
    </row>
    <row r="41" spans="1:19" ht="89.25" customHeight="1" x14ac:dyDescent="0.25">
      <c r="A41" s="31"/>
      <c r="B41" s="31"/>
      <c r="C41" s="31"/>
      <c r="D41" s="31"/>
      <c r="E41" s="32"/>
      <c r="F41" s="63"/>
      <c r="G41" s="32"/>
      <c r="H41" s="59" t="s">
        <v>127</v>
      </c>
      <c r="I41" s="26" t="s">
        <v>53</v>
      </c>
      <c r="J41" s="51">
        <v>1</v>
      </c>
      <c r="K41" s="51" t="s">
        <v>43</v>
      </c>
      <c r="L41" s="32"/>
      <c r="M41" s="31"/>
      <c r="N41" s="31"/>
      <c r="O41" s="56"/>
      <c r="P41" s="31"/>
      <c r="Q41" s="56"/>
      <c r="R41" s="31"/>
      <c r="S41" s="32"/>
    </row>
    <row r="42" spans="1:19" ht="89.25" customHeight="1" x14ac:dyDescent="0.25">
      <c r="A42" s="31"/>
      <c r="B42" s="31"/>
      <c r="C42" s="31"/>
      <c r="D42" s="31"/>
      <c r="E42" s="32"/>
      <c r="F42" s="63"/>
      <c r="G42" s="32"/>
      <c r="H42" s="59"/>
      <c r="I42" s="26" t="s">
        <v>54</v>
      </c>
      <c r="J42" s="54">
        <v>2000</v>
      </c>
      <c r="K42" s="51" t="s">
        <v>43</v>
      </c>
      <c r="L42" s="32"/>
      <c r="M42" s="31"/>
      <c r="N42" s="31"/>
      <c r="O42" s="56"/>
      <c r="P42" s="31"/>
      <c r="Q42" s="56"/>
      <c r="R42" s="31"/>
      <c r="S42" s="32"/>
    </row>
    <row r="43" spans="1:19" ht="89.25" customHeight="1" x14ac:dyDescent="0.25">
      <c r="A43" s="31"/>
      <c r="B43" s="31"/>
      <c r="C43" s="31"/>
      <c r="D43" s="31"/>
      <c r="E43" s="32"/>
      <c r="F43" s="63"/>
      <c r="G43" s="32"/>
      <c r="H43" s="61" t="s">
        <v>136</v>
      </c>
      <c r="I43" s="51" t="s">
        <v>137</v>
      </c>
      <c r="J43" s="51">
        <v>1</v>
      </c>
      <c r="K43" s="51" t="s">
        <v>43</v>
      </c>
      <c r="L43" s="32"/>
      <c r="M43" s="31"/>
      <c r="N43" s="31"/>
      <c r="O43" s="56"/>
      <c r="P43" s="31"/>
      <c r="Q43" s="56"/>
      <c r="R43" s="31"/>
      <c r="S43" s="32"/>
    </row>
    <row r="44" spans="1:19" ht="89.25" customHeight="1" x14ac:dyDescent="0.25">
      <c r="A44" s="31"/>
      <c r="B44" s="31"/>
      <c r="C44" s="31"/>
      <c r="D44" s="31"/>
      <c r="E44" s="32"/>
      <c r="F44" s="63"/>
      <c r="G44" s="32"/>
      <c r="H44" s="61"/>
      <c r="I44" s="26" t="s">
        <v>138</v>
      </c>
      <c r="J44" s="51" t="s">
        <v>139</v>
      </c>
      <c r="K44" s="51" t="s">
        <v>49</v>
      </c>
      <c r="L44" s="32"/>
      <c r="M44" s="31"/>
      <c r="N44" s="31"/>
      <c r="O44" s="56"/>
      <c r="P44" s="31"/>
      <c r="Q44" s="56"/>
      <c r="R44" s="31"/>
      <c r="S44" s="32"/>
    </row>
    <row r="45" spans="1:19" ht="89.25" customHeight="1" x14ac:dyDescent="0.25">
      <c r="A45" s="37"/>
      <c r="B45" s="37"/>
      <c r="C45" s="37"/>
      <c r="D45" s="37"/>
      <c r="E45" s="36"/>
      <c r="F45" s="64"/>
      <c r="G45" s="36"/>
      <c r="H45" s="33" t="s">
        <v>140</v>
      </c>
      <c r="I45" s="33" t="s">
        <v>141</v>
      </c>
      <c r="J45" s="60">
        <v>200</v>
      </c>
      <c r="K45" s="60" t="s">
        <v>43</v>
      </c>
      <c r="L45" s="36"/>
      <c r="M45" s="37"/>
      <c r="N45" s="37"/>
      <c r="O45" s="58"/>
      <c r="P45" s="37"/>
      <c r="Q45" s="58"/>
      <c r="R45" s="37"/>
      <c r="S45" s="36"/>
    </row>
    <row r="46" spans="1:19" x14ac:dyDescent="0.25">
      <c r="A46" s="24" t="s">
        <v>142</v>
      </c>
      <c r="B46" s="25">
        <v>5</v>
      </c>
      <c r="C46" s="25">
        <v>1</v>
      </c>
      <c r="D46" s="25">
        <v>6</v>
      </c>
      <c r="E46" s="25" t="s">
        <v>143</v>
      </c>
      <c r="F46" s="25" t="s">
        <v>144</v>
      </c>
      <c r="G46" s="25" t="s">
        <v>145</v>
      </c>
      <c r="H46" s="25" t="s">
        <v>136</v>
      </c>
      <c r="I46" s="33" t="s">
        <v>137</v>
      </c>
      <c r="J46" s="65">
        <v>1</v>
      </c>
      <c r="K46" s="33" t="s">
        <v>43</v>
      </c>
      <c r="L46" s="25" t="s">
        <v>146</v>
      </c>
      <c r="M46" s="25" t="s">
        <v>46</v>
      </c>
      <c r="N46" s="27" t="s">
        <v>109</v>
      </c>
      <c r="O46" s="28" t="s">
        <v>46</v>
      </c>
      <c r="P46" s="28">
        <v>6283.74</v>
      </c>
      <c r="Q46" s="28" t="s">
        <v>46</v>
      </c>
      <c r="R46" s="28">
        <v>5612.5</v>
      </c>
      <c r="S46" s="25" t="s">
        <v>147</v>
      </c>
    </row>
    <row r="47" spans="1:19" ht="30" x14ac:dyDescent="0.25">
      <c r="A47" s="31"/>
      <c r="B47" s="32"/>
      <c r="C47" s="32"/>
      <c r="D47" s="32"/>
      <c r="E47" s="32"/>
      <c r="F47" s="32"/>
      <c r="G47" s="32"/>
      <c r="H47" s="36"/>
      <c r="I47" s="33" t="s">
        <v>148</v>
      </c>
      <c r="J47" s="65">
        <v>25</v>
      </c>
      <c r="K47" s="33" t="s">
        <v>49</v>
      </c>
      <c r="L47" s="32"/>
      <c r="M47" s="32"/>
      <c r="N47" s="34"/>
      <c r="O47" s="35"/>
      <c r="P47" s="35"/>
      <c r="Q47" s="35"/>
      <c r="R47" s="35"/>
      <c r="S47" s="32"/>
    </row>
    <row r="48" spans="1:19" x14ac:dyDescent="0.25">
      <c r="A48" s="31"/>
      <c r="B48" s="32"/>
      <c r="C48" s="32"/>
      <c r="D48" s="32"/>
      <c r="E48" s="32"/>
      <c r="F48" s="32"/>
      <c r="G48" s="32"/>
      <c r="H48" s="26" t="s">
        <v>149</v>
      </c>
      <c r="I48" s="26" t="s">
        <v>150</v>
      </c>
      <c r="J48" s="65">
        <v>2</v>
      </c>
      <c r="K48" s="33" t="s">
        <v>43</v>
      </c>
      <c r="L48" s="32"/>
      <c r="M48" s="32"/>
      <c r="N48" s="34"/>
      <c r="O48" s="35"/>
      <c r="P48" s="35"/>
      <c r="Q48" s="35"/>
      <c r="R48" s="35"/>
      <c r="S48" s="32"/>
    </row>
    <row r="49" spans="1:19" x14ac:dyDescent="0.25">
      <c r="A49" s="31"/>
      <c r="B49" s="32"/>
      <c r="C49" s="32"/>
      <c r="D49" s="32"/>
      <c r="E49" s="32"/>
      <c r="F49" s="32"/>
      <c r="G49" s="32"/>
      <c r="H49" s="25" t="s">
        <v>151</v>
      </c>
      <c r="I49" s="25" t="s">
        <v>152</v>
      </c>
      <c r="J49" s="66">
        <v>1</v>
      </c>
      <c r="K49" s="25" t="s">
        <v>43</v>
      </c>
      <c r="L49" s="32"/>
      <c r="M49" s="32"/>
      <c r="N49" s="34"/>
      <c r="O49" s="35"/>
      <c r="P49" s="35"/>
      <c r="Q49" s="35"/>
      <c r="R49" s="35"/>
      <c r="S49" s="32"/>
    </row>
    <row r="50" spans="1:19" ht="93.75" customHeight="1" x14ac:dyDescent="0.25">
      <c r="A50" s="31"/>
      <c r="B50" s="32"/>
      <c r="C50" s="32"/>
      <c r="D50" s="32"/>
      <c r="E50" s="32"/>
      <c r="F50" s="32"/>
      <c r="G50" s="32"/>
      <c r="H50" s="32"/>
      <c r="I50" s="32"/>
      <c r="J50" s="67"/>
      <c r="K50" s="32"/>
      <c r="L50" s="32"/>
      <c r="M50" s="32"/>
      <c r="N50" s="34"/>
      <c r="O50" s="35"/>
      <c r="P50" s="35"/>
      <c r="Q50" s="35"/>
      <c r="R50" s="35"/>
      <c r="S50" s="32"/>
    </row>
    <row r="51" spans="1:19" x14ac:dyDescent="0.25">
      <c r="A51" s="31"/>
      <c r="B51" s="32"/>
      <c r="C51" s="32"/>
      <c r="D51" s="32"/>
      <c r="E51" s="32"/>
      <c r="F51" s="32"/>
      <c r="G51" s="32"/>
      <c r="H51" s="32"/>
      <c r="I51" s="32"/>
      <c r="J51" s="67"/>
      <c r="K51" s="32"/>
      <c r="L51" s="32"/>
      <c r="M51" s="32"/>
      <c r="N51" s="34"/>
      <c r="O51" s="35"/>
      <c r="P51" s="35"/>
      <c r="Q51" s="35"/>
      <c r="R51" s="35"/>
      <c r="S51" s="32"/>
    </row>
    <row r="52" spans="1:19" x14ac:dyDescent="0.25">
      <c r="A52" s="31"/>
      <c r="B52" s="32"/>
      <c r="C52" s="32"/>
      <c r="D52" s="32"/>
      <c r="E52" s="32"/>
      <c r="F52" s="32"/>
      <c r="G52" s="32"/>
      <c r="H52" s="32"/>
      <c r="I52" s="32"/>
      <c r="J52" s="67"/>
      <c r="K52" s="32"/>
      <c r="L52" s="32"/>
      <c r="M52" s="32"/>
      <c r="N52" s="34"/>
      <c r="O52" s="35"/>
      <c r="P52" s="35"/>
      <c r="Q52" s="35"/>
      <c r="R52" s="35"/>
      <c r="S52" s="32"/>
    </row>
    <row r="53" spans="1:19" x14ac:dyDescent="0.25">
      <c r="A53" s="31"/>
      <c r="B53" s="32"/>
      <c r="C53" s="32"/>
      <c r="D53" s="32"/>
      <c r="E53" s="32"/>
      <c r="F53" s="32"/>
      <c r="G53" s="32"/>
      <c r="H53" s="32"/>
      <c r="I53" s="32"/>
      <c r="J53" s="67"/>
      <c r="K53" s="32"/>
      <c r="L53" s="32"/>
      <c r="M53" s="32"/>
      <c r="N53" s="34"/>
      <c r="O53" s="35"/>
      <c r="P53" s="35"/>
      <c r="Q53" s="35"/>
      <c r="R53" s="35"/>
      <c r="S53" s="32"/>
    </row>
    <row r="54" spans="1:19" x14ac:dyDescent="0.25">
      <c r="A54" s="68"/>
      <c r="B54" s="69"/>
      <c r="C54" s="69"/>
      <c r="D54" s="69"/>
      <c r="E54" s="69"/>
      <c r="F54" s="32"/>
      <c r="G54" s="32"/>
      <c r="H54" s="69"/>
      <c r="I54" s="69"/>
      <c r="J54" s="70"/>
      <c r="K54" s="69"/>
      <c r="L54" s="69"/>
      <c r="M54" s="69"/>
      <c r="N54" s="71"/>
      <c r="O54" s="72"/>
      <c r="P54" s="72"/>
      <c r="Q54" s="72"/>
      <c r="R54" s="35"/>
      <c r="S54" s="69"/>
    </row>
    <row r="55" spans="1:19" ht="65.25" customHeight="1" x14ac:dyDescent="0.25">
      <c r="A55" s="60"/>
      <c r="B55" s="33"/>
      <c r="C55" s="33"/>
      <c r="D55" s="33"/>
      <c r="E55" s="33"/>
      <c r="F55" s="36"/>
      <c r="G55" s="36"/>
      <c r="H55" s="33"/>
      <c r="I55" s="33"/>
      <c r="J55" s="65"/>
      <c r="K55" s="33"/>
      <c r="L55" s="33"/>
      <c r="M55" s="33"/>
      <c r="N55" s="73"/>
      <c r="O55" s="74"/>
      <c r="P55" s="74"/>
      <c r="Q55" s="74"/>
      <c r="R55" s="39"/>
      <c r="S55" s="33"/>
    </row>
    <row r="56" spans="1:19" ht="75" customHeight="1" x14ac:dyDescent="0.25">
      <c r="A56" s="24" t="s">
        <v>153</v>
      </c>
      <c r="B56" s="24">
        <v>4</v>
      </c>
      <c r="C56" s="24">
        <v>1</v>
      </c>
      <c r="D56" s="24">
        <v>6</v>
      </c>
      <c r="E56" s="25" t="s">
        <v>154</v>
      </c>
      <c r="F56" s="25" t="s">
        <v>155</v>
      </c>
      <c r="G56" s="25" t="s">
        <v>156</v>
      </c>
      <c r="H56" s="25" t="s">
        <v>157</v>
      </c>
      <c r="I56" s="26" t="s">
        <v>50</v>
      </c>
      <c r="J56" s="75">
        <v>1</v>
      </c>
      <c r="K56" s="26" t="s">
        <v>43</v>
      </c>
      <c r="L56" s="25" t="s">
        <v>158</v>
      </c>
      <c r="M56" s="24" t="s">
        <v>46</v>
      </c>
      <c r="N56" s="24" t="s">
        <v>45</v>
      </c>
      <c r="O56" s="53" t="s">
        <v>46</v>
      </c>
      <c r="P56" s="53">
        <v>40392</v>
      </c>
      <c r="Q56" s="53" t="s">
        <v>46</v>
      </c>
      <c r="R56" s="53">
        <v>32300</v>
      </c>
      <c r="S56" s="25" t="s">
        <v>47</v>
      </c>
    </row>
    <row r="57" spans="1:19" ht="75" customHeight="1" x14ac:dyDescent="0.25">
      <c r="A57" s="31"/>
      <c r="B57" s="31"/>
      <c r="C57" s="31"/>
      <c r="D57" s="31"/>
      <c r="E57" s="32"/>
      <c r="F57" s="32"/>
      <c r="G57" s="32"/>
      <c r="H57" s="32"/>
      <c r="I57" s="26" t="s">
        <v>51</v>
      </c>
      <c r="J57" s="65">
        <v>50</v>
      </c>
      <c r="K57" s="33" t="s">
        <v>49</v>
      </c>
      <c r="L57" s="32"/>
      <c r="M57" s="31"/>
      <c r="N57" s="31"/>
      <c r="O57" s="56"/>
      <c r="P57" s="56"/>
      <c r="Q57" s="56"/>
      <c r="R57" s="56"/>
      <c r="S57" s="32"/>
    </row>
    <row r="58" spans="1:19" ht="75" customHeight="1" x14ac:dyDescent="0.25">
      <c r="A58" s="31"/>
      <c r="B58" s="31"/>
      <c r="C58" s="31"/>
      <c r="D58" s="31"/>
      <c r="E58" s="32"/>
      <c r="F58" s="32"/>
      <c r="G58" s="32"/>
      <c r="H58" s="32"/>
      <c r="I58" s="26" t="s">
        <v>42</v>
      </c>
      <c r="J58" s="65">
        <v>2</v>
      </c>
      <c r="K58" s="33" t="s">
        <v>43</v>
      </c>
      <c r="L58" s="32"/>
      <c r="M58" s="31"/>
      <c r="N58" s="31"/>
      <c r="O58" s="56"/>
      <c r="P58" s="56"/>
      <c r="Q58" s="56"/>
      <c r="R58" s="56"/>
      <c r="S58" s="32"/>
    </row>
    <row r="59" spans="1:19" ht="75" customHeight="1" x14ac:dyDescent="0.25">
      <c r="A59" s="31"/>
      <c r="B59" s="31"/>
      <c r="C59" s="31"/>
      <c r="D59" s="31"/>
      <c r="E59" s="32"/>
      <c r="F59" s="32"/>
      <c r="G59" s="32"/>
      <c r="H59" s="36"/>
      <c r="I59" s="69" t="s">
        <v>48</v>
      </c>
      <c r="J59" s="65">
        <v>40</v>
      </c>
      <c r="K59" s="33" t="s">
        <v>49</v>
      </c>
      <c r="L59" s="32"/>
      <c r="M59" s="31"/>
      <c r="N59" s="31"/>
      <c r="O59" s="56"/>
      <c r="P59" s="56"/>
      <c r="Q59" s="56"/>
      <c r="R59" s="56"/>
      <c r="S59" s="32"/>
    </row>
    <row r="60" spans="1:19" x14ac:dyDescent="0.25">
      <c r="A60" s="37"/>
      <c r="B60" s="37"/>
      <c r="C60" s="37"/>
      <c r="D60" s="37"/>
      <c r="E60" s="36"/>
      <c r="F60" s="36"/>
      <c r="G60" s="36"/>
      <c r="H60" s="26" t="s">
        <v>159</v>
      </c>
      <c r="I60" s="26" t="s">
        <v>160</v>
      </c>
      <c r="J60" s="54">
        <v>4</v>
      </c>
      <c r="K60" s="51" t="s">
        <v>43</v>
      </c>
      <c r="L60" s="36"/>
      <c r="M60" s="37"/>
      <c r="N60" s="37"/>
      <c r="O60" s="58"/>
      <c r="P60" s="58"/>
      <c r="Q60" s="58"/>
      <c r="R60" s="58"/>
      <c r="S60" s="36"/>
    </row>
    <row r="61" spans="1:19" ht="52.5" customHeight="1" x14ac:dyDescent="0.25">
      <c r="A61" s="24" t="s">
        <v>161</v>
      </c>
      <c r="B61" s="24">
        <v>3</v>
      </c>
      <c r="C61" s="24">
        <v>2</v>
      </c>
      <c r="D61" s="24">
        <v>3</v>
      </c>
      <c r="E61" s="25" t="s">
        <v>162</v>
      </c>
      <c r="F61" s="25" t="s">
        <v>163</v>
      </c>
      <c r="G61" s="25" t="s">
        <v>164</v>
      </c>
      <c r="H61" s="25" t="s">
        <v>59</v>
      </c>
      <c r="I61" s="25" t="s">
        <v>60</v>
      </c>
      <c r="J61" s="76">
        <v>1</v>
      </c>
      <c r="K61" s="24" t="s">
        <v>43</v>
      </c>
      <c r="L61" s="25" t="s">
        <v>165</v>
      </c>
      <c r="M61" s="24" t="s">
        <v>46</v>
      </c>
      <c r="N61" s="24" t="s">
        <v>45</v>
      </c>
      <c r="O61" s="53" t="s">
        <v>46</v>
      </c>
      <c r="P61" s="53">
        <v>43376.85</v>
      </c>
      <c r="Q61" s="28" t="s">
        <v>46</v>
      </c>
      <c r="R61" s="53">
        <v>43376.85</v>
      </c>
      <c r="S61" s="25" t="s">
        <v>166</v>
      </c>
    </row>
    <row r="62" spans="1:19" ht="52.5" customHeight="1" x14ac:dyDescent="0.25">
      <c r="A62" s="31"/>
      <c r="B62" s="31"/>
      <c r="C62" s="31"/>
      <c r="D62" s="31"/>
      <c r="E62" s="32"/>
      <c r="F62" s="32"/>
      <c r="G62" s="32"/>
      <c r="H62" s="32"/>
      <c r="I62" s="36"/>
      <c r="J62" s="77"/>
      <c r="K62" s="37"/>
      <c r="L62" s="32"/>
      <c r="M62" s="31"/>
      <c r="N62" s="31"/>
      <c r="O62" s="56"/>
      <c r="P62" s="56"/>
      <c r="Q62" s="35"/>
      <c r="R62" s="56"/>
      <c r="S62" s="32"/>
    </row>
    <row r="63" spans="1:19" ht="52.5" customHeight="1" x14ac:dyDescent="0.25">
      <c r="A63" s="31"/>
      <c r="B63" s="31"/>
      <c r="C63" s="31"/>
      <c r="D63" s="31"/>
      <c r="E63" s="32"/>
      <c r="F63" s="32"/>
      <c r="G63" s="32"/>
      <c r="H63" s="32"/>
      <c r="I63" s="24" t="s">
        <v>167</v>
      </c>
      <c r="J63" s="76">
        <v>15</v>
      </c>
      <c r="K63" s="24" t="s">
        <v>49</v>
      </c>
      <c r="L63" s="32"/>
      <c r="M63" s="31"/>
      <c r="N63" s="31"/>
      <c r="O63" s="56"/>
      <c r="P63" s="56"/>
      <c r="Q63" s="35"/>
      <c r="R63" s="56"/>
      <c r="S63" s="32"/>
    </row>
    <row r="64" spans="1:19" ht="52.5" customHeight="1" x14ac:dyDescent="0.25">
      <c r="A64" s="37"/>
      <c r="B64" s="37"/>
      <c r="C64" s="37"/>
      <c r="D64" s="37"/>
      <c r="E64" s="36"/>
      <c r="F64" s="36"/>
      <c r="G64" s="36"/>
      <c r="H64" s="36"/>
      <c r="I64" s="37"/>
      <c r="J64" s="77"/>
      <c r="K64" s="37"/>
      <c r="L64" s="36"/>
      <c r="M64" s="37"/>
      <c r="N64" s="37"/>
      <c r="O64" s="58"/>
      <c r="P64" s="58"/>
      <c r="Q64" s="39"/>
      <c r="R64" s="58"/>
      <c r="S64" s="36"/>
    </row>
    <row r="65" spans="1:19" ht="56.25" customHeight="1" x14ac:dyDescent="0.25">
      <c r="A65" s="24" t="s">
        <v>168</v>
      </c>
      <c r="B65" s="24">
        <v>2</v>
      </c>
      <c r="C65" s="24">
        <v>1</v>
      </c>
      <c r="D65" s="24">
        <v>13</v>
      </c>
      <c r="E65" s="25" t="s">
        <v>169</v>
      </c>
      <c r="F65" s="25" t="s">
        <v>170</v>
      </c>
      <c r="G65" s="25" t="s">
        <v>171</v>
      </c>
      <c r="H65" s="24" t="s">
        <v>99</v>
      </c>
      <c r="I65" s="51" t="s">
        <v>42</v>
      </c>
      <c r="J65" s="54">
        <v>1</v>
      </c>
      <c r="K65" s="51" t="s">
        <v>43</v>
      </c>
      <c r="L65" s="25" t="s">
        <v>172</v>
      </c>
      <c r="M65" s="24" t="s">
        <v>46</v>
      </c>
      <c r="N65" s="24" t="s">
        <v>109</v>
      </c>
      <c r="O65" s="53" t="s">
        <v>46</v>
      </c>
      <c r="P65" s="53">
        <v>22147.3</v>
      </c>
      <c r="Q65" s="53" t="s">
        <v>46</v>
      </c>
      <c r="R65" s="53">
        <v>20000</v>
      </c>
      <c r="S65" s="25" t="s">
        <v>173</v>
      </c>
    </row>
    <row r="66" spans="1:19" ht="56.25" customHeight="1" x14ac:dyDescent="0.25">
      <c r="A66" s="31"/>
      <c r="B66" s="31"/>
      <c r="C66" s="31"/>
      <c r="D66" s="31"/>
      <c r="E66" s="32"/>
      <c r="F66" s="32"/>
      <c r="G66" s="32"/>
      <c r="H66" s="37"/>
      <c r="I66" s="26" t="s">
        <v>48</v>
      </c>
      <c r="J66" s="54">
        <v>100</v>
      </c>
      <c r="K66" s="51" t="s">
        <v>49</v>
      </c>
      <c r="L66" s="32"/>
      <c r="M66" s="31"/>
      <c r="N66" s="31"/>
      <c r="O66" s="56"/>
      <c r="P66" s="56"/>
      <c r="Q66" s="56"/>
      <c r="R66" s="56"/>
      <c r="S66" s="32"/>
    </row>
    <row r="67" spans="1:19" ht="56.25" customHeight="1" x14ac:dyDescent="0.25">
      <c r="A67" s="31"/>
      <c r="B67" s="31"/>
      <c r="C67" s="31"/>
      <c r="D67" s="31"/>
      <c r="E67" s="32"/>
      <c r="F67" s="32"/>
      <c r="G67" s="32"/>
      <c r="H67" s="25" t="s">
        <v>71</v>
      </c>
      <c r="I67" s="26" t="s">
        <v>72</v>
      </c>
      <c r="J67" s="54">
        <v>1</v>
      </c>
      <c r="K67" s="51" t="s">
        <v>43</v>
      </c>
      <c r="L67" s="32"/>
      <c r="M67" s="31"/>
      <c r="N67" s="31"/>
      <c r="O67" s="56"/>
      <c r="P67" s="56"/>
      <c r="Q67" s="56"/>
      <c r="R67" s="56"/>
      <c r="S67" s="32"/>
    </row>
    <row r="68" spans="1:19" ht="56.25" customHeight="1" x14ac:dyDescent="0.25">
      <c r="A68" s="37"/>
      <c r="B68" s="37"/>
      <c r="C68" s="37"/>
      <c r="D68" s="37"/>
      <c r="E68" s="36"/>
      <c r="F68" s="36"/>
      <c r="G68" s="36"/>
      <c r="H68" s="36"/>
      <c r="I68" s="26" t="s">
        <v>73</v>
      </c>
      <c r="J68" s="54">
        <v>10</v>
      </c>
      <c r="K68" s="51" t="s">
        <v>49</v>
      </c>
      <c r="L68" s="36"/>
      <c r="M68" s="37"/>
      <c r="N68" s="37"/>
      <c r="O68" s="58"/>
      <c r="P68" s="58"/>
      <c r="Q68" s="58"/>
      <c r="R68" s="58"/>
      <c r="S68" s="36"/>
    </row>
    <row r="69" spans="1:19" ht="77.25" customHeight="1" x14ac:dyDescent="0.25">
      <c r="A69" s="24" t="s">
        <v>174</v>
      </c>
      <c r="B69" s="24">
        <v>1</v>
      </c>
      <c r="C69" s="24">
        <v>1</v>
      </c>
      <c r="D69" s="24">
        <v>6</v>
      </c>
      <c r="E69" s="25" t="s">
        <v>175</v>
      </c>
      <c r="F69" s="25" t="s">
        <v>176</v>
      </c>
      <c r="G69" s="25" t="s">
        <v>177</v>
      </c>
      <c r="H69" s="25" t="s">
        <v>178</v>
      </c>
      <c r="I69" s="33" t="s">
        <v>53</v>
      </c>
      <c r="J69" s="78">
        <v>1</v>
      </c>
      <c r="K69" s="60" t="s">
        <v>43</v>
      </c>
      <c r="L69" s="25" t="s">
        <v>179</v>
      </c>
      <c r="M69" s="24" t="s">
        <v>46</v>
      </c>
      <c r="N69" s="24" t="s">
        <v>45</v>
      </c>
      <c r="O69" s="53" t="s">
        <v>46</v>
      </c>
      <c r="P69" s="53">
        <v>58987.5</v>
      </c>
      <c r="Q69" s="53" t="s">
        <v>46</v>
      </c>
      <c r="R69" s="53">
        <v>51927.9</v>
      </c>
      <c r="S69" s="25" t="s">
        <v>180</v>
      </c>
    </row>
    <row r="70" spans="1:19" ht="77.25" customHeight="1" x14ac:dyDescent="0.25">
      <c r="A70" s="31"/>
      <c r="B70" s="31"/>
      <c r="C70" s="31"/>
      <c r="D70" s="31"/>
      <c r="E70" s="32"/>
      <c r="F70" s="32"/>
      <c r="G70" s="32"/>
      <c r="H70" s="36"/>
      <c r="I70" s="60" t="s">
        <v>54</v>
      </c>
      <c r="J70" s="78">
        <v>6000</v>
      </c>
      <c r="K70" s="60" t="s">
        <v>100</v>
      </c>
      <c r="L70" s="32"/>
      <c r="M70" s="31"/>
      <c r="N70" s="31"/>
      <c r="O70" s="56"/>
      <c r="P70" s="56"/>
      <c r="Q70" s="56"/>
      <c r="R70" s="56"/>
      <c r="S70" s="32"/>
    </row>
    <row r="71" spans="1:19" ht="77.25" customHeight="1" x14ac:dyDescent="0.25">
      <c r="A71" s="31"/>
      <c r="B71" s="31"/>
      <c r="C71" s="31"/>
      <c r="D71" s="31"/>
      <c r="E71" s="32"/>
      <c r="F71" s="32"/>
      <c r="G71" s="32"/>
      <c r="H71" s="25" t="s">
        <v>71</v>
      </c>
      <c r="I71" s="60" t="s">
        <v>181</v>
      </c>
      <c r="J71" s="78">
        <v>1</v>
      </c>
      <c r="K71" s="60" t="s">
        <v>43</v>
      </c>
      <c r="L71" s="32"/>
      <c r="M71" s="31"/>
      <c r="N71" s="31"/>
      <c r="O71" s="56"/>
      <c r="P71" s="56"/>
      <c r="Q71" s="56"/>
      <c r="R71" s="56"/>
      <c r="S71" s="32"/>
    </row>
    <row r="72" spans="1:19" ht="77.25" customHeight="1" x14ac:dyDescent="0.25">
      <c r="A72" s="37"/>
      <c r="B72" s="37"/>
      <c r="C72" s="37"/>
      <c r="D72" s="37"/>
      <c r="E72" s="36"/>
      <c r="F72" s="36"/>
      <c r="G72" s="36"/>
      <c r="H72" s="36"/>
      <c r="I72" s="26" t="s">
        <v>182</v>
      </c>
      <c r="J72" s="54" t="s">
        <v>183</v>
      </c>
      <c r="K72" s="51" t="s">
        <v>49</v>
      </c>
      <c r="L72" s="36"/>
      <c r="M72" s="37"/>
      <c r="N72" s="37"/>
      <c r="O72" s="58"/>
      <c r="P72" s="58"/>
      <c r="Q72" s="58"/>
      <c r="R72" s="58"/>
      <c r="S72" s="36"/>
    </row>
    <row r="73" spans="1:19" x14ac:dyDescent="0.25">
      <c r="A73" s="24" t="s">
        <v>184</v>
      </c>
      <c r="B73" s="24">
        <v>6</v>
      </c>
      <c r="C73" s="24">
        <v>1</v>
      </c>
      <c r="D73" s="24">
        <v>13</v>
      </c>
      <c r="E73" s="25" t="s">
        <v>185</v>
      </c>
      <c r="F73" s="25" t="s">
        <v>186</v>
      </c>
      <c r="G73" s="25" t="s">
        <v>187</v>
      </c>
      <c r="H73" s="25" t="s">
        <v>99</v>
      </c>
      <c r="I73" s="24" t="s">
        <v>42</v>
      </c>
      <c r="J73" s="76">
        <v>2</v>
      </c>
      <c r="K73" s="24" t="s">
        <v>43</v>
      </c>
      <c r="L73" s="25" t="s">
        <v>188</v>
      </c>
      <c r="M73" s="24" t="s">
        <v>46</v>
      </c>
      <c r="N73" s="24" t="s">
        <v>109</v>
      </c>
      <c r="O73" s="28" t="s">
        <v>46</v>
      </c>
      <c r="P73" s="53">
        <v>20670.5</v>
      </c>
      <c r="Q73" s="53" t="s">
        <v>46</v>
      </c>
      <c r="R73" s="53">
        <v>16170.5</v>
      </c>
      <c r="S73" s="25" t="s">
        <v>189</v>
      </c>
    </row>
    <row r="74" spans="1:19" x14ac:dyDescent="0.25">
      <c r="A74" s="31"/>
      <c r="B74" s="31"/>
      <c r="C74" s="31"/>
      <c r="D74" s="31"/>
      <c r="E74" s="32"/>
      <c r="F74" s="32"/>
      <c r="G74" s="32"/>
      <c r="H74" s="32"/>
      <c r="I74" s="37"/>
      <c r="J74" s="77"/>
      <c r="K74" s="37"/>
      <c r="L74" s="32"/>
      <c r="M74" s="31"/>
      <c r="N74" s="31"/>
      <c r="O74" s="35"/>
      <c r="P74" s="56"/>
      <c r="Q74" s="56"/>
      <c r="R74" s="56"/>
      <c r="S74" s="32"/>
    </row>
    <row r="75" spans="1:19" ht="30" x14ac:dyDescent="0.25">
      <c r="A75" s="31"/>
      <c r="B75" s="31"/>
      <c r="C75" s="31"/>
      <c r="D75" s="31"/>
      <c r="E75" s="32"/>
      <c r="F75" s="32"/>
      <c r="G75" s="32"/>
      <c r="H75" s="36"/>
      <c r="I75" s="26" t="s">
        <v>48</v>
      </c>
      <c r="J75" s="54">
        <v>80</v>
      </c>
      <c r="K75" s="51" t="s">
        <v>49</v>
      </c>
      <c r="L75" s="32"/>
      <c r="M75" s="31"/>
      <c r="N75" s="31"/>
      <c r="O75" s="35"/>
      <c r="P75" s="56"/>
      <c r="Q75" s="56"/>
      <c r="R75" s="56"/>
      <c r="S75" s="32"/>
    </row>
    <row r="76" spans="1:19" ht="30" x14ac:dyDescent="0.25">
      <c r="A76" s="31"/>
      <c r="B76" s="31"/>
      <c r="C76" s="31"/>
      <c r="D76" s="31"/>
      <c r="E76" s="32"/>
      <c r="F76" s="32"/>
      <c r="G76" s="32"/>
      <c r="H76" s="25" t="s">
        <v>127</v>
      </c>
      <c r="I76" s="26" t="s">
        <v>190</v>
      </c>
      <c r="J76" s="79">
        <v>1</v>
      </c>
      <c r="K76" s="51" t="s">
        <v>43</v>
      </c>
      <c r="L76" s="32"/>
      <c r="M76" s="31"/>
      <c r="N76" s="31"/>
      <c r="O76" s="35"/>
      <c r="P76" s="56"/>
      <c r="Q76" s="56"/>
      <c r="R76" s="56"/>
      <c r="S76" s="32"/>
    </row>
    <row r="77" spans="1:19" x14ac:dyDescent="0.25">
      <c r="A77" s="31"/>
      <c r="B77" s="31"/>
      <c r="C77" s="31"/>
      <c r="D77" s="31"/>
      <c r="E77" s="32"/>
      <c r="F77" s="32"/>
      <c r="G77" s="32"/>
      <c r="H77" s="36"/>
      <c r="I77" s="26" t="s">
        <v>54</v>
      </c>
      <c r="J77" s="79">
        <v>500</v>
      </c>
      <c r="K77" s="51" t="s">
        <v>43</v>
      </c>
      <c r="L77" s="32"/>
      <c r="M77" s="31"/>
      <c r="N77" s="31"/>
      <c r="O77" s="35"/>
      <c r="P77" s="56"/>
      <c r="Q77" s="56"/>
      <c r="R77" s="56"/>
      <c r="S77" s="32"/>
    </row>
    <row r="78" spans="1:19" x14ac:dyDescent="0.25">
      <c r="A78" s="31"/>
      <c r="B78" s="31"/>
      <c r="C78" s="31"/>
      <c r="D78" s="31"/>
      <c r="E78" s="32"/>
      <c r="F78" s="32"/>
      <c r="G78" s="32"/>
      <c r="H78" s="25" t="s">
        <v>71</v>
      </c>
      <c r="I78" s="33" t="s">
        <v>72</v>
      </c>
      <c r="J78" s="80">
        <v>1</v>
      </c>
      <c r="K78" s="60" t="s">
        <v>43</v>
      </c>
      <c r="L78" s="32"/>
      <c r="M78" s="31"/>
      <c r="N78" s="31"/>
      <c r="O78" s="35"/>
      <c r="P78" s="56"/>
      <c r="Q78" s="56"/>
      <c r="R78" s="56"/>
      <c r="S78" s="32"/>
    </row>
    <row r="79" spans="1:19" ht="30" x14ac:dyDescent="0.25">
      <c r="A79" s="31"/>
      <c r="B79" s="31"/>
      <c r="C79" s="31"/>
      <c r="D79" s="31"/>
      <c r="E79" s="32"/>
      <c r="F79" s="32"/>
      <c r="G79" s="32"/>
      <c r="H79" s="32"/>
      <c r="I79" s="33" t="s">
        <v>191</v>
      </c>
      <c r="J79" s="80">
        <v>20</v>
      </c>
      <c r="K79" s="60" t="s">
        <v>49</v>
      </c>
      <c r="L79" s="32"/>
      <c r="M79" s="31"/>
      <c r="N79" s="31"/>
      <c r="O79" s="35"/>
      <c r="P79" s="56"/>
      <c r="Q79" s="56"/>
      <c r="R79" s="56"/>
      <c r="S79" s="32"/>
    </row>
    <row r="80" spans="1:19" x14ac:dyDescent="0.25">
      <c r="A80" s="31"/>
      <c r="B80" s="31"/>
      <c r="C80" s="31"/>
      <c r="D80" s="31"/>
      <c r="E80" s="32"/>
      <c r="F80" s="32"/>
      <c r="G80" s="32"/>
      <c r="H80" s="69"/>
      <c r="I80" s="81" t="s">
        <v>54</v>
      </c>
      <c r="J80" s="82">
        <v>500</v>
      </c>
      <c r="K80" s="81" t="s">
        <v>100</v>
      </c>
      <c r="L80" s="69"/>
      <c r="M80" s="68"/>
      <c r="N80" s="68"/>
      <c r="O80" s="72"/>
      <c r="P80" s="83"/>
      <c r="Q80" s="83"/>
      <c r="R80" s="56"/>
      <c r="S80" s="69"/>
    </row>
    <row r="81" spans="1:19" ht="89.25" customHeight="1" x14ac:dyDescent="0.25">
      <c r="A81" s="31"/>
      <c r="B81" s="31"/>
      <c r="C81" s="31"/>
      <c r="D81" s="31"/>
      <c r="E81" s="32"/>
      <c r="F81" s="32"/>
      <c r="G81" s="32"/>
      <c r="H81" s="69"/>
      <c r="I81" s="60"/>
      <c r="J81" s="78"/>
      <c r="K81" s="60"/>
      <c r="L81" s="69"/>
      <c r="M81" s="68"/>
      <c r="N81" s="68"/>
      <c r="O81" s="72"/>
      <c r="P81" s="83"/>
      <c r="Q81" s="83"/>
      <c r="R81" s="56"/>
      <c r="S81" s="69"/>
    </row>
    <row r="82" spans="1:19" ht="89.25" customHeight="1" x14ac:dyDescent="0.25">
      <c r="A82" s="31"/>
      <c r="B82" s="31"/>
      <c r="C82" s="31"/>
      <c r="D82" s="31"/>
      <c r="E82" s="32"/>
      <c r="F82" s="32"/>
      <c r="G82" s="32"/>
      <c r="H82" s="33"/>
      <c r="I82" s="60"/>
      <c r="J82" s="78"/>
      <c r="K82" s="60"/>
      <c r="L82" s="69"/>
      <c r="M82" s="68"/>
      <c r="N82" s="68"/>
      <c r="O82" s="72"/>
      <c r="P82" s="83"/>
      <c r="Q82" s="83"/>
      <c r="R82" s="56"/>
      <c r="S82" s="69"/>
    </row>
    <row r="83" spans="1:19" ht="84.75" customHeight="1" x14ac:dyDescent="0.25">
      <c r="A83" s="31"/>
      <c r="B83" s="31"/>
      <c r="C83" s="31"/>
      <c r="D83" s="31"/>
      <c r="E83" s="32"/>
      <c r="F83" s="32"/>
      <c r="G83" s="32"/>
      <c r="H83" s="26" t="s">
        <v>71</v>
      </c>
      <c r="I83" s="26" t="s">
        <v>72</v>
      </c>
      <c r="J83" s="54">
        <v>1</v>
      </c>
      <c r="K83" s="51" t="s">
        <v>43</v>
      </c>
      <c r="L83" s="69"/>
      <c r="M83" s="68"/>
      <c r="N83" s="68"/>
      <c r="O83" s="72"/>
      <c r="P83" s="83"/>
      <c r="Q83" s="83"/>
      <c r="R83" s="56"/>
      <c r="S83" s="69"/>
    </row>
    <row r="84" spans="1:19" ht="84.75" customHeight="1" x14ac:dyDescent="0.25">
      <c r="A84" s="31"/>
      <c r="B84" s="31"/>
      <c r="C84" s="31"/>
      <c r="D84" s="31"/>
      <c r="E84" s="32"/>
      <c r="F84" s="32"/>
      <c r="G84" s="32"/>
      <c r="H84" s="26"/>
      <c r="I84" s="84" t="s">
        <v>182</v>
      </c>
      <c r="J84" s="82">
        <v>20</v>
      </c>
      <c r="K84" s="81" t="s">
        <v>49</v>
      </c>
      <c r="L84" s="69"/>
      <c r="M84" s="68"/>
      <c r="N84" s="68"/>
      <c r="O84" s="72"/>
      <c r="P84" s="83"/>
      <c r="Q84" s="83"/>
      <c r="R84" s="56"/>
      <c r="S84" s="69"/>
    </row>
    <row r="85" spans="1:19" ht="84.75" customHeight="1" x14ac:dyDescent="0.25">
      <c r="A85" s="37"/>
      <c r="B85" s="37"/>
      <c r="C85" s="37"/>
      <c r="D85" s="37"/>
      <c r="E85" s="36"/>
      <c r="F85" s="36"/>
      <c r="G85" s="36"/>
      <c r="H85" s="26" t="s">
        <v>71</v>
      </c>
      <c r="I85" s="33" t="s">
        <v>191</v>
      </c>
      <c r="J85" s="78">
        <v>20</v>
      </c>
      <c r="K85" s="60" t="s">
        <v>49</v>
      </c>
      <c r="L85" s="33"/>
      <c r="M85" s="60"/>
      <c r="N85" s="60"/>
      <c r="O85" s="74"/>
      <c r="P85" s="85"/>
      <c r="Q85" s="85"/>
      <c r="R85" s="58"/>
      <c r="S85" s="33"/>
    </row>
    <row r="86" spans="1:19" ht="90.75" customHeight="1" x14ac:dyDescent="0.25">
      <c r="A86" s="24" t="s">
        <v>192</v>
      </c>
      <c r="B86" s="24">
        <v>6</v>
      </c>
      <c r="C86" s="24">
        <v>1</v>
      </c>
      <c r="D86" s="24">
        <v>13</v>
      </c>
      <c r="E86" s="25" t="s">
        <v>193</v>
      </c>
      <c r="F86" s="25" t="s">
        <v>194</v>
      </c>
      <c r="G86" s="25" t="s">
        <v>195</v>
      </c>
      <c r="H86" s="24" t="s">
        <v>99</v>
      </c>
      <c r="I86" s="51" t="s">
        <v>42</v>
      </c>
      <c r="J86" s="54">
        <v>9</v>
      </c>
      <c r="K86" s="51" t="s">
        <v>43</v>
      </c>
      <c r="L86" s="25" t="s">
        <v>196</v>
      </c>
      <c r="M86" s="24" t="s">
        <v>46</v>
      </c>
      <c r="N86" s="24" t="s">
        <v>109</v>
      </c>
      <c r="O86" s="53" t="s">
        <v>46</v>
      </c>
      <c r="P86" s="53">
        <v>12506.4</v>
      </c>
      <c r="Q86" s="53" t="s">
        <v>46</v>
      </c>
      <c r="R86" s="53">
        <v>11070</v>
      </c>
      <c r="S86" s="24" t="s">
        <v>110</v>
      </c>
    </row>
    <row r="87" spans="1:19" ht="90.75" customHeight="1" x14ac:dyDescent="0.25">
      <c r="A87" s="37"/>
      <c r="B87" s="37"/>
      <c r="C87" s="37"/>
      <c r="D87" s="37"/>
      <c r="E87" s="36"/>
      <c r="F87" s="36"/>
      <c r="G87" s="36"/>
      <c r="H87" s="37"/>
      <c r="I87" s="26" t="s">
        <v>48</v>
      </c>
      <c r="J87" s="54">
        <v>180</v>
      </c>
      <c r="K87" s="51" t="s">
        <v>49</v>
      </c>
      <c r="L87" s="36"/>
      <c r="M87" s="37"/>
      <c r="N87" s="37"/>
      <c r="O87" s="58"/>
      <c r="P87" s="58"/>
      <c r="Q87" s="58"/>
      <c r="R87" s="58"/>
      <c r="S87" s="37"/>
    </row>
    <row r="88" spans="1:19" ht="48" customHeight="1" x14ac:dyDescent="0.25">
      <c r="A88" s="24">
        <v>18</v>
      </c>
      <c r="B88" s="24">
        <v>1</v>
      </c>
      <c r="C88" s="24">
        <v>1</v>
      </c>
      <c r="D88" s="24">
        <v>6</v>
      </c>
      <c r="E88" s="25" t="s">
        <v>197</v>
      </c>
      <c r="F88" s="25" t="s">
        <v>198</v>
      </c>
      <c r="G88" s="25" t="s">
        <v>199</v>
      </c>
      <c r="H88" s="24" t="s">
        <v>89</v>
      </c>
      <c r="I88" s="26" t="s">
        <v>90</v>
      </c>
      <c r="J88" s="54">
        <v>1</v>
      </c>
      <c r="K88" s="51" t="s">
        <v>43</v>
      </c>
      <c r="L88" s="25" t="s">
        <v>200</v>
      </c>
      <c r="M88" s="24" t="s">
        <v>46</v>
      </c>
      <c r="N88" s="24" t="s">
        <v>45</v>
      </c>
      <c r="O88" s="53" t="s">
        <v>46</v>
      </c>
      <c r="P88" s="53">
        <v>87300</v>
      </c>
      <c r="Q88" s="53" t="s">
        <v>46</v>
      </c>
      <c r="R88" s="53">
        <v>73800</v>
      </c>
      <c r="S88" s="25" t="s">
        <v>201</v>
      </c>
    </row>
    <row r="89" spans="1:19" ht="48" customHeight="1" x14ac:dyDescent="0.25">
      <c r="A89" s="31"/>
      <c r="B89" s="31"/>
      <c r="C89" s="31"/>
      <c r="D89" s="31"/>
      <c r="E89" s="32"/>
      <c r="F89" s="32"/>
      <c r="G89" s="32"/>
      <c r="H89" s="37"/>
      <c r="I89" s="26" t="s">
        <v>94</v>
      </c>
      <c r="J89" s="54">
        <v>50</v>
      </c>
      <c r="K89" s="51" t="s">
        <v>49</v>
      </c>
      <c r="L89" s="32"/>
      <c r="M89" s="31"/>
      <c r="N89" s="31"/>
      <c r="O89" s="56"/>
      <c r="P89" s="56"/>
      <c r="Q89" s="56"/>
      <c r="R89" s="56"/>
      <c r="S89" s="32"/>
    </row>
    <row r="90" spans="1:19" ht="48" customHeight="1" x14ac:dyDescent="0.25">
      <c r="A90" s="31"/>
      <c r="B90" s="31"/>
      <c r="C90" s="31"/>
      <c r="D90" s="31"/>
      <c r="E90" s="32"/>
      <c r="F90" s="32"/>
      <c r="G90" s="32"/>
      <c r="H90" s="84" t="s">
        <v>52</v>
      </c>
      <c r="I90" s="26" t="s">
        <v>202</v>
      </c>
      <c r="J90" s="54">
        <v>1</v>
      </c>
      <c r="K90" s="51" t="s">
        <v>43</v>
      </c>
      <c r="L90" s="32"/>
      <c r="M90" s="31"/>
      <c r="N90" s="31"/>
      <c r="O90" s="56"/>
      <c r="P90" s="56"/>
      <c r="Q90" s="56"/>
      <c r="R90" s="56"/>
      <c r="S90" s="32"/>
    </row>
    <row r="91" spans="1:19" ht="48" customHeight="1" x14ac:dyDescent="0.25">
      <c r="A91" s="37"/>
      <c r="B91" s="37"/>
      <c r="C91" s="37"/>
      <c r="D91" s="37"/>
      <c r="E91" s="36"/>
      <c r="F91" s="36"/>
      <c r="G91" s="36"/>
      <c r="H91" s="33"/>
      <c r="I91" s="26" t="s">
        <v>54</v>
      </c>
      <c r="J91" s="54">
        <v>5000</v>
      </c>
      <c r="K91" s="51" t="s">
        <v>43</v>
      </c>
      <c r="L91" s="36"/>
      <c r="M91" s="37"/>
      <c r="N91" s="37"/>
      <c r="O91" s="58"/>
      <c r="P91" s="58"/>
      <c r="Q91" s="58"/>
      <c r="R91" s="58"/>
      <c r="S91" s="36"/>
    </row>
    <row r="92" spans="1:19" x14ac:dyDescent="0.25">
      <c r="A92" s="24" t="s">
        <v>203</v>
      </c>
      <c r="B92" s="24">
        <v>6</v>
      </c>
      <c r="C92" s="24">
        <v>1</v>
      </c>
      <c r="D92" s="24">
        <v>6</v>
      </c>
      <c r="E92" s="25" t="s">
        <v>204</v>
      </c>
      <c r="F92" s="25" t="s">
        <v>205</v>
      </c>
      <c r="G92" s="25" t="s">
        <v>206</v>
      </c>
      <c r="H92" s="25" t="s">
        <v>52</v>
      </c>
      <c r="I92" s="25" t="s">
        <v>202</v>
      </c>
      <c r="J92" s="76">
        <v>2</v>
      </c>
      <c r="K92" s="24" t="s">
        <v>43</v>
      </c>
      <c r="L92" s="25" t="s">
        <v>207</v>
      </c>
      <c r="M92" s="24" t="s">
        <v>46</v>
      </c>
      <c r="N92" s="24" t="s">
        <v>45</v>
      </c>
      <c r="O92" s="53" t="s">
        <v>46</v>
      </c>
      <c r="P92" s="53">
        <v>65392</v>
      </c>
      <c r="Q92" s="53" t="s">
        <v>46</v>
      </c>
      <c r="R92" s="53">
        <v>60000</v>
      </c>
      <c r="S92" s="25" t="s">
        <v>208</v>
      </c>
    </row>
    <row r="93" spans="1:19" x14ac:dyDescent="0.25">
      <c r="A93" s="31"/>
      <c r="B93" s="31"/>
      <c r="C93" s="31"/>
      <c r="D93" s="31"/>
      <c r="E93" s="32"/>
      <c r="F93" s="32"/>
      <c r="G93" s="32"/>
      <c r="H93" s="32"/>
      <c r="I93" s="32"/>
      <c r="J93" s="86"/>
      <c r="K93" s="31"/>
      <c r="L93" s="32"/>
      <c r="M93" s="31"/>
      <c r="N93" s="31"/>
      <c r="O93" s="56"/>
      <c r="P93" s="56"/>
      <c r="Q93" s="56"/>
      <c r="R93" s="56"/>
      <c r="S93" s="32"/>
    </row>
    <row r="94" spans="1:19" x14ac:dyDescent="0.25">
      <c r="A94" s="31"/>
      <c r="B94" s="31"/>
      <c r="C94" s="31"/>
      <c r="D94" s="31"/>
      <c r="E94" s="32"/>
      <c r="F94" s="32"/>
      <c r="G94" s="32"/>
      <c r="H94" s="32"/>
      <c r="I94" s="32"/>
      <c r="J94" s="86"/>
      <c r="K94" s="31"/>
      <c r="L94" s="32"/>
      <c r="M94" s="31"/>
      <c r="N94" s="31"/>
      <c r="O94" s="56"/>
      <c r="P94" s="56"/>
      <c r="Q94" s="56"/>
      <c r="R94" s="56"/>
      <c r="S94" s="32"/>
    </row>
    <row r="95" spans="1:19" x14ac:dyDescent="0.25">
      <c r="A95" s="31"/>
      <c r="B95" s="31"/>
      <c r="C95" s="31"/>
      <c r="D95" s="31"/>
      <c r="E95" s="32"/>
      <c r="F95" s="32"/>
      <c r="G95" s="32"/>
      <c r="H95" s="32"/>
      <c r="I95" s="36"/>
      <c r="J95" s="77"/>
      <c r="K95" s="37"/>
      <c r="L95" s="32"/>
      <c r="M95" s="31"/>
      <c r="N95" s="31"/>
      <c r="O95" s="56"/>
      <c r="P95" s="56"/>
      <c r="Q95" s="56"/>
      <c r="R95" s="56"/>
      <c r="S95" s="32"/>
    </row>
    <row r="96" spans="1:19" x14ac:dyDescent="0.25">
      <c r="A96" s="31"/>
      <c r="B96" s="31"/>
      <c r="C96" s="31"/>
      <c r="D96" s="31"/>
      <c r="E96" s="32"/>
      <c r="F96" s="32"/>
      <c r="G96" s="32"/>
      <c r="H96" s="32"/>
      <c r="I96" s="25" t="s">
        <v>54</v>
      </c>
      <c r="J96" s="76">
        <v>5000</v>
      </c>
      <c r="K96" s="24" t="s">
        <v>43</v>
      </c>
      <c r="L96" s="32"/>
      <c r="M96" s="31"/>
      <c r="N96" s="31"/>
      <c r="O96" s="56"/>
      <c r="P96" s="56"/>
      <c r="Q96" s="56"/>
      <c r="R96" s="56"/>
      <c r="S96" s="32"/>
    </row>
    <row r="97" spans="1:19" x14ac:dyDescent="0.25">
      <c r="A97" s="31"/>
      <c r="B97" s="31"/>
      <c r="C97" s="31"/>
      <c r="D97" s="31"/>
      <c r="E97" s="32"/>
      <c r="F97" s="32"/>
      <c r="G97" s="32"/>
      <c r="H97" s="32"/>
      <c r="I97" s="32"/>
      <c r="J97" s="86"/>
      <c r="K97" s="31"/>
      <c r="L97" s="32"/>
      <c r="M97" s="31"/>
      <c r="N97" s="31"/>
      <c r="O97" s="56"/>
      <c r="P97" s="56"/>
      <c r="Q97" s="56"/>
      <c r="R97" s="56"/>
      <c r="S97" s="32"/>
    </row>
    <row r="98" spans="1:19" x14ac:dyDescent="0.25">
      <c r="A98" s="31"/>
      <c r="B98" s="31"/>
      <c r="C98" s="31"/>
      <c r="D98" s="31"/>
      <c r="E98" s="32"/>
      <c r="F98" s="32"/>
      <c r="G98" s="32"/>
      <c r="H98" s="32"/>
      <c r="I98" s="32"/>
      <c r="J98" s="86"/>
      <c r="K98" s="31"/>
      <c r="L98" s="32"/>
      <c r="M98" s="31"/>
      <c r="N98" s="31"/>
      <c r="O98" s="56"/>
      <c r="P98" s="56"/>
      <c r="Q98" s="56"/>
      <c r="R98" s="56"/>
      <c r="S98" s="32"/>
    </row>
    <row r="99" spans="1:19" x14ac:dyDescent="0.25">
      <c r="A99" s="31"/>
      <c r="B99" s="31"/>
      <c r="C99" s="31"/>
      <c r="D99" s="31"/>
      <c r="E99" s="32"/>
      <c r="F99" s="32"/>
      <c r="G99" s="32"/>
      <c r="H99" s="32"/>
      <c r="I99" s="32"/>
      <c r="J99" s="86"/>
      <c r="K99" s="31"/>
      <c r="L99" s="32"/>
      <c r="M99" s="31"/>
      <c r="N99" s="31"/>
      <c r="O99" s="56"/>
      <c r="P99" s="56"/>
      <c r="Q99" s="56"/>
      <c r="R99" s="56"/>
      <c r="S99" s="32"/>
    </row>
    <row r="100" spans="1:19" x14ac:dyDescent="0.25">
      <c r="A100" s="31"/>
      <c r="B100" s="31"/>
      <c r="C100" s="31"/>
      <c r="D100" s="31"/>
      <c r="E100" s="32"/>
      <c r="F100" s="32"/>
      <c r="G100" s="32"/>
      <c r="H100" s="32"/>
      <c r="I100" s="32"/>
      <c r="J100" s="86"/>
      <c r="K100" s="31"/>
      <c r="L100" s="32"/>
      <c r="M100" s="31"/>
      <c r="N100" s="31"/>
      <c r="O100" s="56"/>
      <c r="P100" s="56"/>
      <c r="Q100" s="56"/>
      <c r="R100" s="56"/>
      <c r="S100" s="32"/>
    </row>
    <row r="101" spans="1:19" x14ac:dyDescent="0.25">
      <c r="A101" s="31"/>
      <c r="B101" s="31"/>
      <c r="C101" s="31"/>
      <c r="D101" s="31"/>
      <c r="E101" s="32"/>
      <c r="F101" s="32"/>
      <c r="G101" s="32"/>
      <c r="H101" s="32"/>
      <c r="I101" s="32"/>
      <c r="J101" s="86"/>
      <c r="K101" s="31"/>
      <c r="L101" s="32"/>
      <c r="M101" s="31"/>
      <c r="N101" s="31"/>
      <c r="O101" s="56"/>
      <c r="P101" s="56"/>
      <c r="Q101" s="56"/>
      <c r="R101" s="56"/>
      <c r="S101" s="32"/>
    </row>
    <row r="102" spans="1:19" x14ac:dyDescent="0.25">
      <c r="A102" s="87"/>
      <c r="B102" s="31"/>
      <c r="C102" s="31"/>
      <c r="D102" s="31"/>
      <c r="E102" s="32"/>
      <c r="F102" s="32"/>
      <c r="G102" s="32"/>
      <c r="H102" s="32"/>
      <c r="I102" s="32"/>
      <c r="J102" s="86"/>
      <c r="K102" s="31"/>
      <c r="L102" s="32"/>
      <c r="M102" s="31"/>
      <c r="N102" s="31"/>
      <c r="O102" s="56"/>
      <c r="P102" s="56"/>
      <c r="Q102" s="56"/>
      <c r="R102" s="56"/>
      <c r="S102" s="32"/>
    </row>
    <row r="103" spans="1:19" x14ac:dyDescent="0.25">
      <c r="A103" s="88"/>
      <c r="B103" s="37"/>
      <c r="C103" s="37"/>
      <c r="D103" s="37"/>
      <c r="E103" s="36"/>
      <c r="F103" s="36"/>
      <c r="G103" s="36"/>
      <c r="H103" s="36"/>
      <c r="I103" s="36"/>
      <c r="J103" s="77"/>
      <c r="K103" s="37"/>
      <c r="L103" s="36"/>
      <c r="M103" s="37"/>
      <c r="N103" s="37"/>
      <c r="O103" s="58"/>
      <c r="P103" s="58"/>
      <c r="Q103" s="58"/>
      <c r="R103" s="58"/>
      <c r="S103" s="36"/>
    </row>
    <row r="104" spans="1:19" x14ac:dyDescent="0.25">
      <c r="A104" s="24" t="s">
        <v>209</v>
      </c>
      <c r="B104" s="24">
        <v>6</v>
      </c>
      <c r="C104" s="24">
        <v>1</v>
      </c>
      <c r="D104" s="24">
        <v>6</v>
      </c>
      <c r="E104" s="25" t="s">
        <v>210</v>
      </c>
      <c r="F104" s="25" t="s">
        <v>211</v>
      </c>
      <c r="G104" s="25" t="s">
        <v>212</v>
      </c>
      <c r="H104" s="25" t="s">
        <v>99</v>
      </c>
      <c r="I104" s="26" t="s">
        <v>42</v>
      </c>
      <c r="J104" s="54">
        <v>5</v>
      </c>
      <c r="K104" s="51" t="s">
        <v>43</v>
      </c>
      <c r="L104" s="25" t="s">
        <v>213</v>
      </c>
      <c r="M104" s="24" t="s">
        <v>46</v>
      </c>
      <c r="N104" s="24" t="s">
        <v>45</v>
      </c>
      <c r="O104" s="53" t="s">
        <v>46</v>
      </c>
      <c r="P104" s="53">
        <v>31591.46</v>
      </c>
      <c r="Q104" s="53" t="s">
        <v>46</v>
      </c>
      <c r="R104" s="53">
        <v>28484.7</v>
      </c>
      <c r="S104" s="25" t="s">
        <v>214</v>
      </c>
    </row>
    <row r="105" spans="1:19" x14ac:dyDescent="0.25">
      <c r="A105" s="31"/>
      <c r="B105" s="31"/>
      <c r="C105" s="31"/>
      <c r="D105" s="31"/>
      <c r="E105" s="32"/>
      <c r="F105" s="32"/>
      <c r="G105" s="32"/>
      <c r="H105" s="32"/>
      <c r="I105" s="25" t="s">
        <v>48</v>
      </c>
      <c r="J105" s="76">
        <v>125</v>
      </c>
      <c r="K105" s="24" t="s">
        <v>75</v>
      </c>
      <c r="L105" s="32"/>
      <c r="M105" s="31"/>
      <c r="N105" s="31"/>
      <c r="O105" s="56"/>
      <c r="P105" s="56"/>
      <c r="Q105" s="56"/>
      <c r="R105" s="56"/>
      <c r="S105" s="32"/>
    </row>
    <row r="106" spans="1:19" x14ac:dyDescent="0.25">
      <c r="A106" s="31"/>
      <c r="B106" s="31"/>
      <c r="C106" s="31"/>
      <c r="D106" s="31"/>
      <c r="E106" s="32"/>
      <c r="F106" s="32"/>
      <c r="G106" s="32"/>
      <c r="H106" s="32"/>
      <c r="I106" s="32"/>
      <c r="J106" s="86"/>
      <c r="K106" s="31"/>
      <c r="L106" s="32"/>
      <c r="M106" s="31"/>
      <c r="N106" s="31"/>
      <c r="O106" s="56"/>
      <c r="P106" s="56"/>
      <c r="Q106" s="56"/>
      <c r="R106" s="56"/>
      <c r="S106" s="32"/>
    </row>
    <row r="107" spans="1:19" x14ac:dyDescent="0.25">
      <c r="A107" s="31"/>
      <c r="B107" s="31"/>
      <c r="C107" s="31"/>
      <c r="D107" s="31"/>
      <c r="E107" s="32"/>
      <c r="F107" s="32"/>
      <c r="G107" s="32"/>
      <c r="H107" s="32"/>
      <c r="I107" s="32"/>
      <c r="J107" s="86"/>
      <c r="K107" s="31"/>
      <c r="L107" s="32"/>
      <c r="M107" s="31"/>
      <c r="N107" s="31"/>
      <c r="O107" s="56"/>
      <c r="P107" s="56"/>
      <c r="Q107" s="56"/>
      <c r="R107" s="56"/>
      <c r="S107" s="32"/>
    </row>
    <row r="108" spans="1:19" x14ac:dyDescent="0.25">
      <c r="A108" s="31"/>
      <c r="B108" s="31"/>
      <c r="C108" s="31"/>
      <c r="D108" s="31"/>
      <c r="E108" s="32"/>
      <c r="F108" s="32"/>
      <c r="G108" s="32"/>
      <c r="H108" s="32"/>
      <c r="I108" s="32"/>
      <c r="J108" s="86"/>
      <c r="K108" s="31"/>
      <c r="L108" s="32"/>
      <c r="M108" s="31"/>
      <c r="N108" s="31"/>
      <c r="O108" s="56"/>
      <c r="P108" s="56"/>
      <c r="Q108" s="56"/>
      <c r="R108" s="56"/>
      <c r="S108" s="32"/>
    </row>
    <row r="109" spans="1:19" x14ac:dyDescent="0.25">
      <c r="A109" s="31"/>
      <c r="B109" s="31"/>
      <c r="C109" s="31"/>
      <c r="D109" s="31"/>
      <c r="E109" s="32"/>
      <c r="F109" s="32"/>
      <c r="G109" s="32"/>
      <c r="H109" s="36"/>
      <c r="I109" s="36"/>
      <c r="J109" s="77"/>
      <c r="K109" s="37"/>
      <c r="L109" s="32"/>
      <c r="M109" s="31"/>
      <c r="N109" s="31"/>
      <c r="O109" s="56"/>
      <c r="P109" s="56"/>
      <c r="Q109" s="56"/>
      <c r="R109" s="56"/>
      <c r="S109" s="32"/>
    </row>
    <row r="110" spans="1:19" ht="45" x14ac:dyDescent="0.25">
      <c r="A110" s="31"/>
      <c r="B110" s="31"/>
      <c r="C110" s="31"/>
      <c r="D110" s="31"/>
      <c r="E110" s="32"/>
      <c r="F110" s="32"/>
      <c r="G110" s="32"/>
      <c r="H110" s="25" t="s">
        <v>215</v>
      </c>
      <c r="I110" s="26" t="s">
        <v>216</v>
      </c>
      <c r="J110" s="54">
        <v>3</v>
      </c>
      <c r="K110" s="51" t="s">
        <v>43</v>
      </c>
      <c r="L110" s="32"/>
      <c r="M110" s="31"/>
      <c r="N110" s="31"/>
      <c r="O110" s="56"/>
      <c r="P110" s="56"/>
      <c r="Q110" s="56"/>
      <c r="R110" s="56"/>
      <c r="S110" s="32"/>
    </row>
    <row r="111" spans="1:19" x14ac:dyDescent="0.25">
      <c r="A111" s="31"/>
      <c r="B111" s="31"/>
      <c r="C111" s="31"/>
      <c r="D111" s="31"/>
      <c r="E111" s="32"/>
      <c r="F111" s="32"/>
      <c r="G111" s="32"/>
      <c r="H111" s="32"/>
      <c r="I111" s="25" t="s">
        <v>54</v>
      </c>
      <c r="J111" s="76">
        <v>2500</v>
      </c>
      <c r="K111" s="24" t="s">
        <v>43</v>
      </c>
      <c r="L111" s="32"/>
      <c r="M111" s="31"/>
      <c r="N111" s="31"/>
      <c r="O111" s="56"/>
      <c r="P111" s="56"/>
      <c r="Q111" s="56"/>
      <c r="R111" s="56"/>
      <c r="S111" s="32"/>
    </row>
    <row r="112" spans="1:19" x14ac:dyDescent="0.25">
      <c r="A112" s="31"/>
      <c r="B112" s="68"/>
      <c r="C112" s="68"/>
      <c r="D112" s="68"/>
      <c r="E112" s="69"/>
      <c r="F112" s="69"/>
      <c r="G112" s="69"/>
      <c r="H112" s="69"/>
      <c r="I112" s="32"/>
      <c r="J112" s="86"/>
      <c r="K112" s="31"/>
      <c r="L112" s="32"/>
      <c r="M112" s="31"/>
      <c r="N112" s="31"/>
      <c r="O112" s="56"/>
      <c r="P112" s="56"/>
      <c r="Q112" s="56"/>
      <c r="R112" s="56"/>
      <c r="S112" s="32"/>
    </row>
    <row r="113" spans="1:19" x14ac:dyDescent="0.25">
      <c r="A113" s="68"/>
      <c r="B113" s="68"/>
      <c r="C113" s="68"/>
      <c r="D113" s="68"/>
      <c r="E113" s="69"/>
      <c r="F113" s="69"/>
      <c r="G113" s="69"/>
      <c r="H113" s="69"/>
      <c r="I113" s="69"/>
      <c r="J113" s="89"/>
      <c r="K113" s="68"/>
      <c r="L113" s="69"/>
      <c r="M113" s="68"/>
      <c r="N113" s="68"/>
      <c r="O113" s="83"/>
      <c r="P113" s="83"/>
      <c r="Q113" s="83"/>
      <c r="R113" s="56"/>
      <c r="S113" s="32"/>
    </row>
    <row r="114" spans="1:19" x14ac:dyDescent="0.25">
      <c r="A114" s="68"/>
      <c r="B114" s="68"/>
      <c r="C114" s="68"/>
      <c r="D114" s="68"/>
      <c r="E114" s="69"/>
      <c r="F114" s="69"/>
      <c r="G114" s="69"/>
      <c r="H114" s="69"/>
      <c r="I114" s="69"/>
      <c r="J114" s="89"/>
      <c r="K114" s="68"/>
      <c r="L114" s="69"/>
      <c r="M114" s="68"/>
      <c r="N114" s="68"/>
      <c r="O114" s="83"/>
      <c r="P114" s="83"/>
      <c r="Q114" s="83"/>
      <c r="R114" s="56"/>
      <c r="S114" s="32"/>
    </row>
    <row r="115" spans="1:19" x14ac:dyDescent="0.25">
      <c r="A115" s="68"/>
      <c r="B115" s="68"/>
      <c r="C115" s="68"/>
      <c r="D115" s="68"/>
      <c r="E115" s="69"/>
      <c r="F115" s="69"/>
      <c r="G115" s="33"/>
      <c r="H115" s="33"/>
      <c r="I115" s="33"/>
      <c r="J115" s="78"/>
      <c r="K115" s="60"/>
      <c r="L115" s="68"/>
      <c r="M115" s="68"/>
      <c r="N115" s="68"/>
      <c r="O115" s="83"/>
      <c r="P115" s="83"/>
      <c r="Q115" s="83"/>
      <c r="R115" s="58"/>
      <c r="S115" s="36"/>
    </row>
    <row r="116" spans="1:19" ht="75.75" customHeight="1" x14ac:dyDescent="0.25">
      <c r="A116" s="24" t="s">
        <v>217</v>
      </c>
      <c r="B116" s="24">
        <v>6</v>
      </c>
      <c r="C116" s="24">
        <v>1</v>
      </c>
      <c r="D116" s="24">
        <v>6</v>
      </c>
      <c r="E116" s="25" t="s">
        <v>218</v>
      </c>
      <c r="F116" s="62" t="s">
        <v>219</v>
      </c>
      <c r="G116" s="25" t="s">
        <v>220</v>
      </c>
      <c r="H116" s="24" t="s">
        <v>221</v>
      </c>
      <c r="I116" s="51" t="s">
        <v>137</v>
      </c>
      <c r="J116" s="54">
        <v>2</v>
      </c>
      <c r="K116" s="51" t="s">
        <v>43</v>
      </c>
      <c r="L116" s="25" t="s">
        <v>222</v>
      </c>
      <c r="M116" s="24" t="s">
        <v>46</v>
      </c>
      <c r="N116" s="24" t="s">
        <v>45</v>
      </c>
      <c r="O116" s="53" t="s">
        <v>46</v>
      </c>
      <c r="P116" s="53">
        <v>30779.4</v>
      </c>
      <c r="Q116" s="53" t="s">
        <v>46</v>
      </c>
      <c r="R116" s="53">
        <v>26540</v>
      </c>
      <c r="S116" s="25" t="s">
        <v>223</v>
      </c>
    </row>
    <row r="117" spans="1:19" ht="75.75" customHeight="1" x14ac:dyDescent="0.25">
      <c r="A117" s="31"/>
      <c r="B117" s="31"/>
      <c r="C117" s="31"/>
      <c r="D117" s="31"/>
      <c r="E117" s="32"/>
      <c r="F117" s="63"/>
      <c r="G117" s="32"/>
      <c r="H117" s="31"/>
      <c r="I117" s="26" t="s">
        <v>138</v>
      </c>
      <c r="J117" s="54">
        <v>30</v>
      </c>
      <c r="K117" s="51" t="s">
        <v>49</v>
      </c>
      <c r="L117" s="32"/>
      <c r="M117" s="31"/>
      <c r="N117" s="31"/>
      <c r="O117" s="56"/>
      <c r="P117" s="56"/>
      <c r="Q117" s="56"/>
      <c r="R117" s="56"/>
      <c r="S117" s="32"/>
    </row>
    <row r="118" spans="1:19" ht="75.75" customHeight="1" x14ac:dyDescent="0.25">
      <c r="A118" s="31"/>
      <c r="B118" s="31"/>
      <c r="C118" s="31"/>
      <c r="D118" s="31"/>
      <c r="E118" s="32"/>
      <c r="F118" s="63"/>
      <c r="G118" s="32"/>
      <c r="H118" s="31"/>
      <c r="I118" s="26" t="s">
        <v>42</v>
      </c>
      <c r="J118" s="54">
        <v>3</v>
      </c>
      <c r="K118" s="51" t="s">
        <v>43</v>
      </c>
      <c r="L118" s="32"/>
      <c r="M118" s="31"/>
      <c r="N118" s="31"/>
      <c r="O118" s="56"/>
      <c r="P118" s="56"/>
      <c r="Q118" s="56"/>
      <c r="R118" s="56"/>
      <c r="S118" s="32"/>
    </row>
    <row r="119" spans="1:19" ht="75.75" customHeight="1" x14ac:dyDescent="0.25">
      <c r="A119" s="31"/>
      <c r="B119" s="31"/>
      <c r="C119" s="31"/>
      <c r="D119" s="31"/>
      <c r="E119" s="32"/>
      <c r="F119" s="63"/>
      <c r="G119" s="32"/>
      <c r="H119" s="31"/>
      <c r="I119" s="25" t="s">
        <v>48</v>
      </c>
      <c r="J119" s="76">
        <v>30</v>
      </c>
      <c r="K119" s="90" t="s">
        <v>49</v>
      </c>
      <c r="L119" s="32"/>
      <c r="M119" s="31"/>
      <c r="N119" s="31"/>
      <c r="O119" s="56"/>
      <c r="P119" s="56"/>
      <c r="Q119" s="56"/>
      <c r="R119" s="56"/>
      <c r="S119" s="32"/>
    </row>
    <row r="120" spans="1:19" ht="75.75" customHeight="1" x14ac:dyDescent="0.25">
      <c r="A120" s="31"/>
      <c r="B120" s="31"/>
      <c r="C120" s="31"/>
      <c r="D120" s="31"/>
      <c r="E120" s="32"/>
      <c r="F120" s="63"/>
      <c r="G120" s="32"/>
      <c r="H120" s="37"/>
      <c r="I120" s="36"/>
      <c r="J120" s="77"/>
      <c r="K120" s="91"/>
      <c r="L120" s="32"/>
      <c r="M120" s="31"/>
      <c r="N120" s="31"/>
      <c r="O120" s="56"/>
      <c r="P120" s="56"/>
      <c r="Q120" s="56"/>
      <c r="R120" s="56"/>
      <c r="S120" s="32"/>
    </row>
    <row r="121" spans="1:19" ht="75.75" customHeight="1" x14ac:dyDescent="0.25">
      <c r="A121" s="31"/>
      <c r="B121" s="31"/>
      <c r="C121" s="31"/>
      <c r="D121" s="31"/>
      <c r="E121" s="32"/>
      <c r="F121" s="63"/>
      <c r="G121" s="32"/>
      <c r="H121" s="33" t="s">
        <v>224</v>
      </c>
      <c r="I121" s="33" t="s">
        <v>225</v>
      </c>
      <c r="J121" s="78">
        <v>1</v>
      </c>
      <c r="K121" s="60" t="s">
        <v>43</v>
      </c>
      <c r="L121" s="32"/>
      <c r="M121" s="31"/>
      <c r="N121" s="31"/>
      <c r="O121" s="56"/>
      <c r="P121" s="56"/>
      <c r="Q121" s="56"/>
      <c r="R121" s="56"/>
      <c r="S121" s="32"/>
    </row>
    <row r="122" spans="1:19" ht="65.25" customHeight="1" x14ac:dyDescent="0.25">
      <c r="A122" s="37"/>
      <c r="B122" s="37"/>
      <c r="C122" s="37"/>
      <c r="D122" s="37"/>
      <c r="E122" s="36"/>
      <c r="F122" s="64"/>
      <c r="G122" s="36"/>
      <c r="H122" s="33" t="s">
        <v>226</v>
      </c>
      <c r="I122" s="33" t="s">
        <v>152</v>
      </c>
      <c r="J122" s="78">
        <v>1</v>
      </c>
      <c r="K122" s="60" t="s">
        <v>43</v>
      </c>
      <c r="L122" s="36"/>
      <c r="M122" s="37"/>
      <c r="N122" s="37"/>
      <c r="O122" s="58"/>
      <c r="P122" s="58"/>
      <c r="Q122" s="58"/>
      <c r="R122" s="58"/>
      <c r="S122" s="36"/>
    </row>
    <row r="123" spans="1:19" ht="45.75" customHeight="1" x14ac:dyDescent="0.25">
      <c r="A123" s="24" t="s">
        <v>227</v>
      </c>
      <c r="B123" s="24">
        <v>1</v>
      </c>
      <c r="C123" s="24">
        <v>1</v>
      </c>
      <c r="D123" s="24">
        <v>6</v>
      </c>
      <c r="E123" s="25" t="s">
        <v>228</v>
      </c>
      <c r="F123" s="62" t="s">
        <v>229</v>
      </c>
      <c r="G123" s="25" t="s">
        <v>230</v>
      </c>
      <c r="H123" s="24" t="s">
        <v>136</v>
      </c>
      <c r="I123" s="24" t="s">
        <v>137</v>
      </c>
      <c r="J123" s="76">
        <v>1</v>
      </c>
      <c r="K123" s="24" t="s">
        <v>43</v>
      </c>
      <c r="L123" s="25" t="s">
        <v>231</v>
      </c>
      <c r="M123" s="24" t="s">
        <v>46</v>
      </c>
      <c r="N123" s="24" t="s">
        <v>92</v>
      </c>
      <c r="O123" s="53" t="s">
        <v>46</v>
      </c>
      <c r="P123" s="53">
        <v>37958.050000000003</v>
      </c>
      <c r="Q123" s="53" t="s">
        <v>46</v>
      </c>
      <c r="R123" s="53">
        <v>37958.050000000003</v>
      </c>
      <c r="S123" s="25" t="s">
        <v>232</v>
      </c>
    </row>
    <row r="124" spans="1:19" ht="45.75" customHeight="1" x14ac:dyDescent="0.25">
      <c r="A124" s="31"/>
      <c r="B124" s="31"/>
      <c r="C124" s="31"/>
      <c r="D124" s="31"/>
      <c r="E124" s="32"/>
      <c r="F124" s="63"/>
      <c r="G124" s="32"/>
      <c r="H124" s="31"/>
      <c r="I124" s="37"/>
      <c r="J124" s="77"/>
      <c r="K124" s="37"/>
      <c r="L124" s="32"/>
      <c r="M124" s="31"/>
      <c r="N124" s="31"/>
      <c r="O124" s="56"/>
      <c r="P124" s="56"/>
      <c r="Q124" s="56"/>
      <c r="R124" s="56"/>
      <c r="S124" s="32"/>
    </row>
    <row r="125" spans="1:19" ht="45.75" customHeight="1" x14ac:dyDescent="0.25">
      <c r="A125" s="31"/>
      <c r="B125" s="31"/>
      <c r="C125" s="31"/>
      <c r="D125" s="31"/>
      <c r="E125" s="32"/>
      <c r="F125" s="63"/>
      <c r="G125" s="32"/>
      <c r="H125" s="31"/>
      <c r="I125" s="25" t="s">
        <v>148</v>
      </c>
      <c r="J125" s="76">
        <v>350</v>
      </c>
      <c r="K125" s="24" t="s">
        <v>49</v>
      </c>
      <c r="L125" s="32"/>
      <c r="M125" s="31"/>
      <c r="N125" s="31"/>
      <c r="O125" s="56"/>
      <c r="P125" s="56"/>
      <c r="Q125" s="56"/>
      <c r="R125" s="56"/>
      <c r="S125" s="32"/>
    </row>
    <row r="126" spans="1:19" ht="45.75" customHeight="1" x14ac:dyDescent="0.25">
      <c r="A126" s="31"/>
      <c r="B126" s="31"/>
      <c r="C126" s="31"/>
      <c r="D126" s="31"/>
      <c r="E126" s="32"/>
      <c r="F126" s="63"/>
      <c r="G126" s="32"/>
      <c r="H126" s="31"/>
      <c r="I126" s="32"/>
      <c r="J126" s="86"/>
      <c r="K126" s="31"/>
      <c r="L126" s="32"/>
      <c r="M126" s="31"/>
      <c r="N126" s="31"/>
      <c r="O126" s="56"/>
      <c r="P126" s="56"/>
      <c r="Q126" s="56"/>
      <c r="R126" s="56"/>
      <c r="S126" s="32"/>
    </row>
    <row r="127" spans="1:19" ht="45.75" customHeight="1" x14ac:dyDescent="0.25">
      <c r="A127" s="31"/>
      <c r="B127" s="31"/>
      <c r="C127" s="31"/>
      <c r="D127" s="31"/>
      <c r="E127" s="32"/>
      <c r="F127" s="63"/>
      <c r="G127" s="32"/>
      <c r="H127" s="31"/>
      <c r="I127" s="32"/>
      <c r="J127" s="86"/>
      <c r="K127" s="31"/>
      <c r="L127" s="32"/>
      <c r="M127" s="31"/>
      <c r="N127" s="31"/>
      <c r="O127" s="56"/>
      <c r="P127" s="56"/>
      <c r="Q127" s="56"/>
      <c r="R127" s="56"/>
      <c r="S127" s="32"/>
    </row>
    <row r="128" spans="1:19" ht="45.75" customHeight="1" x14ac:dyDescent="0.25">
      <c r="A128" s="31"/>
      <c r="B128" s="31"/>
      <c r="C128" s="31"/>
      <c r="D128" s="31"/>
      <c r="E128" s="32"/>
      <c r="F128" s="63"/>
      <c r="G128" s="32"/>
      <c r="H128" s="31"/>
      <c r="I128" s="32"/>
      <c r="J128" s="86"/>
      <c r="K128" s="31"/>
      <c r="L128" s="32"/>
      <c r="M128" s="31"/>
      <c r="N128" s="31"/>
      <c r="O128" s="56"/>
      <c r="P128" s="56"/>
      <c r="Q128" s="56"/>
      <c r="R128" s="56"/>
      <c r="S128" s="32"/>
    </row>
    <row r="129" spans="1:19" ht="45.75" customHeight="1" x14ac:dyDescent="0.25">
      <c r="A129" s="37"/>
      <c r="B129" s="37"/>
      <c r="C129" s="37"/>
      <c r="D129" s="37"/>
      <c r="E129" s="36"/>
      <c r="F129" s="64"/>
      <c r="G129" s="36"/>
      <c r="H129" s="37"/>
      <c r="I129" s="36"/>
      <c r="J129" s="77"/>
      <c r="K129" s="37"/>
      <c r="L129" s="36"/>
      <c r="M129" s="37"/>
      <c r="N129" s="37"/>
      <c r="O129" s="58"/>
      <c r="P129" s="58"/>
      <c r="Q129" s="58"/>
      <c r="R129" s="58"/>
      <c r="S129" s="36"/>
    </row>
    <row r="130" spans="1:19" ht="54.75" customHeight="1" x14ac:dyDescent="0.25">
      <c r="A130" s="24" t="s">
        <v>233</v>
      </c>
      <c r="B130" s="24">
        <v>6</v>
      </c>
      <c r="C130" s="24">
        <v>1.3</v>
      </c>
      <c r="D130" s="24">
        <v>13</v>
      </c>
      <c r="E130" s="25" t="s">
        <v>234</v>
      </c>
      <c r="F130" s="62" t="s">
        <v>235</v>
      </c>
      <c r="G130" s="25" t="s">
        <v>236</v>
      </c>
      <c r="H130" s="25" t="s">
        <v>224</v>
      </c>
      <c r="I130" s="25" t="s">
        <v>237</v>
      </c>
      <c r="J130" s="76">
        <v>1</v>
      </c>
      <c r="K130" s="24" t="s">
        <v>43</v>
      </c>
      <c r="L130" s="25" t="s">
        <v>238</v>
      </c>
      <c r="M130" s="24" t="s">
        <v>46</v>
      </c>
      <c r="N130" s="24" t="s">
        <v>45</v>
      </c>
      <c r="O130" s="53" t="s">
        <v>46</v>
      </c>
      <c r="P130" s="53">
        <v>42759.5</v>
      </c>
      <c r="Q130" s="53" t="s">
        <v>46</v>
      </c>
      <c r="R130" s="53">
        <v>42759.5</v>
      </c>
      <c r="S130" s="25" t="s">
        <v>135</v>
      </c>
    </row>
    <row r="131" spans="1:19" ht="54.75" customHeight="1" x14ac:dyDescent="0.25">
      <c r="A131" s="31"/>
      <c r="B131" s="31"/>
      <c r="C131" s="31"/>
      <c r="D131" s="31"/>
      <c r="E131" s="32"/>
      <c r="F131" s="63"/>
      <c r="G131" s="32"/>
      <c r="H131" s="32"/>
      <c r="I131" s="32"/>
      <c r="J131" s="86"/>
      <c r="K131" s="31"/>
      <c r="L131" s="32"/>
      <c r="M131" s="31"/>
      <c r="N131" s="31"/>
      <c r="O131" s="56"/>
      <c r="P131" s="56"/>
      <c r="Q131" s="56"/>
      <c r="R131" s="56"/>
      <c r="S131" s="32"/>
    </row>
    <row r="132" spans="1:19" ht="54.75" customHeight="1" x14ac:dyDescent="0.25">
      <c r="A132" s="31"/>
      <c r="B132" s="31"/>
      <c r="C132" s="31"/>
      <c r="D132" s="31"/>
      <c r="E132" s="32"/>
      <c r="F132" s="63"/>
      <c r="G132" s="32"/>
      <c r="H132" s="32"/>
      <c r="I132" s="32"/>
      <c r="J132" s="86"/>
      <c r="K132" s="31"/>
      <c r="L132" s="32"/>
      <c r="M132" s="31"/>
      <c r="N132" s="31"/>
      <c r="O132" s="56"/>
      <c r="P132" s="56"/>
      <c r="Q132" s="56"/>
      <c r="R132" s="56"/>
      <c r="S132" s="32"/>
    </row>
    <row r="133" spans="1:19" ht="54.75" customHeight="1" x14ac:dyDescent="0.25">
      <c r="A133" s="31"/>
      <c r="B133" s="31"/>
      <c r="C133" s="31"/>
      <c r="D133" s="31"/>
      <c r="E133" s="32"/>
      <c r="F133" s="63"/>
      <c r="G133" s="32"/>
      <c r="H133" s="32"/>
      <c r="I133" s="32"/>
      <c r="J133" s="86"/>
      <c r="K133" s="31"/>
      <c r="L133" s="32"/>
      <c r="M133" s="31"/>
      <c r="N133" s="31"/>
      <c r="O133" s="56"/>
      <c r="P133" s="56"/>
      <c r="Q133" s="56"/>
      <c r="R133" s="56"/>
      <c r="S133" s="32"/>
    </row>
    <row r="134" spans="1:19" ht="54.75" customHeight="1" x14ac:dyDescent="0.25">
      <c r="A134" s="31"/>
      <c r="B134" s="31"/>
      <c r="C134" s="31"/>
      <c r="D134" s="31"/>
      <c r="E134" s="32"/>
      <c r="F134" s="63"/>
      <c r="G134" s="32"/>
      <c r="H134" s="32"/>
      <c r="I134" s="32"/>
      <c r="J134" s="86"/>
      <c r="K134" s="31"/>
      <c r="L134" s="32"/>
      <c r="M134" s="31"/>
      <c r="N134" s="31"/>
      <c r="O134" s="56"/>
      <c r="P134" s="56"/>
      <c r="Q134" s="56"/>
      <c r="R134" s="56"/>
      <c r="S134" s="32"/>
    </row>
    <row r="135" spans="1:19" ht="54.75" customHeight="1" x14ac:dyDescent="0.25">
      <c r="A135" s="31"/>
      <c r="B135" s="31"/>
      <c r="C135" s="31"/>
      <c r="D135" s="31"/>
      <c r="E135" s="32"/>
      <c r="F135" s="63"/>
      <c r="G135" s="32"/>
      <c r="H135" s="32"/>
      <c r="I135" s="32"/>
      <c r="J135" s="86"/>
      <c r="K135" s="31"/>
      <c r="L135" s="32"/>
      <c r="M135" s="31"/>
      <c r="N135" s="31"/>
      <c r="O135" s="56"/>
      <c r="P135" s="56"/>
      <c r="Q135" s="56"/>
      <c r="R135" s="56"/>
      <c r="S135" s="32"/>
    </row>
    <row r="136" spans="1:19" ht="54.75" customHeight="1" x14ac:dyDescent="0.25">
      <c r="A136" s="31"/>
      <c r="B136" s="31"/>
      <c r="C136" s="31"/>
      <c r="D136" s="31"/>
      <c r="E136" s="32"/>
      <c r="F136" s="63"/>
      <c r="G136" s="32"/>
      <c r="H136" s="36"/>
      <c r="I136" s="32"/>
      <c r="J136" s="86"/>
      <c r="K136" s="31"/>
      <c r="L136" s="32"/>
      <c r="M136" s="31"/>
      <c r="N136" s="31"/>
      <c r="O136" s="56"/>
      <c r="P136" s="56"/>
      <c r="Q136" s="56"/>
      <c r="R136" s="56"/>
      <c r="S136" s="32"/>
    </row>
    <row r="137" spans="1:19" ht="54.75" customHeight="1" x14ac:dyDescent="0.25">
      <c r="A137" s="31"/>
      <c r="B137" s="31"/>
      <c r="C137" s="31"/>
      <c r="D137" s="31"/>
      <c r="E137" s="32"/>
      <c r="F137" s="63"/>
      <c r="G137" s="32"/>
      <c r="H137" s="92" t="s">
        <v>239</v>
      </c>
      <c r="I137" s="32"/>
      <c r="J137" s="86"/>
      <c r="K137" s="31"/>
      <c r="L137" s="32"/>
      <c r="M137" s="31"/>
      <c r="N137" s="31"/>
      <c r="O137" s="56"/>
      <c r="P137" s="56"/>
      <c r="Q137" s="56"/>
      <c r="R137" s="56"/>
      <c r="S137" s="32"/>
    </row>
    <row r="138" spans="1:19" ht="54.75" customHeight="1" x14ac:dyDescent="0.25">
      <c r="A138" s="31"/>
      <c r="B138" s="31"/>
      <c r="C138" s="31"/>
      <c r="D138" s="31"/>
      <c r="E138" s="32"/>
      <c r="F138" s="63"/>
      <c r="G138" s="32"/>
      <c r="H138" s="87"/>
      <c r="I138" s="32"/>
      <c r="J138" s="86"/>
      <c r="K138" s="31"/>
      <c r="L138" s="32"/>
      <c r="M138" s="31"/>
      <c r="N138" s="31"/>
      <c r="O138" s="56"/>
      <c r="P138" s="56"/>
      <c r="Q138" s="56"/>
      <c r="R138" s="56"/>
      <c r="S138" s="32"/>
    </row>
    <row r="139" spans="1:19" ht="54.75" customHeight="1" x14ac:dyDescent="0.25">
      <c r="A139" s="31"/>
      <c r="B139" s="31"/>
      <c r="C139" s="31"/>
      <c r="D139" s="31"/>
      <c r="E139" s="32"/>
      <c r="F139" s="63"/>
      <c r="G139" s="32"/>
      <c r="H139" s="87"/>
      <c r="I139" s="32"/>
      <c r="J139" s="86"/>
      <c r="K139" s="31"/>
      <c r="L139" s="32"/>
      <c r="M139" s="31"/>
      <c r="N139" s="31"/>
      <c r="O139" s="56"/>
      <c r="P139" s="56"/>
      <c r="Q139" s="56"/>
      <c r="R139" s="56"/>
      <c r="S139" s="32"/>
    </row>
    <row r="140" spans="1:19" ht="54.75" customHeight="1" x14ac:dyDescent="0.25">
      <c r="A140" s="37"/>
      <c r="B140" s="37"/>
      <c r="C140" s="37"/>
      <c r="D140" s="37"/>
      <c r="E140" s="36"/>
      <c r="F140" s="64"/>
      <c r="G140" s="36"/>
      <c r="H140" s="51" t="s">
        <v>240</v>
      </c>
      <c r="I140" s="26" t="s">
        <v>160</v>
      </c>
      <c r="J140" s="54">
        <v>1</v>
      </c>
      <c r="K140" s="51" t="s">
        <v>43</v>
      </c>
      <c r="L140" s="36"/>
      <c r="M140" s="37"/>
      <c r="N140" s="37"/>
      <c r="O140" s="58"/>
      <c r="P140" s="58"/>
      <c r="Q140" s="58"/>
      <c r="R140" s="58"/>
      <c r="S140" s="36"/>
    </row>
    <row r="141" spans="1:19" x14ac:dyDescent="0.25">
      <c r="A141" s="93"/>
      <c r="B141" s="93"/>
      <c r="C141" s="93"/>
      <c r="D141" s="93"/>
      <c r="E141" s="93"/>
      <c r="F141" s="93"/>
      <c r="G141" s="93"/>
      <c r="H141" s="93"/>
      <c r="I141" s="93"/>
      <c r="J141" s="93"/>
      <c r="K141" s="93"/>
      <c r="L141" s="93"/>
      <c r="M141" s="93"/>
      <c r="N141" s="93"/>
      <c r="O141" s="93"/>
      <c r="P141" s="93"/>
      <c r="Q141" s="93"/>
      <c r="R141" s="93"/>
      <c r="S141" s="93"/>
    </row>
    <row r="142" spans="1:19" x14ac:dyDescent="0.25">
      <c r="O142" s="94"/>
      <c r="P142" s="95" t="s">
        <v>241</v>
      </c>
      <c r="Q142" s="96"/>
      <c r="R142" s="97"/>
    </row>
    <row r="143" spans="1:19" x14ac:dyDescent="0.25">
      <c r="O143" s="98"/>
      <c r="P143" s="99" t="s">
        <v>242</v>
      </c>
      <c r="Q143" s="95" t="s">
        <v>243</v>
      </c>
      <c r="R143" s="97"/>
    </row>
    <row r="144" spans="1:19" x14ac:dyDescent="0.25">
      <c r="O144" s="100"/>
      <c r="P144" s="101"/>
      <c r="Q144" s="102">
        <v>2022</v>
      </c>
      <c r="R144" s="102">
        <v>2023</v>
      </c>
    </row>
    <row r="145" spans="15:18" x14ac:dyDescent="0.25">
      <c r="O145" s="103" t="s">
        <v>244</v>
      </c>
      <c r="P145" s="104">
        <v>23</v>
      </c>
      <c r="Q145" s="105">
        <f>Q40+Q34+Q32+Q30+Q26+Q24+Q20+Q16+Q12+Q6</f>
        <v>349863.99</v>
      </c>
      <c r="R145" s="106">
        <f>R116+R104+R92+R88+R86+R69+R65+R61+R56+R46+R73+R123+R130</f>
        <v>449999.99999999994</v>
      </c>
    </row>
    <row r="146" spans="15:18" ht="257.25" customHeight="1" x14ac:dyDescent="0.25">
      <c r="Q146" s="4"/>
    </row>
    <row r="147" spans="15:18" x14ac:dyDescent="0.25">
      <c r="Q147" s="4"/>
    </row>
  </sheetData>
  <mergeCells count="439">
    <mergeCell ref="S130:S140"/>
    <mergeCell ref="O142:O144"/>
    <mergeCell ref="P142:R142"/>
    <mergeCell ref="P143:P144"/>
    <mergeCell ref="Q143:R143"/>
    <mergeCell ref="M130:M140"/>
    <mergeCell ref="N130:N140"/>
    <mergeCell ref="O130:O140"/>
    <mergeCell ref="P130:P140"/>
    <mergeCell ref="Q130:Q140"/>
    <mergeCell ref="R130:R140"/>
    <mergeCell ref="G130:G140"/>
    <mergeCell ref="H130:H136"/>
    <mergeCell ref="I130:I139"/>
    <mergeCell ref="J130:J139"/>
    <mergeCell ref="K130:K139"/>
    <mergeCell ref="L130:L140"/>
    <mergeCell ref="S123:S129"/>
    <mergeCell ref="I125:I129"/>
    <mergeCell ref="J125:J129"/>
    <mergeCell ref="K125:K129"/>
    <mergeCell ref="A130:A140"/>
    <mergeCell ref="B130:B140"/>
    <mergeCell ref="C130:C140"/>
    <mergeCell ref="D130:D140"/>
    <mergeCell ref="E130:E140"/>
    <mergeCell ref="F130:F140"/>
    <mergeCell ref="M123:M129"/>
    <mergeCell ref="N123:N129"/>
    <mergeCell ref="O123:O129"/>
    <mergeCell ref="P123:P129"/>
    <mergeCell ref="Q123:Q129"/>
    <mergeCell ref="R123:R129"/>
    <mergeCell ref="G123:G129"/>
    <mergeCell ref="H123:H129"/>
    <mergeCell ref="I123:I124"/>
    <mergeCell ref="J123:J124"/>
    <mergeCell ref="K123:K124"/>
    <mergeCell ref="L123:L129"/>
    <mergeCell ref="A123:A129"/>
    <mergeCell ref="B123:B129"/>
    <mergeCell ref="C123:C129"/>
    <mergeCell ref="D123:D129"/>
    <mergeCell ref="E123:E129"/>
    <mergeCell ref="F123:F129"/>
    <mergeCell ref="P116:P122"/>
    <mergeCell ref="Q116:Q122"/>
    <mergeCell ref="R116:R122"/>
    <mergeCell ref="S116:S122"/>
    <mergeCell ref="I119:I120"/>
    <mergeCell ref="J119:J120"/>
    <mergeCell ref="K119:K120"/>
    <mergeCell ref="G116:G122"/>
    <mergeCell ref="H116:H120"/>
    <mergeCell ref="L116:L122"/>
    <mergeCell ref="M116:M122"/>
    <mergeCell ref="N116:N122"/>
    <mergeCell ref="O116:O122"/>
    <mergeCell ref="A116:A122"/>
    <mergeCell ref="B116:B122"/>
    <mergeCell ref="C116:C122"/>
    <mergeCell ref="D116:D122"/>
    <mergeCell ref="E116:E122"/>
    <mergeCell ref="F116:F122"/>
    <mergeCell ref="P104:P112"/>
    <mergeCell ref="Q104:Q112"/>
    <mergeCell ref="R104:R115"/>
    <mergeCell ref="S104:S115"/>
    <mergeCell ref="I105:I109"/>
    <mergeCell ref="J105:J109"/>
    <mergeCell ref="K105:K109"/>
    <mergeCell ref="I111:I112"/>
    <mergeCell ref="J111:J112"/>
    <mergeCell ref="K111:K112"/>
    <mergeCell ref="G104:G111"/>
    <mergeCell ref="H104:H109"/>
    <mergeCell ref="L104:L112"/>
    <mergeCell ref="M104:M112"/>
    <mergeCell ref="N104:N112"/>
    <mergeCell ref="O104:O112"/>
    <mergeCell ref="H110:H111"/>
    <mergeCell ref="A104:A112"/>
    <mergeCell ref="B104:B111"/>
    <mergeCell ref="C104:C111"/>
    <mergeCell ref="D104:D111"/>
    <mergeCell ref="E104:E111"/>
    <mergeCell ref="F104:F111"/>
    <mergeCell ref="N92:N103"/>
    <mergeCell ref="O92:O103"/>
    <mergeCell ref="P92:P103"/>
    <mergeCell ref="Q92:Q103"/>
    <mergeCell ref="R92:R103"/>
    <mergeCell ref="S92:S103"/>
    <mergeCell ref="H92:H103"/>
    <mergeCell ref="I92:I95"/>
    <mergeCell ref="J92:J95"/>
    <mergeCell ref="K92:K95"/>
    <mergeCell ref="L92:L103"/>
    <mergeCell ref="M92:M103"/>
    <mergeCell ref="I96:I103"/>
    <mergeCell ref="J96:J103"/>
    <mergeCell ref="K96:K103"/>
    <mergeCell ref="Q88:Q91"/>
    <mergeCell ref="R88:R91"/>
    <mergeCell ref="S88:S91"/>
    <mergeCell ref="A92:A101"/>
    <mergeCell ref="B92:B103"/>
    <mergeCell ref="C92:C103"/>
    <mergeCell ref="D92:D103"/>
    <mergeCell ref="E92:E103"/>
    <mergeCell ref="F92:F103"/>
    <mergeCell ref="G92:G103"/>
    <mergeCell ref="H88:H89"/>
    <mergeCell ref="L88:L91"/>
    <mergeCell ref="M88:M91"/>
    <mergeCell ref="N88:N91"/>
    <mergeCell ref="O88:O91"/>
    <mergeCell ref="P88:P91"/>
    <mergeCell ref="Q86:Q87"/>
    <mergeCell ref="R86:R87"/>
    <mergeCell ref="S86:S87"/>
    <mergeCell ref="A88:A91"/>
    <mergeCell ref="B88:B91"/>
    <mergeCell ref="C88:C91"/>
    <mergeCell ref="D88:D91"/>
    <mergeCell ref="E88:E91"/>
    <mergeCell ref="F88:F91"/>
    <mergeCell ref="G88:G91"/>
    <mergeCell ref="H86:H87"/>
    <mergeCell ref="L86:L87"/>
    <mergeCell ref="M86:M87"/>
    <mergeCell ref="N86:N87"/>
    <mergeCell ref="O86:O87"/>
    <mergeCell ref="P86:P87"/>
    <mergeCell ref="S73:S79"/>
    <mergeCell ref="H76:H77"/>
    <mergeCell ref="H78:H79"/>
    <mergeCell ref="A86:A87"/>
    <mergeCell ref="B86:B87"/>
    <mergeCell ref="C86:C87"/>
    <mergeCell ref="D86:D87"/>
    <mergeCell ref="E86:E87"/>
    <mergeCell ref="F86:F87"/>
    <mergeCell ref="G86:G87"/>
    <mergeCell ref="M73:M79"/>
    <mergeCell ref="N73:N79"/>
    <mergeCell ref="O73:O79"/>
    <mergeCell ref="P73:P79"/>
    <mergeCell ref="Q73:Q79"/>
    <mergeCell ref="R73:R85"/>
    <mergeCell ref="G73:G85"/>
    <mergeCell ref="H73:H75"/>
    <mergeCell ref="I73:I74"/>
    <mergeCell ref="J73:J74"/>
    <mergeCell ref="K73:K74"/>
    <mergeCell ref="L73:L79"/>
    <mergeCell ref="A73:A85"/>
    <mergeCell ref="B73:B85"/>
    <mergeCell ref="C73:C85"/>
    <mergeCell ref="D73:D85"/>
    <mergeCell ref="E73:E85"/>
    <mergeCell ref="F73:F85"/>
    <mergeCell ref="O69:O72"/>
    <mergeCell ref="P69:P72"/>
    <mergeCell ref="Q69:Q72"/>
    <mergeCell ref="R69:R72"/>
    <mergeCell ref="S69:S72"/>
    <mergeCell ref="H71:H72"/>
    <mergeCell ref="F69:F72"/>
    <mergeCell ref="G69:G72"/>
    <mergeCell ref="H69:H70"/>
    <mergeCell ref="L69:L72"/>
    <mergeCell ref="M69:M72"/>
    <mergeCell ref="N69:N72"/>
    <mergeCell ref="P65:P68"/>
    <mergeCell ref="Q65:Q68"/>
    <mergeCell ref="R65:R68"/>
    <mergeCell ref="S65:S68"/>
    <mergeCell ref="H67:H68"/>
    <mergeCell ref="A69:A72"/>
    <mergeCell ref="B69:B72"/>
    <mergeCell ref="C69:C72"/>
    <mergeCell ref="D69:D72"/>
    <mergeCell ref="E69:E72"/>
    <mergeCell ref="G65:G68"/>
    <mergeCell ref="H65:H66"/>
    <mergeCell ref="L65:L68"/>
    <mergeCell ref="M65:M68"/>
    <mergeCell ref="N65:N68"/>
    <mergeCell ref="O65:O68"/>
    <mergeCell ref="S61:S64"/>
    <mergeCell ref="I63:I64"/>
    <mergeCell ref="J63:J64"/>
    <mergeCell ref="K63:K64"/>
    <mergeCell ref="A65:A68"/>
    <mergeCell ref="B65:B68"/>
    <mergeCell ref="C65:C68"/>
    <mergeCell ref="D65:D68"/>
    <mergeCell ref="E65:E68"/>
    <mergeCell ref="F65:F68"/>
    <mergeCell ref="M61:M64"/>
    <mergeCell ref="N61:N64"/>
    <mergeCell ref="O61:O64"/>
    <mergeCell ref="P61:P64"/>
    <mergeCell ref="Q61:Q64"/>
    <mergeCell ref="R61:R64"/>
    <mergeCell ref="G61:G64"/>
    <mergeCell ref="H61:H64"/>
    <mergeCell ref="I61:I62"/>
    <mergeCell ref="J61:J62"/>
    <mergeCell ref="K61:K62"/>
    <mergeCell ref="L61:L64"/>
    <mergeCell ref="P56:P60"/>
    <mergeCell ref="Q56:Q60"/>
    <mergeCell ref="R56:R60"/>
    <mergeCell ref="S56:S60"/>
    <mergeCell ref="A61:A64"/>
    <mergeCell ref="B61:B64"/>
    <mergeCell ref="C61:C64"/>
    <mergeCell ref="D61:D64"/>
    <mergeCell ref="E61:E64"/>
    <mergeCell ref="F61:F64"/>
    <mergeCell ref="G56:G60"/>
    <mergeCell ref="H56:H59"/>
    <mergeCell ref="L56:L60"/>
    <mergeCell ref="M56:M60"/>
    <mergeCell ref="N56:N60"/>
    <mergeCell ref="O56:O60"/>
    <mergeCell ref="A56:A60"/>
    <mergeCell ref="B56:B60"/>
    <mergeCell ref="C56:C60"/>
    <mergeCell ref="D56:D60"/>
    <mergeCell ref="E56:E60"/>
    <mergeCell ref="F56:F60"/>
    <mergeCell ref="O46:O53"/>
    <mergeCell ref="P46:P53"/>
    <mergeCell ref="Q46:Q53"/>
    <mergeCell ref="R46:R55"/>
    <mergeCell ref="S46:S53"/>
    <mergeCell ref="H49:H53"/>
    <mergeCell ref="I49:I53"/>
    <mergeCell ref="J49:J53"/>
    <mergeCell ref="K49:K53"/>
    <mergeCell ref="F46:F55"/>
    <mergeCell ref="G46:G55"/>
    <mergeCell ref="H46:H47"/>
    <mergeCell ref="L46:L53"/>
    <mergeCell ref="M46:M53"/>
    <mergeCell ref="N46:N53"/>
    <mergeCell ref="Q40:Q45"/>
    <mergeCell ref="R40:R45"/>
    <mergeCell ref="S40:S45"/>
    <mergeCell ref="H41:H42"/>
    <mergeCell ref="H43:H44"/>
    <mergeCell ref="A46:A53"/>
    <mergeCell ref="B46:B53"/>
    <mergeCell ref="C46:C53"/>
    <mergeCell ref="D46:D53"/>
    <mergeCell ref="E46:E53"/>
    <mergeCell ref="G40:G45"/>
    <mergeCell ref="L40:L45"/>
    <mergeCell ref="M40:M45"/>
    <mergeCell ref="N40:N45"/>
    <mergeCell ref="O40:O45"/>
    <mergeCell ref="P40:P45"/>
    <mergeCell ref="A40:A45"/>
    <mergeCell ref="B40:B45"/>
    <mergeCell ref="C40:C45"/>
    <mergeCell ref="D40:D45"/>
    <mergeCell ref="E40:E45"/>
    <mergeCell ref="F40:F45"/>
    <mergeCell ref="O34:O39"/>
    <mergeCell ref="P34:P39"/>
    <mergeCell ref="Q34:Q39"/>
    <mergeCell ref="R34:R39"/>
    <mergeCell ref="S34:S39"/>
    <mergeCell ref="H36:H37"/>
    <mergeCell ref="H38:H39"/>
    <mergeCell ref="F34:F39"/>
    <mergeCell ref="G34:G39"/>
    <mergeCell ref="H34:H35"/>
    <mergeCell ref="L34:L39"/>
    <mergeCell ref="M34:M39"/>
    <mergeCell ref="N34:N39"/>
    <mergeCell ref="O32:O33"/>
    <mergeCell ref="P32:P33"/>
    <mergeCell ref="Q32:Q33"/>
    <mergeCell ref="R32:R33"/>
    <mergeCell ref="S32:S33"/>
    <mergeCell ref="A34:A39"/>
    <mergeCell ref="B34:B39"/>
    <mergeCell ref="C34:C39"/>
    <mergeCell ref="D34:D39"/>
    <mergeCell ref="E34:E39"/>
    <mergeCell ref="F32:F33"/>
    <mergeCell ref="G32:G33"/>
    <mergeCell ref="H32:H33"/>
    <mergeCell ref="L32:L33"/>
    <mergeCell ref="M32:M33"/>
    <mergeCell ref="N32:N33"/>
    <mergeCell ref="O30:O31"/>
    <mergeCell ref="P30:P31"/>
    <mergeCell ref="Q30:Q31"/>
    <mergeCell ref="R30:R31"/>
    <mergeCell ref="S30:S31"/>
    <mergeCell ref="A32:A33"/>
    <mergeCell ref="B32:B33"/>
    <mergeCell ref="C32:C33"/>
    <mergeCell ref="D32:D33"/>
    <mergeCell ref="E32:E33"/>
    <mergeCell ref="F30:F31"/>
    <mergeCell ref="G30:G31"/>
    <mergeCell ref="H30:H31"/>
    <mergeCell ref="L30:L31"/>
    <mergeCell ref="M30:M31"/>
    <mergeCell ref="N30:N31"/>
    <mergeCell ref="P26:P29"/>
    <mergeCell ref="Q26:Q29"/>
    <mergeCell ref="R26:R29"/>
    <mergeCell ref="S26:S29"/>
    <mergeCell ref="H28:H29"/>
    <mergeCell ref="A30:A31"/>
    <mergeCell ref="B30:B31"/>
    <mergeCell ref="C30:C31"/>
    <mergeCell ref="D30:D31"/>
    <mergeCell ref="E30:E31"/>
    <mergeCell ref="G26:G29"/>
    <mergeCell ref="H26:H27"/>
    <mergeCell ref="L26:L29"/>
    <mergeCell ref="M26:M29"/>
    <mergeCell ref="N26:N29"/>
    <mergeCell ref="O26:O29"/>
    <mergeCell ref="P24:P25"/>
    <mergeCell ref="Q24:Q25"/>
    <mergeCell ref="R24:R25"/>
    <mergeCell ref="S24:S25"/>
    <mergeCell ref="A26:A29"/>
    <mergeCell ref="B26:B29"/>
    <mergeCell ref="C26:C29"/>
    <mergeCell ref="D26:D29"/>
    <mergeCell ref="E26:E29"/>
    <mergeCell ref="F26:F29"/>
    <mergeCell ref="G24:G25"/>
    <mergeCell ref="H24:H25"/>
    <mergeCell ref="L24:L25"/>
    <mergeCell ref="M24:M25"/>
    <mergeCell ref="N24:N25"/>
    <mergeCell ref="O24:O25"/>
    <mergeCell ref="A24:A25"/>
    <mergeCell ref="B24:B25"/>
    <mergeCell ref="C24:C25"/>
    <mergeCell ref="D24:D25"/>
    <mergeCell ref="E24:E25"/>
    <mergeCell ref="F24:F25"/>
    <mergeCell ref="O20:O23"/>
    <mergeCell ref="P20:P23"/>
    <mergeCell ref="Q20:Q23"/>
    <mergeCell ref="R20:R23"/>
    <mergeCell ref="S20:S23"/>
    <mergeCell ref="H22:H23"/>
    <mergeCell ref="F20:F23"/>
    <mergeCell ref="G20:G23"/>
    <mergeCell ref="H20:H21"/>
    <mergeCell ref="L20:L23"/>
    <mergeCell ref="M20:M23"/>
    <mergeCell ref="N20:N23"/>
    <mergeCell ref="P16:P19"/>
    <mergeCell ref="Q16:Q19"/>
    <mergeCell ref="R16:R19"/>
    <mergeCell ref="S16:S19"/>
    <mergeCell ref="H18:H19"/>
    <mergeCell ref="A20:A23"/>
    <mergeCell ref="B20:B23"/>
    <mergeCell ref="C20:C23"/>
    <mergeCell ref="D20:D23"/>
    <mergeCell ref="E20:E23"/>
    <mergeCell ref="G16:G19"/>
    <mergeCell ref="H16:H17"/>
    <mergeCell ref="L16:L19"/>
    <mergeCell ref="M16:M19"/>
    <mergeCell ref="N16:N19"/>
    <mergeCell ref="O16:O19"/>
    <mergeCell ref="A16:A19"/>
    <mergeCell ref="B16:B19"/>
    <mergeCell ref="C16:C19"/>
    <mergeCell ref="D16:D19"/>
    <mergeCell ref="E16:E19"/>
    <mergeCell ref="F16:F19"/>
    <mergeCell ref="P12:P15"/>
    <mergeCell ref="Q12:Q15"/>
    <mergeCell ref="R12:R15"/>
    <mergeCell ref="S12:S15"/>
    <mergeCell ref="I13:I15"/>
    <mergeCell ref="J13:J15"/>
    <mergeCell ref="K13:K15"/>
    <mergeCell ref="G12:G15"/>
    <mergeCell ref="H12:H15"/>
    <mergeCell ref="L12:L15"/>
    <mergeCell ref="M12:M15"/>
    <mergeCell ref="N12:N15"/>
    <mergeCell ref="O12:O15"/>
    <mergeCell ref="A12:A15"/>
    <mergeCell ref="B12:B15"/>
    <mergeCell ref="C12:C15"/>
    <mergeCell ref="D12:D15"/>
    <mergeCell ref="E12:E15"/>
    <mergeCell ref="F12:F15"/>
    <mergeCell ref="O6:O11"/>
    <mergeCell ref="P6:P11"/>
    <mergeCell ref="Q6:Q11"/>
    <mergeCell ref="R6:R11"/>
    <mergeCell ref="S6:S11"/>
    <mergeCell ref="H10:H11"/>
    <mergeCell ref="F6:F11"/>
    <mergeCell ref="G6:G11"/>
    <mergeCell ref="H6:H9"/>
    <mergeCell ref="L6:L11"/>
    <mergeCell ref="M6:M11"/>
    <mergeCell ref="N6:N11"/>
    <mergeCell ref="L3:L4"/>
    <mergeCell ref="M3:N3"/>
    <mergeCell ref="O3:P3"/>
    <mergeCell ref="Q3:R3"/>
    <mergeCell ref="S3:S4"/>
    <mergeCell ref="A6:A11"/>
    <mergeCell ref="B6:B11"/>
    <mergeCell ref="C6:C11"/>
    <mergeCell ref="D6:D11"/>
    <mergeCell ref="E6:E11"/>
    <mergeCell ref="L2:S2"/>
    <mergeCell ref="A3:A4"/>
    <mergeCell ref="B3:B4"/>
    <mergeCell ref="C3:C4"/>
    <mergeCell ref="D3:D4"/>
    <mergeCell ref="E3:E4"/>
    <mergeCell ref="F3:F4"/>
    <mergeCell ref="G3:G4"/>
    <mergeCell ref="H3:H4"/>
    <mergeCell ref="I3:K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Opolskie JR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2024-02-07T16:35:32Z</dcterms:created>
  <dcterms:modified xsi:type="dcterms:W3CDTF">2024-02-07T16:35:32Z</dcterms:modified>
</cp:coreProperties>
</file>