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1_do_uchwaly_nr__73_zmiana_PO_2022-2023_partnerskie(1)\"/>
    </mc:Choice>
  </mc:AlternateContent>
  <xr:revisionPtr revIDLastSave="0" documentId="8_{D8A7B93C-FCC0-4B4A-AEC5-0B8A36B6808A}" xr6:coauthVersionLast="47" xr6:coauthVersionMax="47" xr10:uidLastSave="{00000000-0000-0000-0000-000000000000}"/>
  <bookViews>
    <workbookView xWindow="-120" yWindow="-120" windowWidth="29040" windowHeight="15840" xr2:uid="{E72B4523-E908-4511-93E7-A41280F6F39D}"/>
  </bookViews>
  <sheets>
    <sheet name="Warmińsko-mazu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1" l="1"/>
  <c r="Q30" i="1"/>
</calcChain>
</file>

<file path=xl/sharedStrings.xml><?xml version="1.0" encoding="utf-8"?>
<sst xmlns="http://schemas.openxmlformats.org/spreadsheetml/2006/main" count="317" uniqueCount="196">
  <si>
    <t xml:space="preserve">Operacje partnerów KSOW do Planu operacyjnego KSOW na lata 2022-2023 - Województwo Warmińsko-Mazurskie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</si>
  <si>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</si>
  <si>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</si>
  <si>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</si>
  <si>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</si>
  <si>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</si>
  <si>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</si>
  <si>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</si>
  <si>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</si>
  <si>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</si>
  <si>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</si>
  <si>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</si>
  <si>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</si>
  <si>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</si>
  <si>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</si>
  <si>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</si>
  <si>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</si>
  <si>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</si>
  <si>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</si>
  <si>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</si>
  <si>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</si>
  <si>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</si>
  <si>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</si>
  <si>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</si>
  <si>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</si>
  <si>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</si>
  <si>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</si>
  <si>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</si>
  <si>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</si>
  <si>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</si>
  <si>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</si>
  <si>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</si>
  <si>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</si>
  <si>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</si>
  <si>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</si>
  <si>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</si>
  <si>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</si>
  <si>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Forum Lokalnych Grup Działania Warmii i Mazur 2022</t>
  </si>
  <si>
    <t>Podniesienie kompetencji 12 Lokalnych Grup Działania województwa warmińsko-mazurskiego w zakresie planowania strategicznego, działania w oparciu o misję i długofalowe strategie działania, integrowanie ze środowiskiem lokalnym oraz współpracy sieciowej a także wzmocnienie roli 12 LGD w środowiskach lokalnych i w województwie warmińsko-mazurskim.</t>
  </si>
  <si>
    <t>Organizacja Forum Lokalnych Grup Działania Warmii i Mazur podczas dwudniowego spotkania w formie szkolenia i warsztatów strategicznych.</t>
  </si>
  <si>
    <t xml:space="preserve">Szkolenie/seminarium/warsztat/spotkanie </t>
  </si>
  <si>
    <t>Liczba szkoleń/seminariów/warsztatów/spotkań/liczba uczestników</t>
  </si>
  <si>
    <t>1/53</t>
  </si>
  <si>
    <t>ilość/osoby</t>
  </si>
  <si>
    <t>przedstawiciele Lokalnych Grup Działania Warmii i Mazur, Związku Stowarzyszeń LGD Warmii i Mazur, Urzędu Marszałkowskiego woj.. Warm.-maz., MRIRW, Polskiej Sieci LGD- Federacja Regionalnych Sieci LGD</t>
  </si>
  <si>
    <t xml:space="preserve">III-IV </t>
  </si>
  <si>
    <t>Stowarzyszenie Lokalna Grupa Rybacka "Wielkie Jeziora Mazurskie"</t>
  </si>
  <si>
    <t>Olimpiada Wiedzy Rolniczej, Ochrony Środowiska i BHP w Rolnictwie</t>
  </si>
  <si>
    <t xml:space="preserve">Wyzwalanie oraz wzmacnianie współpracy młodych rolników z instytucjami uczestniczącymi w rozwoju rolnictwa i obszarów wiejskich oraz upowszechnianie wiedzy i postępu rolniczego na rzecz poprawy warunków życiowych społeczności wiejskiej. </t>
  </si>
  <si>
    <t xml:space="preserve">organizacja Olimpiady Wiedzy Rolniczej, Ochrony Środowiska i BHP w Rolnictwie. </t>
  </si>
  <si>
    <t>konkurs/olimpiada</t>
  </si>
  <si>
    <t>Liczba konkursów/olimpiad/ liczba uczestników</t>
  </si>
  <si>
    <t>1/57</t>
  </si>
  <si>
    <t>szt./osoby</t>
  </si>
  <si>
    <t>młode osoby mieszkające na obszarach wiejskich, przedstawiciele KRUS, PIP W-M Izby Rolniczej</t>
  </si>
  <si>
    <t>II-IV</t>
  </si>
  <si>
    <t xml:space="preserve">Warmińsko-Mazurski Ośrodek Doradztwa Rolniczego </t>
  </si>
  <si>
    <t>1</t>
  </si>
  <si>
    <t>6</t>
  </si>
  <si>
    <t>Warmińsko -Mazurskie Forum Rozwoju Obszarów Wiejskich. Europejski Zielony Ład- szansa czy zagrożenie?</t>
  </si>
  <si>
    <t xml:space="preserve">udział uczestników rozwoju obszarów wiejskich z województwa warmińsko-mazurskiego w konferencji na temat rolnictwa w kontekście Europejskiego Zielonego Ładu oraz wpływu jego założeń na rozwój obszarów wiejskich w ujęciu regionalnym </t>
  </si>
  <si>
    <t>organizacja dwudniowej konferencji dla 120 osób</t>
  </si>
  <si>
    <t>konferencja/kongres</t>
  </si>
  <si>
    <t>liczba konferencji/kongresów/liczba uczestników</t>
  </si>
  <si>
    <t>1/120</t>
  </si>
  <si>
    <t>rolnicy-członkowie Samorządu Rolniczego, doradcy, przedstawiciele LGD, uczelni oraz instytucji okołorolniczych działających na rzecz rozwoju rolnictwa i obszarów wiejskich w woj. warm.maz.</t>
  </si>
  <si>
    <t xml:space="preserve">II-IV </t>
  </si>
  <si>
    <t>Warmińsko-Mazurska Izba Rolnicza</t>
  </si>
  <si>
    <t>Wspólnie dla Rozwoju Wsi- wymiana wiedzy i doświadczeń w obszarze rozwoju lokalnego</t>
  </si>
  <si>
    <t xml:space="preserve">Wymiana wiedzy pomiędzy podmiotami uczestniczącymi w rozwoju obszarów wiejskich, zwiększenie intensywności współpracy i integracji oraz poznanie dobrych praktyk wypracowanych przez partnerów projektu </t>
  </si>
  <si>
    <t>organizacja seminarium wymiany wiedzy pomiędzy podmiotami uczestniczącymi w rozwoju obszarów wiejskich</t>
  </si>
  <si>
    <t>szkolenie/seminarium /warsztat/spotkanie</t>
  </si>
  <si>
    <t>1/80</t>
  </si>
  <si>
    <t>mieszkańcy gmin wiejskich lub miejsko-wiejskich z województw: warmińsko-mazurskiego oraz kujawsko -pomorskiego, eksperci , przedstawiciele Urzędu Marszałkowskiego</t>
  </si>
  <si>
    <t>25710</t>
  </si>
  <si>
    <t>Gmina Biskupiec</t>
  </si>
  <si>
    <t>3</t>
  </si>
  <si>
    <t xml:space="preserve">Tworzenie grup i organizacji producentów </t>
  </si>
  <si>
    <t>transfer wiedzy w zakresie tworzenia i organizacji grup, zrzeszeń producentów, organizacji łańcucha dostaw żywności, nowych rozwiązań technologicznych,  jej upowszechnianie i zdobycie nowych doświadczeń</t>
  </si>
  <si>
    <t>organizacja jednodniowego wyjazdu studyjnego, połączonego z wykładem na miejscu do zarejestrowanej, pełnoprawnej grupy producenckiej w województwie warińsko-mazursim</t>
  </si>
  <si>
    <t>wyjazd studyjny</t>
  </si>
  <si>
    <t xml:space="preserve">liczba wyjazdów studyjnych/liczba uczestników </t>
  </si>
  <si>
    <t>1/32</t>
  </si>
  <si>
    <t>producenci rolni z województwa warmińsko-mazurskiego, mieszkańcy obszarów wiejskich</t>
  </si>
  <si>
    <t>13648</t>
  </si>
  <si>
    <t>Lokalny Produkt Turystyczny- potencjał w tożsamości kulturowej i przyrodniczej</t>
  </si>
  <si>
    <t>wymiana doświadczeń w zakresie kreowania innowacyjnych produktów turystycznych z wykorzystaniem lokalnych zasobów kulturowych i przyrodniczych oraz tworzenia sieci współpracy i certyfikacji jakościowej lokalnych produktów turystycznych.</t>
  </si>
  <si>
    <t xml:space="preserve">organizacja warsztatów, prezentacji i poznania dobrych praktyk podczas wyjazdu studyjnego </t>
  </si>
  <si>
    <t>1/18</t>
  </si>
  <si>
    <t>przedstawiciele Stowarzyszenia LGD "Brama Mazurskiej Krainy", LGD Warmiński Zakątek działających w branży wiejskich przedsiębiorstw turystycznych</t>
  </si>
  <si>
    <t>101110,16</t>
  </si>
  <si>
    <t>Stowarzyszenie Lokalna Grupa Działania "Brama Mazurskiej Krainy"</t>
  </si>
  <si>
    <t>9</t>
  </si>
  <si>
    <t>Przedsiębiorczość na obszarach wiejskich - świętokrzyskie</t>
  </si>
  <si>
    <t xml:space="preserve">udział przedstawicieli partnerów z województwa warmińsko-mazurskiego w wyjeździe studyjnym do woj.. Świętokrzyskiego i zapoznanie się z wiedzą i doświadczeniami w tematyce przedsiębiorczości na obszarach wiejskich oraz poprawa sytuacji rolnika w łańcuchu dostaw, korzyści z podejmowania współpracy i korzystania z inkubatorów przedsiębiorczości . Wymiana i upowszechnianie zdobytej wiedzy </t>
  </si>
  <si>
    <t>organizacja wyjazdu studyjnego do województwa świętokrzyskiego dla grupy 46 osób.</t>
  </si>
  <si>
    <t>1/46</t>
  </si>
  <si>
    <t>przedstawiciele zarejestrowanych partnerów KSOW, którzy uczestniczą w rozwoju obszarów wiejskich, przedstawiciele Urzędu Marszałkowskiego Województwa Warmińsko-Mazurskiego.</t>
  </si>
  <si>
    <t>83118,09</t>
  </si>
  <si>
    <t>13</t>
  </si>
  <si>
    <t>Tradycyjne wikliniarstwo- powrót ginącego zawodu</t>
  </si>
  <si>
    <t>przekazanie wiedzy i doświadczenia w dziedzinie wytwórstwa produktów z wikliny, możliwości prowadzenia na obszarach wiejskich działalności gospodarczej opartej na zdobytej wiedzy, rozwijanie w środowisku lokalnym zainteresowania potencjałem środowiska naturalnego, obrotu produktami z wikliny, budowaniem szerszej działalności bazującej n apotencjale kulturowym, możliwością ich łączenia z innymi dziedzinami.</t>
  </si>
  <si>
    <t>organizacja dwuetapowego szkolenia z zakresu wykorzystania wikliny</t>
  </si>
  <si>
    <t>2/52</t>
  </si>
  <si>
    <t>mieszkańcy terenów wiejskich regionu Warmii i Mazur, przedstawiciele ZSL w Rucianem-Nidzie, przedstawiciele partnera, Mazurskiego Parku Krajobrazowego</t>
  </si>
  <si>
    <t>II-III</t>
  </si>
  <si>
    <t>35361,64</t>
  </si>
  <si>
    <t xml:space="preserve">Państwowe Gospodarstwo Leśne Lasy Państwowe Nadleśnictwo Maskulińskie </t>
  </si>
  <si>
    <t>Konkurs Czysta i Piękna Zagroda- Estetyczna Wieś</t>
  </si>
  <si>
    <t>zwiększenie wiedzy na temat  dbałości o swoje otoczenie, możliwości wpływania na estetykę wsi, poprawy stanu ekologicznego i estetycznego wsi wśród jej mieszkańców</t>
  </si>
  <si>
    <t>zorganizowanie konkursu "Czysta i Piękna zagroda - estetyczna wieś"</t>
  </si>
  <si>
    <t>1/20-30</t>
  </si>
  <si>
    <t>szt./wsie</t>
  </si>
  <si>
    <t xml:space="preserve">mieszkańcy wsi z terenu gmin należących do Związku Gmin Warmińsko-Mazurskich </t>
  </si>
  <si>
    <t>IIII-IV</t>
  </si>
  <si>
    <t>67000</t>
  </si>
  <si>
    <t>Związek Gmin Warmińsko-Mazurskich</t>
  </si>
  <si>
    <t>Festiwal kultur- Warmia. Mazury, Powiśle</t>
  </si>
  <si>
    <t>kultywowanie i promowanie tradycji i dziedzictwa kulturowego wsi oraz wymiana i upowszechnianie wiedzy na temat niematerialnych produktów lokalnych- gwary, muzyki i tańca</t>
  </si>
  <si>
    <t>organizacja konkursu zespołów ludowych i folklorystycznych województwa warmińsko-mazurskiego</t>
  </si>
  <si>
    <t>1/15</t>
  </si>
  <si>
    <t>szt./zespoły ludowe</t>
  </si>
  <si>
    <t>zespoły ludowe i folklorystyczne z obszarów wiejskich województwa warmińsko-mazurskiego</t>
  </si>
  <si>
    <t>53541,82</t>
  </si>
  <si>
    <t xml:space="preserve">Akademia Kobiet Wiejskich </t>
  </si>
  <si>
    <t>wymiana i upowszechnianie wiedzy i doświadczeń dotyczących działalności kół gospodyń wiejskich jako szansy na wykorzystanie potencjału kobiet dla rozwoju lokalnych społeczności</t>
  </si>
  <si>
    <t>organizacja konferencji, połączonej z konkursem i warsztatami</t>
  </si>
  <si>
    <t>warsztat/konferencja /konkurs</t>
  </si>
  <si>
    <t>liczba warsztatów/liczba osób, liczba konferencji/liczba uczestników, liczba konkursów/liczba uczestników</t>
  </si>
  <si>
    <t>1/80,1/801/15</t>
  </si>
  <si>
    <t>szt./osoby,szt./os, szt./kgw</t>
  </si>
  <si>
    <t>kobiety-członkinie Kół Gospodyń Wiejskich z terenu województwa warmińsko-mazurskiego</t>
  </si>
  <si>
    <t>80993,89</t>
  </si>
  <si>
    <t>12</t>
  </si>
  <si>
    <t>5</t>
  </si>
  <si>
    <t>4</t>
  </si>
  <si>
    <t xml:space="preserve">Forum Lokalnych Grup Działania Warmii i Mazur 2023 </t>
  </si>
  <si>
    <t>Podniesienie kompetencji 12 Lokalnych Grup Działania województwa warmińsko-mazurskiego w zakresie inicjatywy LEADER w ramach Planu Strategicznego WPR na lata 2023-2027, rozwiązań technologicznych do zastosowania w pracach biurowych, integrowania ze środowiskiem lokalnych oraz współpracy sieciowej, a także wzmocnieniu roli 12 LGD w środowiskach lokalnych w  województwie warmińsko-mazurskim</t>
  </si>
  <si>
    <t>organizacja Forum Lokalnych Grup Działania Warmii i Mazur podczas dwudniowego spotkania szkoleniowo-warsztatowego</t>
  </si>
  <si>
    <t>1/43</t>
  </si>
  <si>
    <t xml:space="preserve">przedstawiciele Lokalnych Grup Działania Warmii i Mazur, Urzędu Marszałkowskiego woj. </t>
  </si>
  <si>
    <t>Stowarzyszenie Kraina Drwęcy i Pasłęki</t>
  </si>
  <si>
    <t>Wieś z pomysłem</t>
  </si>
  <si>
    <t>wymiana doświadczeń w zakresie kreowania innowacyjnych produktów turystycznych, w tym produktów wiosek tematycznych z wykorzystaniem lokalnych zasobów kulturowych i przyrodniczych oraz tworzenia sieci współpracy i certyfikacji jakościowej lokalnych produktów turystycznych.</t>
  </si>
  <si>
    <t>organizacja wyjazdu studyjnego do województwa dolnośląskiego dla grupy 16 osób.</t>
  </si>
  <si>
    <t>1/16</t>
  </si>
  <si>
    <t>przedstawiciele Stowarzyszenia LGD "Brama Mazurskiej Krainy", LGD "Warmiński Zakątek" w tym podmiotów ekonomii społecznej, podmiotów działających w branży wiejskich przedsiębiorstw turystycznych, samorządów lokalnych, mieszkańców obszaru wdrażania LSR na lata 2014-2020 oraz przedstawicieli Urzędu Marszałkowskiego Województwa Warmińsko-Mazurskiego</t>
  </si>
  <si>
    <t>14</t>
  </si>
  <si>
    <t>2</t>
  </si>
  <si>
    <t>Design thinking - zaprojektuj swój sukces</t>
  </si>
  <si>
    <t>zdobycie nowych umiejętności i wiedzy z zakresu nowoczesnych narzędzi budowania strategii rynkowej za pomocą design thinking</t>
  </si>
  <si>
    <t>organizacja jednodniowych warsztatów z zakresu budowania przewagi konkurencyjnej na rynku poprzez poznawanie nowych, innowacyjnych metod projektowania ścieżki rozwoju usług, produktów czy procesów</t>
  </si>
  <si>
    <t>1/30</t>
  </si>
  <si>
    <t>rolnicy, przedsiębiorcy, przetwórcy rolni prowadzący gospodarstwa w systemie ekologicznym, mieszkańcy z terenów województwa warmińsko-mazurskiego planujący przejść na rolnictwo ekologiczne</t>
  </si>
  <si>
    <t>IV</t>
  </si>
  <si>
    <t>27843,80</t>
  </si>
  <si>
    <t>Warmińsko-Mazurski Ośrodek Doradztwa Rolniczego z siedzibą w Olsztynie</t>
  </si>
  <si>
    <t>15</t>
  </si>
  <si>
    <t>młode osoby mieszkające na obszarach wiejskich, przedstawiciele KRUS, PIP, KOWR, ARiMR, W-M Izby Rolniczej</t>
  </si>
  <si>
    <t>21212,00</t>
  </si>
  <si>
    <t>16</t>
  </si>
  <si>
    <t>Wymiana doświadczeń w funkcjonowaniu i zakładaniu fundacji, stowarzyszeń, spółdzielni socjalnych w województwie warmińsko-mazurskim</t>
  </si>
  <si>
    <t>wymiana wiedzy i doświadczeń pomiędzy różnymi środowiskami uczestniczącymi w rozwoju obszarów wiejskich z zakresu funkcjonowania form działalności, stowarzyszeń, spółdzielni socjalnych i fundacji, promowaniu integracji i współpracy między nimi, a także zaktywizowania i zmotywowania uczestników do działalności społecznej na terenach ich zamieszkania</t>
  </si>
  <si>
    <t>organizacja jednodniowego wyjazdu studyjnego dla 25 osób połączona z warsztatami tematycznymi</t>
  </si>
  <si>
    <t>1/25</t>
  </si>
  <si>
    <t>przedstawiciele organizacji typu stowarzyszenia, spółdzielnie socjalne, osoby zainteresowane działalnością prospołeczną, doradczy rolni, rolnicy, mieszkańcy obszarów wiejskich województwa warmińsko-mazurskiego</t>
  </si>
  <si>
    <t>34730,6</t>
  </si>
  <si>
    <t>17</t>
  </si>
  <si>
    <t xml:space="preserve">Liderzy branży rolniczej. Prezentacja rezultatów rozwoju gospodarstw i firm województwa warmińsko-mazurskiego. </t>
  </si>
  <si>
    <t xml:space="preserve">informowanie i uświadamianie mieszkańców obszarów wiejskich o możliwościach rozwoju, wdrażanych inicjatywach i projektach realizowanych na obszarach wiejskich, propagowanie wśród rolników i mieszkańców obszarów wiejskich informacji o możliwościach dalszego rozwoju obszarów wiejskich uwzględniając wsparcie finansowe z funduszy UE; zwiększenie świadomości mieszkańców obszarów wiejskich o możliwościach dywersyfikacji prowadzonej działalności przy udziale funduszy europejskich </t>
  </si>
  <si>
    <t>organizacja jednodniowej konferencji dla 80 osób - rolników, przedsiębiorców, doradców, przedstawicieli instytucji otoczenia rolniczego oraz wydanie broszury informacyjno - promocyjnej w nakładzie 150 sztuk.</t>
  </si>
  <si>
    <t xml:space="preserve"> liczba konferencji/ kongresów</t>
  </si>
  <si>
    <t>rolnicy, mieszkańcy obszarów wiejskich, przedsiębiorcy branży okołorolniczej, pracownicy jednostek doradztwa rolniczego instytucji otoczenia rolniczego</t>
  </si>
  <si>
    <t>42991,13</t>
  </si>
  <si>
    <t>18</t>
  </si>
  <si>
    <t>Praktyczne podejście do szacowania szkód łowieckich</t>
  </si>
  <si>
    <t>ułatwienie wymiany wiedzy pomiędzy podmiotami uczestniczącymi w rozwoju obszarów wiejskich poprzez ułatwienie wymiany wiedzy pomiędzy podmiotami uczestniczącymi w rozwoju obszarów wiejskich oraz wymianę i upowszechnianie rezultatów na rzecz tego rozwoju poprzez udział w warsztatach dot. szacowania szkód łowieckich.</t>
  </si>
  <si>
    <t>organizacja jednodniowego warsztatu dotyczącego szacowania szkód łowieckich dla 45 osób</t>
  </si>
  <si>
    <t>1/45</t>
  </si>
  <si>
    <t>mieszkańcy obszarów wiejskich, przedstawiciele Izby Rolniczej, przedstawiciele jednostki organizacyjnej Polskiego Związku Łowieckiego, doradcy rolniczy</t>
  </si>
  <si>
    <t>I-III</t>
  </si>
  <si>
    <t>20380,00</t>
  </si>
  <si>
    <t>19</t>
  </si>
  <si>
    <t>Przedsiębiorczość na obszarach wiejskich - małopolskie inspiracje</t>
  </si>
  <si>
    <t>zapoznanie producentów rolnych i partnerów operacji z województwa warmińsko-mazurskiego z małopolskimi doświadczeniami i dobrymi praktykami w zakresie przedsiębiorczości na obszarach wiejskich, poprawy sytuacji producentów rolnych w łańcuchu dostaw żywności korzyści wynikających zew współpracy rolników oraz rozwoju pozarolniczych funkcji gospodarstw rolnych; zdobycie i wymiana wiedzy w ww. tematach pomiędzy rolnikami z północnej i południowej Polski, wymiana i upowszechnianie zdobytej wiedzy i doświadczeń przez uczestników operacji.</t>
  </si>
  <si>
    <t>organizacja wyjazdu studyjnego do województwa małopolskiego  dla grupy 46 osób.</t>
  </si>
  <si>
    <t>I-IV</t>
  </si>
  <si>
    <t>106914,46</t>
  </si>
  <si>
    <t>20</t>
  </si>
  <si>
    <t>Konkurs "Czysta i piękna zagroda- estetyczna wieś"</t>
  </si>
  <si>
    <t>zwiększenie zakresu wiedzy na temat dbałości o swoje otoczenie wśród mieszkańców wsi zgłoszonych do konkursu (wzrost wiedzy i świadomości na ten temat wpłynie na prawidłowo wykonane prace z zakresu działań ekologicznych, renowacji zgodnie z przepisami i poprawę mini infrastruktury wiejskiej), upowszechnienie wiedzy nt. możliwości wpływania na estetykę wsi przez jej mieszkańców, poprawa stanu ekologicznego estetycznego wsi zgłoszonych do konkursu</t>
  </si>
  <si>
    <t>69000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</si>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</sst>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/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/>
    <xf numFmtId="2" fontId="3" fillId="3" borderId="3" xfId="0" applyNumberFormat="1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7" fillId="0" borderId="0" xfId="0" applyFont="1"/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901E-66DF-434C-B60E-6CE006948CCC}">
  <sheetPr codeName="Arkusz1"/>
  <dimension ref="A1:S30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54.42578125" customWidth="1"/>
    <col min="7" max="7" width="56.28515625" customWidth="1"/>
    <col min="8" max="8" width="22.5703125" customWidth="1"/>
    <col min="9" max="9" width="20.28515625" customWidth="1"/>
    <col min="10" max="10" width="11.85546875" customWidth="1"/>
    <col min="11" max="11" width="14.4257812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4.42578125" bestFit="1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8" customFormat="1" ht="156.75" customHeight="1" x14ac:dyDescent="0.25">
      <c r="A6" s="24">
        <v>1</v>
      </c>
      <c r="B6" s="25">
        <v>6</v>
      </c>
      <c r="C6" s="25">
        <v>5</v>
      </c>
      <c r="D6" s="25">
        <v>4</v>
      </c>
      <c r="E6" s="25" t="s">
        <v>37</v>
      </c>
      <c r="F6" s="25" t="s">
        <v>38</v>
      </c>
      <c r="G6" s="25" t="s">
        <v>39</v>
      </c>
      <c r="H6" s="25" t="s">
        <v>40</v>
      </c>
      <c r="I6" s="25" t="s">
        <v>41</v>
      </c>
      <c r="J6" s="26" t="s">
        <v>42</v>
      </c>
      <c r="K6" s="25" t="s">
        <v>43</v>
      </c>
      <c r="L6" s="25" t="s">
        <v>44</v>
      </c>
      <c r="M6" s="25" t="s">
        <v>45</v>
      </c>
      <c r="N6" s="25"/>
      <c r="O6" s="25">
        <v>46729.1</v>
      </c>
      <c r="P6" s="25"/>
      <c r="Q6" s="27">
        <v>46729.1</v>
      </c>
      <c r="R6" s="25"/>
      <c r="S6" s="25" t="s">
        <v>46</v>
      </c>
    </row>
    <row r="7" spans="1:19" s="28" customFormat="1" ht="75" x14ac:dyDescent="0.25">
      <c r="A7" s="29">
        <v>2</v>
      </c>
      <c r="B7" s="26">
        <v>1</v>
      </c>
      <c r="C7" s="26">
        <v>1</v>
      </c>
      <c r="D7" s="26">
        <v>6</v>
      </c>
      <c r="E7" s="26" t="s">
        <v>47</v>
      </c>
      <c r="F7" s="26" t="s">
        <v>48</v>
      </c>
      <c r="G7" s="26" t="s">
        <v>49</v>
      </c>
      <c r="H7" s="26" t="s">
        <v>50</v>
      </c>
      <c r="I7" s="26" t="s">
        <v>51</v>
      </c>
      <c r="J7" s="26" t="s">
        <v>52</v>
      </c>
      <c r="K7" s="26" t="s">
        <v>53</v>
      </c>
      <c r="L7" s="26" t="s">
        <v>54</v>
      </c>
      <c r="M7" s="26" t="s">
        <v>55</v>
      </c>
      <c r="N7" s="26"/>
      <c r="O7" s="25">
        <v>19739.88</v>
      </c>
      <c r="P7" s="26"/>
      <c r="Q7" s="27">
        <v>13299.88</v>
      </c>
      <c r="R7" s="26"/>
      <c r="S7" s="26" t="s">
        <v>56</v>
      </c>
    </row>
    <row r="8" spans="1:19" ht="135" x14ac:dyDescent="0.25">
      <c r="A8" s="29">
        <v>3</v>
      </c>
      <c r="B8" s="26" t="s">
        <v>57</v>
      </c>
      <c r="C8" s="26" t="s">
        <v>57</v>
      </c>
      <c r="D8" s="26" t="s">
        <v>58</v>
      </c>
      <c r="E8" s="26" t="s">
        <v>59</v>
      </c>
      <c r="F8" s="26" t="s">
        <v>60</v>
      </c>
      <c r="G8" s="26" t="s">
        <v>61</v>
      </c>
      <c r="H8" s="26" t="s">
        <v>62</v>
      </c>
      <c r="I8" s="26" t="s">
        <v>63</v>
      </c>
      <c r="J8" s="26" t="s">
        <v>64</v>
      </c>
      <c r="K8" s="26" t="s">
        <v>53</v>
      </c>
      <c r="L8" s="26" t="s">
        <v>65</v>
      </c>
      <c r="M8" s="26" t="s">
        <v>66</v>
      </c>
      <c r="N8" s="26"/>
      <c r="O8" s="25">
        <v>106342.26</v>
      </c>
      <c r="P8" s="26"/>
      <c r="Q8" s="27">
        <v>95448.41</v>
      </c>
      <c r="R8" s="26"/>
      <c r="S8" s="26" t="s">
        <v>67</v>
      </c>
    </row>
    <row r="9" spans="1:19" ht="117.75" customHeight="1" x14ac:dyDescent="0.25">
      <c r="A9" s="29">
        <v>4</v>
      </c>
      <c r="B9" s="26" t="s">
        <v>57</v>
      </c>
      <c r="C9" s="26" t="s">
        <v>57</v>
      </c>
      <c r="D9" s="26" t="s">
        <v>58</v>
      </c>
      <c r="E9" s="26" t="s">
        <v>68</v>
      </c>
      <c r="F9" s="26" t="s">
        <v>69</v>
      </c>
      <c r="G9" s="26" t="s">
        <v>70</v>
      </c>
      <c r="H9" s="26" t="s">
        <v>71</v>
      </c>
      <c r="I9" s="26" t="s">
        <v>41</v>
      </c>
      <c r="J9" s="26" t="s">
        <v>72</v>
      </c>
      <c r="K9" s="26" t="s">
        <v>53</v>
      </c>
      <c r="L9" s="26" t="s">
        <v>73</v>
      </c>
      <c r="M9" s="26" t="s">
        <v>55</v>
      </c>
      <c r="N9" s="26"/>
      <c r="O9" s="26" t="s">
        <v>74</v>
      </c>
      <c r="P9" s="26"/>
      <c r="Q9" s="27">
        <v>23310</v>
      </c>
      <c r="R9" s="26"/>
      <c r="S9" s="26" t="s">
        <v>75</v>
      </c>
    </row>
    <row r="10" spans="1:19" ht="60" x14ac:dyDescent="0.25">
      <c r="A10" s="29">
        <v>5</v>
      </c>
      <c r="B10" s="26" t="s">
        <v>76</v>
      </c>
      <c r="C10" s="26" t="s">
        <v>57</v>
      </c>
      <c r="D10" s="26" t="s">
        <v>58</v>
      </c>
      <c r="E10" s="26" t="s">
        <v>77</v>
      </c>
      <c r="F10" s="26" t="s">
        <v>78</v>
      </c>
      <c r="G10" s="26" t="s">
        <v>79</v>
      </c>
      <c r="H10" s="26" t="s">
        <v>80</v>
      </c>
      <c r="I10" s="26" t="s">
        <v>81</v>
      </c>
      <c r="J10" s="26" t="s">
        <v>82</v>
      </c>
      <c r="K10" s="26" t="s">
        <v>53</v>
      </c>
      <c r="L10" s="26" t="s">
        <v>83</v>
      </c>
      <c r="M10" s="26" t="s">
        <v>55</v>
      </c>
      <c r="N10" s="26"/>
      <c r="O10" s="26" t="s">
        <v>84</v>
      </c>
      <c r="P10" s="26"/>
      <c r="Q10" s="27">
        <v>11284</v>
      </c>
      <c r="R10" s="26"/>
      <c r="S10" s="26" t="s">
        <v>56</v>
      </c>
    </row>
    <row r="11" spans="1:19" ht="120" x14ac:dyDescent="0.25">
      <c r="A11" s="29">
        <v>6</v>
      </c>
      <c r="B11" s="26" t="s">
        <v>58</v>
      </c>
      <c r="C11" s="26" t="s">
        <v>57</v>
      </c>
      <c r="D11" s="26" t="s">
        <v>58</v>
      </c>
      <c r="E11" s="26" t="s">
        <v>85</v>
      </c>
      <c r="F11" s="26" t="s">
        <v>86</v>
      </c>
      <c r="G11" s="26" t="s">
        <v>87</v>
      </c>
      <c r="H11" s="26" t="s">
        <v>80</v>
      </c>
      <c r="I11" s="26" t="s">
        <v>81</v>
      </c>
      <c r="J11" s="26" t="s">
        <v>88</v>
      </c>
      <c r="K11" s="26" t="s">
        <v>53</v>
      </c>
      <c r="L11" s="26" t="s">
        <v>89</v>
      </c>
      <c r="M11" s="26" t="s">
        <v>55</v>
      </c>
      <c r="N11" s="26"/>
      <c r="O11" s="26" t="s">
        <v>90</v>
      </c>
      <c r="P11" s="26"/>
      <c r="Q11" s="30">
        <v>99080</v>
      </c>
      <c r="R11" s="26"/>
      <c r="S11" s="26" t="s">
        <v>91</v>
      </c>
    </row>
    <row r="12" spans="1:19" ht="135" x14ac:dyDescent="0.25">
      <c r="A12" s="29">
        <v>7</v>
      </c>
      <c r="B12" s="26" t="s">
        <v>57</v>
      </c>
      <c r="C12" s="26" t="s">
        <v>57</v>
      </c>
      <c r="D12" s="26" t="s">
        <v>92</v>
      </c>
      <c r="E12" s="26" t="s">
        <v>93</v>
      </c>
      <c r="F12" s="26" t="s">
        <v>94</v>
      </c>
      <c r="G12" s="26" t="s">
        <v>95</v>
      </c>
      <c r="H12" s="26" t="s">
        <v>80</v>
      </c>
      <c r="I12" s="26" t="s">
        <v>81</v>
      </c>
      <c r="J12" s="26" t="s">
        <v>96</v>
      </c>
      <c r="K12" s="26" t="s">
        <v>53</v>
      </c>
      <c r="L12" s="26" t="s">
        <v>97</v>
      </c>
      <c r="M12" s="26" t="s">
        <v>55</v>
      </c>
      <c r="N12" s="26"/>
      <c r="O12" s="26" t="s">
        <v>98</v>
      </c>
      <c r="P12" s="26"/>
      <c r="Q12" s="27">
        <v>74089.89</v>
      </c>
      <c r="R12" s="26"/>
      <c r="S12" s="26" t="s">
        <v>67</v>
      </c>
    </row>
    <row r="13" spans="1:19" ht="120" x14ac:dyDescent="0.25">
      <c r="A13" s="29">
        <v>8</v>
      </c>
      <c r="B13" s="26" t="s">
        <v>57</v>
      </c>
      <c r="C13" s="26" t="s">
        <v>57</v>
      </c>
      <c r="D13" s="26" t="s">
        <v>99</v>
      </c>
      <c r="E13" s="26" t="s">
        <v>100</v>
      </c>
      <c r="F13" s="26" t="s">
        <v>101</v>
      </c>
      <c r="G13" s="26" t="s">
        <v>102</v>
      </c>
      <c r="H13" s="26" t="s">
        <v>40</v>
      </c>
      <c r="I13" s="26" t="s">
        <v>41</v>
      </c>
      <c r="J13" s="26" t="s">
        <v>103</v>
      </c>
      <c r="K13" s="26" t="s">
        <v>53</v>
      </c>
      <c r="L13" s="26" t="s">
        <v>104</v>
      </c>
      <c r="M13" s="26" t="s">
        <v>105</v>
      </c>
      <c r="N13" s="26"/>
      <c r="O13" s="26" t="s">
        <v>106</v>
      </c>
      <c r="P13" s="26"/>
      <c r="Q13" s="27">
        <v>30508</v>
      </c>
      <c r="R13" s="26"/>
      <c r="S13" s="26" t="s">
        <v>107</v>
      </c>
    </row>
    <row r="14" spans="1:19" ht="60" x14ac:dyDescent="0.25">
      <c r="A14" s="29">
        <v>9</v>
      </c>
      <c r="B14" s="26" t="s">
        <v>58</v>
      </c>
      <c r="C14" s="26" t="s">
        <v>57</v>
      </c>
      <c r="D14" s="26" t="s">
        <v>99</v>
      </c>
      <c r="E14" s="26" t="s">
        <v>108</v>
      </c>
      <c r="F14" s="26" t="s">
        <v>109</v>
      </c>
      <c r="G14" s="26" t="s">
        <v>110</v>
      </c>
      <c r="H14" s="26" t="s">
        <v>50</v>
      </c>
      <c r="I14" s="26" t="s">
        <v>51</v>
      </c>
      <c r="J14" s="26" t="s">
        <v>111</v>
      </c>
      <c r="K14" s="26" t="s">
        <v>112</v>
      </c>
      <c r="L14" s="26" t="s">
        <v>113</v>
      </c>
      <c r="M14" s="26" t="s">
        <v>114</v>
      </c>
      <c r="N14" s="26"/>
      <c r="O14" s="26" t="s">
        <v>115</v>
      </c>
      <c r="P14" s="26"/>
      <c r="Q14" s="27">
        <v>50000</v>
      </c>
      <c r="R14" s="26"/>
      <c r="S14" s="26" t="s">
        <v>116</v>
      </c>
    </row>
    <row r="15" spans="1:19" ht="75" customHeight="1" x14ac:dyDescent="0.25">
      <c r="A15" s="29">
        <v>10</v>
      </c>
      <c r="B15" s="26" t="s">
        <v>58</v>
      </c>
      <c r="C15" s="26" t="s">
        <v>57</v>
      </c>
      <c r="D15" s="26" t="s">
        <v>99</v>
      </c>
      <c r="E15" s="26" t="s">
        <v>117</v>
      </c>
      <c r="F15" s="26" t="s">
        <v>118</v>
      </c>
      <c r="G15" s="26" t="s">
        <v>119</v>
      </c>
      <c r="H15" s="26" t="s">
        <v>50</v>
      </c>
      <c r="I15" s="26" t="s">
        <v>51</v>
      </c>
      <c r="J15" s="26" t="s">
        <v>120</v>
      </c>
      <c r="K15" s="26" t="s">
        <v>121</v>
      </c>
      <c r="L15" s="26" t="s">
        <v>122</v>
      </c>
      <c r="M15" s="26"/>
      <c r="N15" s="26"/>
      <c r="O15" s="26" t="s">
        <v>123</v>
      </c>
      <c r="P15" s="26"/>
      <c r="Q15" s="27">
        <v>45480.73</v>
      </c>
      <c r="R15" s="26"/>
      <c r="S15" s="26" t="s">
        <v>67</v>
      </c>
    </row>
    <row r="16" spans="1:19" ht="105" x14ac:dyDescent="0.25">
      <c r="A16" s="29">
        <v>11</v>
      </c>
      <c r="B16" s="26" t="s">
        <v>58</v>
      </c>
      <c r="C16" s="26" t="s">
        <v>57</v>
      </c>
      <c r="D16" s="26" t="s">
        <v>99</v>
      </c>
      <c r="E16" s="26" t="s">
        <v>124</v>
      </c>
      <c r="F16" s="26" t="s">
        <v>125</v>
      </c>
      <c r="G16" s="26" t="s">
        <v>126</v>
      </c>
      <c r="H16" s="26" t="s">
        <v>127</v>
      </c>
      <c r="I16" s="26" t="s">
        <v>128</v>
      </c>
      <c r="J16" s="26" t="s">
        <v>129</v>
      </c>
      <c r="K16" s="26" t="s">
        <v>130</v>
      </c>
      <c r="L16" s="26" t="s">
        <v>131</v>
      </c>
      <c r="M16" s="26"/>
      <c r="N16" s="26"/>
      <c r="O16" s="26" t="s">
        <v>132</v>
      </c>
      <c r="P16" s="26"/>
      <c r="Q16" s="27">
        <v>72167.78</v>
      </c>
      <c r="R16" s="26"/>
      <c r="S16" s="26" t="s">
        <v>67</v>
      </c>
    </row>
    <row r="17" spans="1:19" ht="120" x14ac:dyDescent="0.25">
      <c r="A17" s="29" t="s">
        <v>133</v>
      </c>
      <c r="B17" s="26" t="s">
        <v>58</v>
      </c>
      <c r="C17" s="26" t="s">
        <v>134</v>
      </c>
      <c r="D17" s="26" t="s">
        <v>135</v>
      </c>
      <c r="E17" s="31" t="s">
        <v>136</v>
      </c>
      <c r="F17" s="26" t="s">
        <v>137</v>
      </c>
      <c r="G17" s="25" t="s">
        <v>138</v>
      </c>
      <c r="H17" s="25" t="s">
        <v>40</v>
      </c>
      <c r="I17" s="25" t="s">
        <v>41</v>
      </c>
      <c r="J17" s="26" t="s">
        <v>139</v>
      </c>
      <c r="K17" s="25" t="s">
        <v>43</v>
      </c>
      <c r="L17" s="25" t="s">
        <v>140</v>
      </c>
      <c r="M17" s="32"/>
      <c r="N17" s="25" t="s">
        <v>45</v>
      </c>
      <c r="O17" s="33"/>
      <c r="P17" s="34">
        <v>50000</v>
      </c>
      <c r="Q17" s="33"/>
      <c r="R17" s="34">
        <v>50000</v>
      </c>
      <c r="S17" s="31" t="s">
        <v>141</v>
      </c>
    </row>
    <row r="18" spans="1:19" ht="255" x14ac:dyDescent="0.25">
      <c r="A18" s="29" t="s">
        <v>99</v>
      </c>
      <c r="B18" s="26" t="s">
        <v>57</v>
      </c>
      <c r="C18" s="26" t="s">
        <v>134</v>
      </c>
      <c r="D18" s="26" t="s">
        <v>135</v>
      </c>
      <c r="E18" s="31" t="s">
        <v>142</v>
      </c>
      <c r="F18" s="26" t="s">
        <v>143</v>
      </c>
      <c r="G18" s="26" t="s">
        <v>144</v>
      </c>
      <c r="H18" s="26" t="s">
        <v>80</v>
      </c>
      <c r="I18" s="26" t="s">
        <v>81</v>
      </c>
      <c r="J18" s="26" t="s">
        <v>145</v>
      </c>
      <c r="K18" s="26" t="s">
        <v>53</v>
      </c>
      <c r="L18" s="26" t="s">
        <v>146</v>
      </c>
      <c r="M18" s="26"/>
      <c r="N18" s="26" t="s">
        <v>55</v>
      </c>
      <c r="O18" s="26"/>
      <c r="P18" s="34">
        <v>96940</v>
      </c>
      <c r="Q18" s="27"/>
      <c r="R18" s="34">
        <v>96940</v>
      </c>
      <c r="S18" s="26" t="s">
        <v>91</v>
      </c>
    </row>
    <row r="19" spans="1:19" ht="96.75" customHeight="1" x14ac:dyDescent="0.25">
      <c r="A19" s="29" t="s">
        <v>147</v>
      </c>
      <c r="B19" s="26" t="s">
        <v>148</v>
      </c>
      <c r="C19" s="26" t="s">
        <v>57</v>
      </c>
      <c r="D19" s="26" t="s">
        <v>58</v>
      </c>
      <c r="E19" s="26" t="s">
        <v>149</v>
      </c>
      <c r="F19" s="26" t="s">
        <v>150</v>
      </c>
      <c r="G19" s="26" t="s">
        <v>151</v>
      </c>
      <c r="H19" s="25" t="s">
        <v>40</v>
      </c>
      <c r="I19" s="25" t="s">
        <v>41</v>
      </c>
      <c r="J19" s="26" t="s">
        <v>152</v>
      </c>
      <c r="K19" s="25" t="s">
        <v>43</v>
      </c>
      <c r="L19" s="26" t="s">
        <v>153</v>
      </c>
      <c r="M19" s="26"/>
      <c r="N19" s="26" t="s">
        <v>154</v>
      </c>
      <c r="O19" s="26"/>
      <c r="P19" s="29" t="s">
        <v>155</v>
      </c>
      <c r="Q19" s="35"/>
      <c r="R19" s="34">
        <v>15463.8</v>
      </c>
      <c r="S19" s="26" t="s">
        <v>156</v>
      </c>
    </row>
    <row r="20" spans="1:19" ht="90" x14ac:dyDescent="0.25">
      <c r="A20" s="29" t="s">
        <v>157</v>
      </c>
      <c r="B20" s="26" t="s">
        <v>57</v>
      </c>
      <c r="C20" s="26" t="s">
        <v>57</v>
      </c>
      <c r="D20" s="26" t="s">
        <v>58</v>
      </c>
      <c r="E20" s="26" t="s">
        <v>47</v>
      </c>
      <c r="F20" s="26" t="s">
        <v>48</v>
      </c>
      <c r="G20" s="26" t="s">
        <v>49</v>
      </c>
      <c r="H20" s="26" t="s">
        <v>50</v>
      </c>
      <c r="I20" s="26" t="s">
        <v>51</v>
      </c>
      <c r="J20" s="26" t="s">
        <v>52</v>
      </c>
      <c r="K20" s="26" t="s">
        <v>53</v>
      </c>
      <c r="L20" s="26" t="s">
        <v>158</v>
      </c>
      <c r="M20" s="26"/>
      <c r="N20" s="26" t="s">
        <v>55</v>
      </c>
      <c r="O20" s="26"/>
      <c r="P20" s="29" t="s">
        <v>159</v>
      </c>
      <c r="Q20" s="35"/>
      <c r="R20" s="34">
        <v>14712</v>
      </c>
      <c r="S20" s="26" t="s">
        <v>156</v>
      </c>
    </row>
    <row r="21" spans="1:19" ht="165" x14ac:dyDescent="0.25">
      <c r="A21" s="29" t="s">
        <v>160</v>
      </c>
      <c r="B21" s="26" t="s">
        <v>57</v>
      </c>
      <c r="C21" s="26" t="s">
        <v>57</v>
      </c>
      <c r="D21" s="26" t="s">
        <v>58</v>
      </c>
      <c r="E21" s="26" t="s">
        <v>161</v>
      </c>
      <c r="F21" s="26" t="s">
        <v>162</v>
      </c>
      <c r="G21" s="26" t="s">
        <v>163</v>
      </c>
      <c r="H21" s="26" t="s">
        <v>80</v>
      </c>
      <c r="I21" s="26" t="s">
        <v>81</v>
      </c>
      <c r="J21" s="26" t="s">
        <v>164</v>
      </c>
      <c r="K21" s="26" t="s">
        <v>53</v>
      </c>
      <c r="L21" s="26" t="s">
        <v>165</v>
      </c>
      <c r="M21" s="26"/>
      <c r="N21" s="26" t="s">
        <v>105</v>
      </c>
      <c r="O21" s="26"/>
      <c r="P21" s="29" t="s">
        <v>166</v>
      </c>
      <c r="Q21" s="35"/>
      <c r="R21" s="34">
        <v>25370.6</v>
      </c>
      <c r="S21" s="26" t="s">
        <v>156</v>
      </c>
    </row>
    <row r="22" spans="1:19" ht="150" x14ac:dyDescent="0.25">
      <c r="A22" s="29" t="s">
        <v>167</v>
      </c>
      <c r="B22" s="26" t="s">
        <v>148</v>
      </c>
      <c r="C22" s="26" t="s">
        <v>57</v>
      </c>
      <c r="D22" s="26" t="s">
        <v>58</v>
      </c>
      <c r="E22" s="26" t="s">
        <v>168</v>
      </c>
      <c r="F22" s="26" t="s">
        <v>169</v>
      </c>
      <c r="G22" s="26" t="s">
        <v>170</v>
      </c>
      <c r="H22" s="26" t="s">
        <v>62</v>
      </c>
      <c r="I22" s="26" t="s">
        <v>171</v>
      </c>
      <c r="J22" s="26" t="s">
        <v>72</v>
      </c>
      <c r="K22" s="26" t="s">
        <v>53</v>
      </c>
      <c r="L22" s="26" t="s">
        <v>172</v>
      </c>
      <c r="M22" s="26"/>
      <c r="N22" s="26" t="s">
        <v>105</v>
      </c>
      <c r="O22" s="26"/>
      <c r="P22" s="29" t="s">
        <v>173</v>
      </c>
      <c r="Q22" s="35"/>
      <c r="R22" s="34">
        <v>34746</v>
      </c>
      <c r="S22" s="26" t="s">
        <v>156</v>
      </c>
    </row>
    <row r="23" spans="1:19" ht="105" x14ac:dyDescent="0.25">
      <c r="A23" s="29" t="s">
        <v>174</v>
      </c>
      <c r="B23" s="26" t="s">
        <v>57</v>
      </c>
      <c r="C23" s="26" t="s">
        <v>57</v>
      </c>
      <c r="D23" s="26" t="s">
        <v>58</v>
      </c>
      <c r="E23" s="26" t="s">
        <v>175</v>
      </c>
      <c r="F23" s="26" t="s">
        <v>176</v>
      </c>
      <c r="G23" s="26" t="s">
        <v>177</v>
      </c>
      <c r="H23" s="26" t="s">
        <v>40</v>
      </c>
      <c r="I23" s="26" t="s">
        <v>41</v>
      </c>
      <c r="J23" s="26" t="s">
        <v>178</v>
      </c>
      <c r="K23" s="26" t="s">
        <v>53</v>
      </c>
      <c r="L23" s="26" t="s">
        <v>179</v>
      </c>
      <c r="M23" s="26"/>
      <c r="N23" s="26" t="s">
        <v>180</v>
      </c>
      <c r="O23" s="26"/>
      <c r="P23" s="29" t="s">
        <v>181</v>
      </c>
      <c r="Q23" s="35"/>
      <c r="R23" s="34">
        <v>17500</v>
      </c>
      <c r="S23" s="26" t="s">
        <v>156</v>
      </c>
    </row>
    <row r="24" spans="1:19" ht="165" x14ac:dyDescent="0.25">
      <c r="A24" s="29" t="s">
        <v>182</v>
      </c>
      <c r="B24" s="26" t="s">
        <v>57</v>
      </c>
      <c r="C24" s="26" t="s">
        <v>57</v>
      </c>
      <c r="D24" s="26" t="s">
        <v>92</v>
      </c>
      <c r="E24" s="26" t="s">
        <v>183</v>
      </c>
      <c r="F24" s="26" t="s">
        <v>184</v>
      </c>
      <c r="G24" s="26" t="s">
        <v>185</v>
      </c>
      <c r="H24" s="26" t="s">
        <v>80</v>
      </c>
      <c r="I24" s="26" t="s">
        <v>81</v>
      </c>
      <c r="J24" s="26" t="s">
        <v>96</v>
      </c>
      <c r="K24" s="26" t="s">
        <v>53</v>
      </c>
      <c r="L24" s="26" t="s">
        <v>97</v>
      </c>
      <c r="M24" s="26"/>
      <c r="N24" s="26" t="s">
        <v>186</v>
      </c>
      <c r="O24" s="26"/>
      <c r="P24" s="29" t="s">
        <v>187</v>
      </c>
      <c r="Q24" s="35"/>
      <c r="R24" s="34">
        <v>89763.94</v>
      </c>
      <c r="S24" s="26" t="s">
        <v>67</v>
      </c>
    </row>
    <row r="25" spans="1:19" ht="135" x14ac:dyDescent="0.25">
      <c r="A25" s="29" t="s">
        <v>188</v>
      </c>
      <c r="B25" s="26" t="s">
        <v>58</v>
      </c>
      <c r="C25" s="26" t="s">
        <v>57</v>
      </c>
      <c r="D25" s="26" t="s">
        <v>99</v>
      </c>
      <c r="E25" s="26" t="s">
        <v>189</v>
      </c>
      <c r="F25" s="26" t="s">
        <v>190</v>
      </c>
      <c r="G25" s="26" t="s">
        <v>110</v>
      </c>
      <c r="H25" s="26" t="s">
        <v>50</v>
      </c>
      <c r="I25" s="26" t="s">
        <v>51</v>
      </c>
      <c r="J25" s="26" t="s">
        <v>111</v>
      </c>
      <c r="K25" s="26" t="s">
        <v>112</v>
      </c>
      <c r="L25" s="26" t="s">
        <v>113</v>
      </c>
      <c r="M25" s="26"/>
      <c r="N25" s="26" t="s">
        <v>55</v>
      </c>
      <c r="O25" s="26"/>
      <c r="P25" s="29" t="s">
        <v>191</v>
      </c>
      <c r="Q25" s="35"/>
      <c r="R25" s="34">
        <v>50000</v>
      </c>
      <c r="S25" s="26" t="s">
        <v>116</v>
      </c>
    </row>
    <row r="26" spans="1:19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7"/>
      <c r="S26" s="37"/>
    </row>
    <row r="27" spans="1:19" ht="15.75" x14ac:dyDescent="0.25">
      <c r="G27" s="39"/>
      <c r="O27" s="40"/>
      <c r="P27" s="41" t="s">
        <v>192</v>
      </c>
      <c r="Q27" s="41"/>
      <c r="R27" s="41"/>
    </row>
    <row r="28" spans="1:19" x14ac:dyDescent="0.25">
      <c r="G28" s="42"/>
      <c r="O28" s="40"/>
      <c r="P28" s="41" t="s">
        <v>193</v>
      </c>
      <c r="Q28" s="41" t="s">
        <v>194</v>
      </c>
      <c r="R28" s="41"/>
    </row>
    <row r="29" spans="1:19" x14ac:dyDescent="0.25">
      <c r="G29" s="42"/>
      <c r="O29" s="40"/>
      <c r="P29" s="41"/>
      <c r="Q29" s="43">
        <v>2022</v>
      </c>
      <c r="R29" s="43">
        <v>2023</v>
      </c>
    </row>
    <row r="30" spans="1:19" x14ac:dyDescent="0.25">
      <c r="O30" s="44" t="s">
        <v>195</v>
      </c>
      <c r="P30" s="45">
        <v>20</v>
      </c>
      <c r="Q30" s="46">
        <f>Q6+Q7+Q8+Q10+Q9+Q11+Q12+Q13+Q14+Q15+Q16</f>
        <v>561397.79</v>
      </c>
      <c r="R30" s="47">
        <f>R25+R24+R23+R22+R21+R20+R19+R18+R17</f>
        <v>394496.33999999997</v>
      </c>
    </row>
  </sheetData>
  <mergeCells count="19">
    <mergeCell ref="L3:L4"/>
    <mergeCell ref="M3:N3"/>
    <mergeCell ref="O3:P3"/>
    <mergeCell ref="Q3:R3"/>
    <mergeCell ref="S3:S4"/>
    <mergeCell ref="O27:O29"/>
    <mergeCell ref="P27:R27"/>
    <mergeCell ref="P28:P29"/>
    <mergeCell ref="Q28:R2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2024-02-07T16:35:34Z</dcterms:created>
  <dcterms:modified xsi:type="dcterms:W3CDTF">2024-02-07T16:35:34Z</dcterms:modified>
</cp:coreProperties>
</file>