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en_skoroszyt" defaultThemeVersion="166925"/>
  <mc:AlternateContent xmlns:mc="http://schemas.openxmlformats.org/markup-compatibility/2006">
    <mc:Choice Requires="x15">
      <x15ac:absPath xmlns:x15ac="http://schemas.microsoft.com/office/spreadsheetml/2010/11/ac" url="C:\Users\Dell\Downloads\Zal._nr_2_do_uchwaly_nr__73_zmiana_PO_2022-2023_wlasne\"/>
    </mc:Choice>
  </mc:AlternateContent>
  <xr:revisionPtr revIDLastSave="0" documentId="8_{DF0C334E-AF1D-4467-9BDC-7427EEFE16F0}" xr6:coauthVersionLast="47" xr6:coauthVersionMax="47" xr10:uidLastSave="{00000000-0000-0000-0000-000000000000}"/>
  <bookViews>
    <workbookView xWindow="-120" yWindow="-120" windowWidth="29040" windowHeight="15840" xr2:uid="{9D6F3296-BB10-48C5-834A-FF650CE66236}"/>
  </bookViews>
  <sheets>
    <sheet name="Kujawsko Pomorski OD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02" i="1" l="1"/>
  <c r="R92" i="1"/>
  <c r="R75" i="1"/>
  <c r="R56" i="1"/>
  <c r="R50" i="1"/>
  <c r="Q45" i="1"/>
  <c r="Q102" i="1" s="1"/>
</calcChain>
</file>

<file path=xl/sharedStrings.xml><?xml version="1.0" encoding="utf-8"?>
<sst xmlns="http://schemas.openxmlformats.org/spreadsheetml/2006/main" count="373" uniqueCount="170">
  <si>
    <r>
      <t xml:space="preserve">Plan operacyjny KSOW na lata 2022-2023 (z wyłączeniem działania 8 Plan komunikacyjny) - Kujawsko-Pomorski Ośrodek Doradztwa Rolniczego w Minikowie - </t>
    </r>
    <r>
      <rPr>
        <sz val="14"/>
        <rFont val="Calibri"/>
        <family val="2"/>
        <charset val="238"/>
        <scheme val="minor"/>
      </rPr>
      <t xml:space="preserve">grudzień 2023 </t>
    </r>
  </si>
  <si>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</si>
  <si>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</si>
  <si>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</si>
  <si>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</si>
  <si>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</si>
  <si>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</si>
  <si>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</si>
  <si>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</si>
  <si>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</si>
  <si>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</si>
  <si>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</si>
  <si>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</si>
  <si>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</si>
  <si>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</si>
  <si>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</si>
  <si>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</si>
  <si>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</si>
  <si>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</si>
  <si>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</si>
  <si>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</si>
  <si>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</si>
  <si>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</si>
  <si>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</si>
  <si>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</si>
  <si>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</si>
  <si>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</si>
  <si>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</si>
  <si>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</si>
  <si>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</si>
  <si>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</si>
  <si>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</si>
  <si>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</si>
  <si>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</si>
  <si>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</si>
  <si>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</si>
  <si>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</si>
  <si>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 xml:space="preserve">Apiterapia szansą na innowacyjny rozwój na obszarach wiejskich. </t>
  </si>
  <si>
    <t>Operacja ma na celu zapoznanie uczestników z innowacyjnymi rozwiązaniami w zakresie dywersyfikacji dochodów zarówno pszczelarzy, jak i właścicieli kwater agroturystycznych, wskazanie dobrych przykładów różnicowania dochodów na obszarach wiejskich. Projekt wskaże, że apiterapia to dobry kierunek rozwoju dla pasiek, ale także dla obiektów turystyki wiejskiej. Operacja przyczyni się do wytworzenia sieci kontaktów między pszczelarzami, właścicielami kwater na obszarach wiejskich, doradcami rolniczymi, środowiskiem naukowym.</t>
  </si>
  <si>
    <t xml:space="preserve">Przedmiotem operacji będzie wyjazd studyjny oraz konferencja. Poprzez realizację wydarzeń przybliżone zostanie zagadnienie apiterapii, różnych jej form (na przykład apiinhalacja, wyroby lecznicze oraz kosmetyki na bazie produktów pszczelich). Wskazane zostaną sposoby połączenia pszczelarstwa, apiterapii oraz turystyki wiejskiej w celu rozwinięcia i dywersyfikacji dochodów zarówno pasiek, jak i kwater agroturystycznych lub obiektów turystyki wiejskiej. </t>
  </si>
  <si>
    <t>wyjazd studyjny</t>
  </si>
  <si>
    <t>liczba wyjazdów</t>
  </si>
  <si>
    <t>sztuka</t>
  </si>
  <si>
    <t>pszczelarze, rolnicy,  właściciele kwater agroturystycznych i obiektów turystyki wiejskiej, mieszkańcy obszarów wiejskich, przedstawiciele doradztwa rolniczego, nauczyciele i pracownicy naukowi zainteresowani apiterapią i apiturystyką</t>
  </si>
  <si>
    <t>III</t>
  </si>
  <si>
    <t>Kujawsko-Pomorski Ośrodek Doradztwa Rolniczego w Minikowie</t>
  </si>
  <si>
    <t xml:space="preserve"> liczba uczestników</t>
  </si>
  <si>
    <t>osoba</t>
  </si>
  <si>
    <t>konferencja</t>
  </si>
  <si>
    <t>liczba konferencji</t>
  </si>
  <si>
    <t>liczba uczestników</t>
  </si>
  <si>
    <t>Kujawsko-Pomorskie Dni Pola Minikowo 2022 – Innowacje w produkcji roślinnej</t>
  </si>
  <si>
    <t>Celem operacji jest upowszechnienie i propagowanie na terenie województwa kujawsko-pomorskiego innowacji w produkcji roślinnej poprzez popularyzację postępu hodowlanego roślin uprawnych jak i w obszarze technologii uprawy, nawożenia, ochrony roślin i nawadniania. Cel ten zostanie osiągnięty poprzez zorganizowanie Kujawsko-Pomorskich Dni Pola w Minikowie.  Na poletkach odmianowych zaprezentowany zostanie potencjał hodowlany szerokiej gamy gatunków roślin uprawnych.  Celem operacji jest także wymiana fachowej wiedzy w obszarze postępu hodowlanego, technologii uprawy, ochrony roślin, nawożenia oraz nawadniania, a także innowacji w obszarze rolnictwa precyzyjnego. Operacja obejmie wszystkich uczestników zainteresowanych tematem. Rezultaty będą rozpowszechnione na terenie całego województwa. Będzie to możliwe dzięki zorganizowaniu cyklu konferencji, szkoleń, materiałów filmowych oraz demonstracji polowych.</t>
  </si>
  <si>
    <t xml:space="preserve">Przedmiotem operacji jest realizacja działań edukacyjno-upowszechnieniowych dla szerokiej grupy odbiorców. Na działania te będą się składały demonstracje polowe organizowane na kolekcji Kujawsko-Pomorskich Dni Pola w Minikowie, konferencje, szkolenia i konkursy. Przedmiotem operacji będzie także opracowanie materiałów filmowych z przebiegu operacji, prezentujących nowatorskie rozwiązania związane z technologią produkcji roślinnej. </t>
  </si>
  <si>
    <t>demonstracje polowe</t>
  </si>
  <si>
    <t>liczba demonstracji</t>
  </si>
  <si>
    <t>Rolnicy, przedstawiciele doradztwa rolniczego, pracownicy uczelni i jednostek naukowych, przedsiębiorcy, studenci kierunków rolniczych, inni zainteresowani tematyką operacji</t>
  </si>
  <si>
    <t>I-IV</t>
  </si>
  <si>
    <t>-</t>
  </si>
  <si>
    <t>szkolenie</t>
  </si>
  <si>
    <t>liczba szkoleń</t>
  </si>
  <si>
    <t>konkurs</t>
  </si>
  <si>
    <t>liczba konkursów</t>
  </si>
  <si>
    <t>materiał filmowy</t>
  </si>
  <si>
    <t>liczba filmów</t>
  </si>
  <si>
    <t>debata ekspercka</t>
  </si>
  <si>
    <t>liczba debat</t>
  </si>
  <si>
    <t xml:space="preserve">liczba uczestników </t>
  </si>
  <si>
    <t xml:space="preserve">Lokalne Partnerstwa Wodne </t>
  </si>
  <si>
    <t>Celem operacji jest zainicjowanie współpracy oraz stworzenie sieci kontaktów miedzy lokalnym społeczeństwem a instytucjami i urzędami, w zakresie gospodarki wodnej na obszarach wiejskich ze szczególnym uwzględnieniem rolnictwa.  Współpraca ta będzie , obejmować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Głównym celem operacji jest powołanie  Lokalnych Partnerstw ds. Wody w poszczególnych powiatach</t>
  </si>
  <si>
    <t xml:space="preserve">Przedmiotem operacji będą 42 spotkania (po 6 spotkań w 7 powiatach), 2 konferencje, oraz wykonanie opracowań dotyczących LPW (po 1 na powiat  i wydawnictwo podsumowujące prace nad LPW w województwie kujawsko-pomorskim).  Wydawnictwo zostanie opracowane również w wersji elektronicznej oraz zamieszczone do pobrania na stronie internetowej Kujawsko-Pomorskiego ODR  https://www.kpodr.pl/ oraz https://sir.kpodr.pl/ i stronie internetowej Sieci SIR https://sir.cdr.gov.pl/. Operacja jest szeroko pojętą formą edukacji połączonej z procesem integracji środowiska zainteresowanego sprawami wody w poszczególnych powiatach. W celu podniesienia wiedzy i umiejętności prowadzenia grup LPW zaplanowano przeprowadzenie 6 warsztatów dla liderów LPW i doradców ds. wody. </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</si>
  <si>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</si>
  <si>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spotkania</t>
  </si>
  <si>
    <t>liczba spotkań</t>
  </si>
  <si>
    <t>wydawnictwo</t>
  </si>
  <si>
    <t>liczba</t>
  </si>
  <si>
    <t>nakład</t>
  </si>
  <si>
    <t>liczba wersji elektronicznych</t>
  </si>
  <si>
    <t>warsztaty</t>
  </si>
  <si>
    <t>liczba warsztatów</t>
  </si>
  <si>
    <t>opracowanie</t>
  </si>
  <si>
    <t>Materiał filmowy</t>
  </si>
  <si>
    <t>Liczba filmów</t>
  </si>
  <si>
    <t>Wspieranie rozwoju rolnictwa ekologicznego poprzez poszukiwanie innowacyjnych rozwiązań technologicznych i organizacyjnych</t>
  </si>
  <si>
    <t xml:space="preserve">
Celem operacji jest poszerzenie wiedzy uczestników z zakresu  rolnictwa ekologicznego oraz przetwórstwa. Zachęcanie rolników do wprowadzania innowacyjnych rozwiązań w zakresie produkcji ekologicznej, przetwórstwa produktów ekologicznych oraz organizacji pracy w gospodarstwie. Dużą rolę odgrywa szerzenie dobrych praktyk w zakresie rolnictwa ekologicznego, wdrażanie najlepszych rozwiązań w gospodarstwach rolnych oraz rozpowszechnianie wiedzy z zakresu rolnictwa ekologicznego.   Upowszechnianie systemu rolnictwa ekologicznego jako rolnictwa przyjaznego dla środowiska naturalnego.  Przekazywanie wiedzy w zakresie prowadzenia gospodarstwa metodami ekologicznymi     </t>
  </si>
  <si>
    <t>Przedmiotem operacji będą wizyty  w gospodarstwach oraz przetwórniach ekologicznych. Wpłynie to na poszerzenie wiedzy uczestników z zakresu innowacji w technologii produkcji ekologicznej  i organizacji  gospodarstw w aspekcie zmieniającego się zapotrzebowania rynku.  Zapoznanie uczestników z przetwórstwem produktów ekologicznych  - prezentacja  dobrych przykładów. Zachęcenie uczestników do podejmowania inicjatywy przetwarzania produktów we własnych gospodarstwach poprzez dzielenie się doświadczeniem w zakresie przetwórstwa. Nawiązanie współpracy między uczestnikami wyjazdu oraz odwiedzanymi gospodarstwami.
Przedmiotem operacji będą również wizyty w gospodarstwach, które zgłoszą się do konkursu. Podczas lustracji gospodarstw przeprowadzony zostanie wywiad dotyczący m.in prowadzonej produkcji rolnej, stosowanego płodozmianu, agrotechniki, gatunków i odmian uprawianych roślin, ras hodowanych zwierząt, stosowanych praktyk przyjaznych środowisku oraz kwestie dotyczące przetwórstwa i sprzedaży produktów ekologicznych. Dzięki zebraniu dobrych przykładów z gospodarstw, które zostaną przedstawione w formie filmu podsumowującego konkurs oraz artykułów umieszczonych na stronie www.kpodr.pl będzie można inspirować innych producentów ekologicznych do rozwijania swojej działalności lub rolników konwencjonalnych do podejmowania praktyk w systemie rolnictwa ekologicznego. Kolejnym przedmiotem operacji będą wykłady na temat zagadnień dotyczących ekologicznej produkcji rolnej. Omówione zostaną m.in. procedury niezbędne do realizacji systemu rolnictwa ekologicznego oraz kwestie agrotechniczne pozwalające na prowadzenie produkcji rolnej pozwalającej na uzyskanie satysfakcjonujących plonów.</t>
  </si>
  <si>
    <t xml:space="preserve">liczba wyjazdów </t>
  </si>
  <si>
    <t>rolnicy i przetwórcy ekologiczni, rolnicy konwencjonalni zainteresowani systemem rolnictwa ekologicznego, doradcy rolni</t>
  </si>
  <si>
    <t>II-IV</t>
  </si>
  <si>
    <t xml:space="preserve">liczba konkursów </t>
  </si>
  <si>
    <t xml:space="preserve">liczba konferencji </t>
  </si>
  <si>
    <t xml:space="preserve"> liczba uczestników </t>
  </si>
  <si>
    <t>Upowszechnianie wiedzy oraz dobrych praktyk pozyskanych z Kujawsko-Pomorskiej Sieć Gospodarstw Demonstracyjnych</t>
  </si>
  <si>
    <t xml:space="preserve">Celem operacji jest budowanie koncepcji prowadzenia demonstracji w ramach Kujawsko-Pomorskiej Sieci Gospodarstw Demonstracyjnych. Poprzez gospodarstwa demonstracyjne należące do Sieci rolnicy zdobędą aktualną  wiedzę i doświadczenie na temat produkcji rolnej. Zdobędą  możliwość porównania ze swoimi sposobami gospodarowania, a także możliwość wymiany doświadczeń i zyskania przekonania o możliwości stosowania nowych, lepszych od dotychczasowych rozwiązań. </t>
  </si>
  <si>
    <t>W ramach operacji organizowane będą spotkania rolników, doradców i specjalistów oraz przedstawicieli nauki w celu wymiany wiedzy i doświadczeń na temat prowadzenia demonstracji w gospodarstwach. W gospodarstwach demonstracyjnych będą organizowane spotkania branżowe wg zainteresowań rolników, a działania demonstracyjne w nich prowadzone będą dotyczyć różnych rodzajów produkcji roślinnej i zwierzęcej. Dzięki wyjazdowi studyjnemu będzie możliwość wymiany doświadczeń z rolnikami z innego województwa, którzy również prowadzą działania demonstracyjne. Konferencja będzie podsumowaniem całego roku działalności Kujawsko-Pomorskiej Sieci Gospodarstw Demonstracyjnych, na której nastąpi podsumowanie wypracowanych rozwiązań oraz zostanie zaplanowany kolejny rok działalności Sieci.</t>
  </si>
  <si>
    <t>spotkanie branżowe</t>
  </si>
  <si>
    <t>rolnicy, doradcy, specjaliści i przedstawiciele nauki</t>
  </si>
  <si>
    <t>Kujawsko-Pomorski Ośrodek Doradztwa Rolniczego w Mnikowie</t>
  </si>
  <si>
    <t>warsztat</t>
  </si>
  <si>
    <t>Innowacyjne sieciowanie producentów rolnych w ramach KŁŻ.</t>
  </si>
  <si>
    <t>Celem operacji jest tworzenie bezpośredniej sieci kontaktów pomiędzy lokalnymi rolnikami, wytwórcami żywności, konsumentami oraz osobami i instytucjami oferującymi usługi na rzecz rolnictwa z wykorzystaniem innowacyjnej platformy wiejskaeskrzynka.pl.
Ponadto celem jest również  popularyzacja/wspieranie  innowacyjnych inicjatyw z obszaru  krótkich łańcuchów dostaw.  
Zwiększenie wiedzy i kompetencji w zakresie:
- innowacyjne formy promocji tradycyjnego rolnictwa
- jak dobierać partnerów i współpracować efektywnie
- działania Współpraca
Projekt przyczyni się do sieciowania lokalnych producentów z wykorzystaniem istniejącego rozwiązania. Wiejska e-skrzynka jest jedną z pierwszych platform sprzedażowych dla rolników, gdzie nie występuje pośrednik, dlatego cieszy się dużym zainteresowaniem wśród samych producentów, którzy są zainteresowani sprzedażą na tej platformie, jak i konsumentów zainteresowanymi tą formą zakupu żywności. W operacji planuje się wykorzystanie platformy jako miejsca sieciowania. Zarejestrowani rolnicy mogą odnaleźć potencjalnych partnerów SIR, poszerzyć zakres swojej działalności poprzez innowacyjne działania promocyjne, a rolnicy - innowatorzy staną się inspiracją dla innych. W celu zwiększenia zasięgu informacji konieczna jest promocja platformy internetowej wiejwskaeskzrynka.pl, za pomocą której nastąpi sieciowanie. Zwiększy to zasięg oddziaływania pomiędzy poszczególnymi podmiotami uczestniczącymi w rynku, w szczególności rolników, którzy stanowią jeszcze niewielki odsetek w sieci innowacji, a ich znaczenie jest kluczowe w produkcji żywności. Poprawa pozycji rynkowej platformy oferującej artykuły spożywcze wytworzone w gospodarstwach (przetworzone i nieprzetworzone), poprzez nowoczesne działania marketingowe stworzy możliwość odnajdywania, nawiązania kontaktów i sieciowanie partnerów i łączenia ich wspólnych interesów jakimi jest stosowanie innowacji w rolnictwie w zakresie KŁŻ.</t>
  </si>
  <si>
    <t xml:space="preserve">Instrumentem pobudzającym chęć do tworzenia sieci kontaktów będą szkolenia z producentami żywności, podczas których oprócz wiedzy z zakresu promocji i marketingu, uczestnicy nabędą umiejętności doboru partnerów i współpracy w grupach różnorodnych. Dowiedzą się również, na czym polega działanie „Współpraca” i w jaki sposób można z niego skorzystać. Poza szkoleniami, przedmiotem operacji będzie kampania promocyjna, która przyczyni się do zwiększenia zasięgu informacji o platformie internetowej wiejwskaeskzrynka.pl, a co za tym idzie, przyciągnie większą liczbę rejestrujących się rolników co daje możliwość zwiększenia zasobów bazy Partnerów SIR.   
</t>
  </si>
  <si>
    <t xml:space="preserve"> szkolenie
</t>
  </si>
  <si>
    <t xml:space="preserve">liczba  szkoleń   </t>
  </si>
  <si>
    <t xml:space="preserve">sztuka            </t>
  </si>
  <si>
    <t xml:space="preserve">Producenci rolni. Przedsiębiorcy z branży rolno-spożywczej. Liderzy środowisk lokalnych oferujący produkty rolnicze. Osoby zainteresowane tematem
</t>
  </si>
  <si>
    <t xml:space="preserve">    osoba</t>
  </si>
  <si>
    <t xml:space="preserve">kampania promocyjna </t>
  </si>
  <si>
    <t>Liczba wyświetleń na stronie</t>
  </si>
  <si>
    <t>II Forum Grup Operacyjnych z województwa kujawsko-pomorskiego</t>
  </si>
  <si>
    <t>Celem operacji jest promocja i upowszechnianie rezultatów projektów realizowanych przez grupy operacyjne z województwa kujawsko-pomorskiego. Ponadto transfer wiedzy i doświadczeń między uczestnikami Forum.</t>
  </si>
  <si>
    <t>Przedmiotem operacji jest organizacja Forum Grup Operacyjnych z województwa kujawsko-pomorskiego w trakcie którego planowana jest promocja i upowszechnianie rezultatów GO, a także konsultacje z przedstawicielami Grup i brokerami innowacji, sesje networkigowe, oraz podsumowanie działania „Współpraca” i przyszłości Grup Operacyjnych. Operacja polegać będzie na popularyzowaniu wymiany wiedzy i dobrych praktyk w zakresie wdrażania innowacyjnych rozwiązań między przedstawicielami Grup Operacyjnych.</t>
  </si>
  <si>
    <t>forum</t>
  </si>
  <si>
    <t>liczba forów</t>
  </si>
  <si>
    <t>konsorcjanci Grup Operacyjnych EPI realizujących swoje projekty na terenie woj. kujawsko-pomorskiego, osoby zainteresowane tematem innowacji w rolnictwie</t>
  </si>
  <si>
    <t>IV</t>
  </si>
  <si>
    <t>Przedmiotem operacji będzie wyjazd studyjny obejmujący wizyty w gospodarstwach oraz przetwórniach ekologicznych. Wpłynie to na poszerzenie wiedzy uczestników z zakresu innowacji w technologii produkcji ekologicznej  i organizacji  gospodarstw w aspekcie zmieniającego się zapotrzebowania rynku.  Zapoznanie uczestników z przetwórstwem produktów ekologicznych  - prezentacja  dobrych przykładów. Zachęcenie uczestników do podejmowania inicjatywy przetwarzania produktów we własnych gospodarstwach poprzez dzielenie się doświadczeniem w zakresie przetwórstwa. Nawiązanie współpracy między uczestnikami wyjazdu oraz odwiedzanymi gospodarstwami.
Przedmiotem operacji będą również wizyty w gospodarstwach, które zgłoszą się do konkursu. Podczas lustracji gospodarstw przeprowadzony zostanie wywiad dotyczący m.in prowadzonej produkcji rolnej, stosowanego płodozmianu, agrotechniki, gatunków i odmian uprawianych roślin, ras hodowanych zwierząt, stosowanych praktyk przyjaznych środowisku oraz kwestie dotyczące przetwórstwa i sprzedaży produktów ekologicznych. Dzięki zebraniu dobrych przykładów z gospodarstw, które zostaną przedstawione w  artykułów umieszczonych na stronie www.kpodr.pl będzie można inspirować innych producentów ekologicznych do rozwijania swojej działalności lub rolników konwencjonalnych do podejmowania praktyk w systemie rolnictwa ekologicznego.  W ramach operacji organizowana zostanie konferencja pt. „Rolnictwo ekologiczne– jego potencjał i znaczenie w obliczu zmieniających się trendów”, gdzie nastąpi również podsumowanie Konkursu na Najlepsze Gospodarstwo Ekologiczne, oraz zostaną upowszechnione wyniki innowacyjnych technologii, badanych przez Instytucje naukowe, a które mogą być wrażane w gospodarstwie ekologicznym usprawniając tym samym produkcję rolną</t>
  </si>
  <si>
    <t>rolnicy i przetwórcy ekologiczni, rolnicy konwencjonalni zainteresowani systemem rolnictwa ekologicznego, przedstawiciele doradztwa rolniczego</t>
  </si>
  <si>
    <t>Racjonalne gospodarowanie wodą w rolnictwie i na obszarach wiejskich</t>
  </si>
  <si>
    <t>Celem operacji jest upowszechnianie wiedzy i dobrych praktyk w zakresie racjonalnego gospodarowania wodą w rolnictwie i na obszarach wiejskich. Dodatkowo operacja przyczyni się do rozwoju współpracy oraz sieci kontaktów między lokalnym społeczeństwem, a instytucjami i urzędami, w zakresie gospodarki wodnej na obszarach wiejskich ze szczególnym uwzględnieniem potrzeb rolnictwa.  Operacja ta będzie, obejmować swym zasięgiem województwo kujawsko-pomorskie. 
Zakres tematyczny operacji obejmie takie zagadnienia jak: funkcjonowanie urządzeń wodnych, planowanie inwestycji związanych z budową i utrzymaniem urządzeń melioracyjnych, dostępność środków finansowych na realizację inwestycji w zakresie nawadniania i gospodarowania wodą, działalności organizacji i zrzeszeń działających na rzecz gospodarowania wodą. Dodatkowo operacja będzie miała na celu promowanie współpracy oraz sieciowanie nowopowstałych podmiotów działających w województwie na rzecz wody.</t>
  </si>
  <si>
    <t>Przedmiotem operacji będzie cykl szkoleń odbywających się w każdym powiecie w województwie, mających na celu upowszechnianie wiedzy i dobrych praktyk nt. racjonalnej gospodarski wodą. Temat ten będzie także realizowany podczas wyjazdu studyjnego oraz będzie przedmiotem wydawnictwa. Dodatkowo, w celu promocji i doskonalenia współpracy zaplanowano warsztaty sieciujące dla podmiotów działających na rzecz wody w województwie. Całość zostanie podsumowana na konferencji wieńczącej operację.</t>
  </si>
  <si>
    <t>Przedstawiciele Lokalnych Partnerstw Wodnych,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</si>
  <si>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szkolenia</t>
  </si>
  <si>
    <t>Forum Innowacji województwa kujawsko-pomorskiego</t>
  </si>
  <si>
    <t>Celem operacji jest identyfikacja i aktywizacja potencjalnych członków grup operacyjnych EPI w kierunku tworzenia wielopodmiotowych partnerstw na rzecz innowacji oraz realizacji wspólnych projektów w ramach działania "Współpraca". Dodatkowym celem jest transfer wiedzy i doświadczeń między uczestnikami Forum.</t>
  </si>
  <si>
    <t>Przedmiotem operacji jest organizacja Forum Innowacji województwa kujawsko-pomorskiego w trakcie którego planowana jest identyfikacja i aktywizacja potencjalnych członków grup operacyjnych EPI w kierunku tworzenia wielopodmiotowych partnerstw na rzecz innowacji oraz realizacji wspólnych projektów w ramach działania "Współpraca". Ważnym elementem forum będzie promocja grup operacyjnych, dobrych praktyk realizowanych przez te grupy oraz upowszechnianiu informacji o projektach realizowanych przez te grupy, a także efektach tych projektów. Operacja polegać będzie na popularyzowaniu wymiany wiedzy i dobrych praktyk w zakresie wdrażania innowacyjnych rozwiązań między przedstawicielami Grup Operacyjnych.</t>
  </si>
  <si>
    <t>rolnicy, przedsiębiorcy z branży rolniczej, instytucje naukowe, osoby zainteresowane tematem innowacji w rolnictwie</t>
  </si>
  <si>
    <t>I</t>
  </si>
  <si>
    <t>III Forum Grup Operacyjnych z województwa kujawsko-pomorskiego</t>
  </si>
  <si>
    <t>Gospodarka pasieczna- innowacyjna i w zgodzie z naturą</t>
  </si>
  <si>
    <t xml:space="preserve"> Celem operacji jest przedstawienie innowacji, jakie można zastosować w pszczelarstwie, szczególnie w kontekście zmian klimatycznych, Zielonego Ładu, jak również powrotu do naturalnych metod. Operacja ma również na celu przedstawienie pszczelarzom, iż powrót do natury może okazać się innowacją w produkcji pszczelarskiej, jest drogą do pozyskiwania zdrowych produktów pszczelich. Pszczelarze dowiedzą się, jak prowadzić pasiekę w świetle współczesnych zmian środowiskowych,  pszczelarstwa ekologicznego, ochrony pożytków pszczelich. Operacja przyczyni się do wytworzenia sieci kontaktów między pszczelarzami, doradcami rolniczymi, środowiskiem naukowym.</t>
  </si>
  <si>
    <t xml:space="preserve">Przedmiotem operacji będzie wyjazd studyjny oraz konferencja plenerowa organizowana podczas targów Kujawsko-Pomorskie Miodowe Lato - imprezy gromadzącej środowisko pszczelarskie z województwa kujawsko-pomorskiego, jak również z innych regionów naszego kraju. Poprzez realizację wydarzeń przybliżone zostaną zagadnienia z zakresu pszczelarstwa nowoczesnego i jednocześnie prowadzonego w zgodzie z naturą. </t>
  </si>
  <si>
    <t>pszczelarze, rolnicy, mieszkańcy obszarów wiejskich zainteresowani pszczelarstwem, przedstawiciele doradztwa rolniczego, nauczyciele i pracownicy naukowi zainteresowani tematyką operacji</t>
  </si>
  <si>
    <t>II-III</t>
  </si>
  <si>
    <t>Dni Pola Minikowo – innowacyjne rozwiązania dla zrównoważonego rolnictwa</t>
  </si>
  <si>
    <t xml:space="preserve">Celem operacji jest upowszechnienie i propagowanie na terenie województwa kujawsko-pomorskiego innowacji w produkcji roślinnej, szczególnie w ujęciu prowadzenia rolnictwa zrównoważonego. Wskazany cel realizowany będzie poprzez popularyzację postępu hodowlanego roślin uprawnych jak i nowatorskich rozwiązań w obszarze technologii, nawożenia, ochrony roślin i nawadniania. Cel ten zostanie osiągnięty poprzez zorganizowanie Dni Pola w Minikowie.  Na poletkach odmianowych zaprezentowany zostanie potencjał hodowlany szerokiej gamy gatunków roślin uprawnych.  Celem operacji jest także wymiana fachowej wiedzy w obszarze postępu hodowlanego, ochrony roślin, nawożenia oraz nawadniania, a także innowacji w obszarze rolnictwa precyzyjnego. Operacja obejmie wszystkich uczestników zainteresowanych tematem. Rezultaty będą rozpowszechnione na terenie całego województwa. Będzie to możliwe dzięki zorganizowaniu cyklu konferencji, szkoleń, materiałów filmowych oraz demonstracji polowych, debaty eksperckiej i konkursów. </t>
  </si>
  <si>
    <t xml:space="preserve">Przedmiotem operacji jest realizacja działań edukacyjno-upowszechnieniowych dla szerokiej grupy odbiorców. Na działania te będą się składały demonstracje polowe organizowane na kolekcji Kujawsko-Pomorskich Dni Pola w Minikowie, konferencje, szkolenia i konkursy i debata ekspercka. Przedmiotem operacji będzie także opracowanie materiałów filmowych z przebiegu operacji, prezentujących nowatorskie rozwiązania związane z technologią produkcji roślinnej. Materiały filmowe będą udostępnione na kanale YouTube KPODR </t>
  </si>
  <si>
    <t>Demonstracje polowe</t>
  </si>
  <si>
    <t xml:space="preserve">Liczba demonstracji
</t>
  </si>
  <si>
    <t xml:space="preserve">3
</t>
  </si>
  <si>
    <t xml:space="preserve">sztuka
</t>
  </si>
  <si>
    <t>Konferencja</t>
  </si>
  <si>
    <t>Liczba konferencji</t>
  </si>
  <si>
    <t>Liczba uczestników</t>
  </si>
  <si>
    <t>Konferencja online</t>
  </si>
  <si>
    <t>Szkolenie</t>
  </si>
  <si>
    <t>Liczba szkoleń</t>
  </si>
  <si>
    <t>Konkurs</t>
  </si>
  <si>
    <t>Liczba konkursów</t>
  </si>
  <si>
    <t>Debata</t>
  </si>
  <si>
    <t>Liczba debat</t>
  </si>
  <si>
    <t>Mistrz serowarstwa</t>
  </si>
  <si>
    <t xml:space="preserve"> Celem operacji jest  podniesienie poziomu wiedzy z zakresu serowarstwa wśród rolników produkujących i sprzedających produkty mleczne na lokalnym rynku oraz wymiany wiedzy i doświadczeń, identyfikacja bieżących problemów z zakresu serowarstwa oraz poszukiwanie możliwości ich rozwiązania. </t>
  </si>
  <si>
    <t>Przedmiotem operacji są warsztaty serowarskie dla lokalnych producentów zajmujących się przetwórstwem mleka działających w ramach RHD lub MLO. KPODR Minikowie był inicjatorem wielu projektów, warsztatów, szkoleń z zakresu serowarstwa. Dzięki temu wielu rolników posiadających krowy mleczne zainteresowało się produkcją serów oraz innych przetworów mlecznych. Posiadają oni podstawową wiedzę i funkcjonują na lokalnym rynku gdzie panuje jednak duża konkurencja.  Aby się utrzymać producenci muszą się wyróżnić wprowadzając nowe produkty bądź ulepszyć te, które już produkują. Potrzebują specjalistycznej, bardziej zaawansowanej wiedzy, innowacyjnych rozwiązań z zakresu serowarstwa. Umożliwi to cykl warsztatów prowadzonych przez uznanych producentów, szkoleniowców, praktyków z zakresu produkcji różnych gatunków serów. 
Specjalistyczne warsztaty będą okazją do wymiany wiedzy i doświadczeń między serowarami, doradcami rolnymi oraz mogą stać się płaszczyzną  poszukiwania partnerów do przyszłej współpracy.</t>
  </si>
  <si>
    <t>rolnicy, wytwórcy serów, zainteresowani tematyką operacją, przedstawiciele doradztwa rolniczego</t>
  </si>
  <si>
    <t>Wyzwania współczesnej hodowli kóz</t>
  </si>
  <si>
    <t xml:space="preserve">Celem operacji jest upowszechnienie i propagowanie alternatywnej produkcji zwierzęcej jakim jest chów i hodowla kóz. Przedstawione zostaną bieżące wyzwania z jakimi zmaga się rozwijająca się branża. Operacja przyczyni się do stworzenia sieci kontaktów między hodowcami, doradcami, specjalistami i środowiskiem naukowym. </t>
  </si>
  <si>
    <t xml:space="preserve">Przedmiot operacji dotyczy organizacji konferencji dla hodowców kóz. Poruszane tematy na konferencji dotyczyć będą chowu i hodowli kóz w Polsce, nowoczesnych rozwiązań w żywieniu, prowadzenia stada i profilaktyki chowu, przetwórstwa serów kozich. Dodatkowo, w celu promocji zostanie wykonany materiał filmowy będący relacją z konferencji. Film zostanie umieszczony na kanale YouTube KPODR  </t>
  </si>
  <si>
    <t xml:space="preserve">rolnicy, mieszkańcy obszarów wiejskich, przedstawiciele doradztwa rolniczego, jednostek naukowych, studenci kierunków rolniczych i inni zainteresowani tematyką operacji </t>
  </si>
  <si>
    <t xml:space="preserve">Kujawsko-Pomorski Ośrodek Doradztwa Rolniczego w Minikowie </t>
  </si>
  <si>
    <t xml:space="preserve">liczba filmów </t>
  </si>
  <si>
    <t>liczba wyświetleń</t>
  </si>
  <si>
    <t>Świadome i bezpieczne przetwórstwo żywności pochodzenia zwierzęcego.</t>
  </si>
  <si>
    <t>Celem operacji jest podniesienie poziomu wiedzy z zakresu innowacyjnych rozwiązań w produkcji żywności pochodzenia zwierzęcego. Podczas realizacji operacji wskazane będą rozwiązania mające wpływ na poprawę bezpieczeństwa i zdrowia konsumentów oraz ograniczenie strat żywności. Projekt będzie płaszczyzną wymiany wiedzy i doświadczeń, identyfikacji bieżących problemów małych przetwórców oraz poszukiwanie możliwości ich rozwiązania.</t>
  </si>
  <si>
    <t>Przedmiotem operacji będą szkolenia, warsztat oraz konferencja. Szkolenia będą obejmowały swoją tematyką kulinarne wykorzystanie wołowiny wysokiej jakości oraz technologię wytwarzania wędlin regionalnych, jak i rozbiór półtusz wieprzowych. Przeprowadzone będzie szkolenie "HACCP w małym zakładzie przetwórczym" podnoszący kompetencje uczestników z zakresu bezpieczeństwa żywności. Zwieńczeniem całej operacji będzie konferencja, gdzie poruszane będą tematy związane innowacyjnym i bezpiecznym przetwórstwem, zakończona dyskusją.</t>
  </si>
  <si>
    <t>Rolnicy, lokalni przetwórcy, przedstawiciele doradztwa rolniczego oraz urzędów.</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</si>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</sst>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zł&quot;#,##0_);[Red]\(&quot;zł&quot;#,##0\)"/>
    <numFmt numFmtId="44" formatCode="_(&quot;zł&quot;* #,##0.00_);_(&quot;zł&quot;* \(#,##0.00\);_(&quot;zł&quot;* &quot;-&quot;??_);_(@_)"/>
    <numFmt numFmtId="164" formatCode="#,##0_ ;\-#,##0\ "/>
    <numFmt numFmtId="165" formatCode="0_ ;\-0\ "/>
  </numFmts>
  <fonts count="17">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name val="Calibri"/>
      <family val="2"/>
      <charset val="238"/>
      <scheme val="minor"/>
    </font>
    <font>
      <sz val="14"/>
      <name val="Calibri"/>
      <family val="2"/>
      <charset val="238"/>
      <scheme val="minor"/>
    </font>
    <font>
      <sz val="11"/>
      <name val="Calibri"/>
      <family val="2"/>
      <charset val="238"/>
      <scheme val="minor"/>
    </font>
    <font>
      <sz val="11"/>
      <color indexed="8"/>
      <name val="Calibri"/>
      <family val="2"/>
      <charset val="238"/>
      <scheme val="minor"/>
    </font>
    <font>
      <sz val="11"/>
      <name val="Calibri"/>
      <family val="2"/>
      <scheme val="minor"/>
    </font>
    <font>
      <sz val="10"/>
      <name val="Calibri"/>
      <family val="2"/>
    </font>
    <font>
      <b/>
      <sz val="18"/>
      <color theme="1"/>
      <name val="Calibri"/>
      <family val="2"/>
      <charset val="238"/>
      <scheme val="minor"/>
    </font>
    <font>
      <b/>
      <sz val="11"/>
      <name val="Calibri"/>
      <family val="2"/>
      <charset val="238"/>
      <scheme val="minor"/>
    </font>
    <font>
      <sz val="11"/>
      <color theme="1"/>
      <name val="Calibri"/>
      <family val="2"/>
      <scheme val="minor"/>
    </font>
    <font>
      <sz val="11"/>
      <name val="Calibri"/>
      <family val="2"/>
      <charset val="238"/>
    </font>
    <font>
      <sz val="11"/>
      <name val="Arial"/>
      <family val="2"/>
      <charset val="238"/>
    </font>
    <font>
      <sz val="12"/>
      <name val="Arial"/>
      <family val="2"/>
      <charset val="238"/>
    </font>
    <font>
      <sz val="11"/>
      <name val="Google Sans"/>
    </font>
    <font>
      <sz val="11"/>
      <color theme="1"/>
      <name val="Arial"/>
      <family val="2"/>
      <charset val="238"/>
    </font>
  </fonts>
  <fills count="7">
    <fill>
      <patternFill patternType="none"/>
    </fill>
    <fill>
      <patternFill patternType="gray125"/>
    </fill>
    <fill>
      <patternFill patternType="solid">
        <fgColor theme="0"/>
        <bgColor indexed="64"/>
      </patternFill>
    </fill>
    <fill>
      <patternFill patternType="solid">
        <fgColor indexed="50"/>
        <bgColor indexed="64"/>
      </patternFill>
    </fill>
    <fill>
      <patternFill patternType="solid">
        <fgColor rgb="FFFFFF00"/>
        <bgColor indexed="64"/>
      </patternFill>
    </fill>
    <fill>
      <patternFill patternType="solid">
        <fgColor rgb="FF92D050"/>
        <bgColor rgb="FF92D050"/>
      </patternFill>
    </fill>
    <fill>
      <patternFill patternType="solid">
        <fgColor rgb="FF92D05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3">
    <xf numFmtId="0" fontId="0" fillId="0" borderId="0"/>
    <xf numFmtId="0" fontId="11" fillId="0" borderId="0"/>
    <xf numFmtId="0" fontId="1" fillId="0" borderId="0"/>
  </cellStyleXfs>
  <cellXfs count="134">
    <xf numFmtId="0" fontId="0" fillId="0" borderId="0" xfId="0"/>
    <xf numFmtId="0" fontId="3" fillId="0" borderId="0" xfId="0" applyFont="1" applyAlignment="1">
      <alignment horizontal="left" vertical="center"/>
    </xf>
    <xf numFmtId="0" fontId="0" fillId="0" borderId="0" xfId="0" applyAlignment="1">
      <alignment horizontal="center"/>
    </xf>
    <xf numFmtId="0" fontId="5" fillId="0" borderId="0" xfId="0" applyFont="1" applyAlignment="1">
      <alignment horizontal="center" vertical="center"/>
    </xf>
    <xf numFmtId="0" fontId="5" fillId="0" borderId="0" xfId="0" applyFont="1"/>
    <xf numFmtId="0" fontId="0" fillId="0" borderId="0" xfId="0" applyAlignment="1">
      <alignment horizontal="center" vertical="center"/>
    </xf>
    <xf numFmtId="44" fontId="0" fillId="0" borderId="0" xfId="0" applyNumberFormat="1" applyAlignment="1">
      <alignment horizontal="center" vertical="center"/>
    </xf>
    <xf numFmtId="44" fontId="2" fillId="0" borderId="0" xfId="0" applyNumberFormat="1" applyFont="1" applyAlignment="1">
      <alignment horizontal="center" vertical="center"/>
    </xf>
    <xf numFmtId="44" fontId="0" fillId="0" borderId="0" xfId="0" applyNumberFormat="1" applyAlignment="1">
      <alignment vertical="center"/>
    </xf>
    <xf numFmtId="0" fontId="0" fillId="2" borderId="0" xfId="0" applyFill="1"/>
    <xf numFmtId="0" fontId="2" fillId="0" borderId="0" xfId="0" applyFont="1" applyAlignment="1">
      <alignment horizontal="center" vertical="center"/>
    </xf>
    <xf numFmtId="0" fontId="0" fillId="0" borderId="1" xfId="0" applyBorder="1" applyAlignment="1">
      <alignment horizontal="center" vertical="center"/>
    </xf>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0" borderId="5" xfId="0" applyBorder="1" applyAlignment="1">
      <alignment horizontal="center" vertical="center"/>
    </xf>
    <xf numFmtId="4" fontId="6" fillId="3" borderId="3" xfId="0" applyNumberFormat="1" applyFont="1" applyFill="1" applyBorder="1" applyAlignment="1">
      <alignment horizontal="center" vertical="center" wrapText="1"/>
    </xf>
    <xf numFmtId="44" fontId="6" fillId="3" borderId="3" xfId="0" applyNumberFormat="1"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6" xfId="0" applyFont="1" applyFill="1" applyBorder="1" applyAlignment="1">
      <alignment horizontal="center" vertical="center" wrapText="1"/>
    </xf>
    <xf numFmtId="0" fontId="5" fillId="3" borderId="6"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3" xfId="0" applyFont="1" applyFill="1" applyBorder="1" applyAlignment="1">
      <alignment horizontal="center" vertical="center" wrapText="1"/>
    </xf>
    <xf numFmtId="1" fontId="6" fillId="3" borderId="3" xfId="0" applyNumberFormat="1" applyFont="1" applyFill="1" applyBorder="1" applyAlignment="1">
      <alignment horizontal="center" vertical="center" wrapText="1"/>
    </xf>
    <xf numFmtId="164" fontId="6" fillId="3" borderId="3" xfId="0" applyNumberFormat="1" applyFont="1" applyFill="1" applyBorder="1" applyAlignment="1">
      <alignment horizontal="center" vertical="center" wrapText="1"/>
    </xf>
    <xf numFmtId="164" fontId="6" fillId="3" borderId="3" xfId="0" applyNumberFormat="1" applyFont="1" applyFill="1" applyBorder="1" applyAlignment="1">
      <alignment vertical="center" wrapText="1"/>
    </xf>
    <xf numFmtId="0" fontId="6" fillId="3" borderId="6" xfId="0" applyFont="1" applyFill="1" applyBorder="1" applyAlignment="1">
      <alignment horizontal="center" vertical="center"/>
    </xf>
    <xf numFmtId="0" fontId="5" fillId="3" borderId="6" xfId="0" applyFont="1" applyFill="1" applyBorder="1" applyAlignment="1">
      <alignment horizontal="center" vertical="center"/>
    </xf>
    <xf numFmtId="44" fontId="6" fillId="3" borderId="3" xfId="0" applyNumberFormat="1" applyFont="1" applyFill="1" applyBorder="1" applyAlignment="1">
      <alignment horizontal="center" vertical="center" wrapText="1"/>
    </xf>
    <xf numFmtId="44" fontId="6" fillId="3" borderId="3" xfId="0" applyNumberFormat="1" applyFont="1" applyFill="1" applyBorder="1" applyAlignment="1">
      <alignment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44" fontId="7" fillId="0" borderId="2" xfId="0" applyNumberFormat="1" applyFont="1" applyBorder="1" applyAlignment="1">
      <alignment horizontal="center" vertical="center"/>
    </xf>
    <xf numFmtId="44" fontId="7" fillId="0" borderId="2" xfId="0" applyNumberFormat="1" applyFont="1" applyBorder="1" applyAlignment="1">
      <alignment vertical="center"/>
    </xf>
    <xf numFmtId="0" fontId="0" fillId="2" borderId="0" xfId="0" applyFill="1" applyAlignment="1">
      <alignment vertical="center"/>
    </xf>
    <xf numFmtId="0" fontId="0" fillId="0" borderId="0" xfId="0" applyAlignment="1">
      <alignment vertical="center"/>
    </xf>
    <xf numFmtId="0" fontId="7" fillId="0" borderId="7" xfId="0" applyFont="1" applyBorder="1" applyAlignment="1">
      <alignment horizontal="center" vertical="center"/>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44" fontId="7" fillId="0" borderId="7" xfId="0" applyNumberFormat="1" applyFont="1" applyBorder="1" applyAlignment="1">
      <alignment horizontal="center" vertical="center"/>
    </xf>
    <xf numFmtId="44" fontId="7" fillId="0" borderId="7" xfId="0" applyNumberFormat="1" applyFont="1" applyBorder="1" applyAlignment="1">
      <alignment vertical="center"/>
    </xf>
    <xf numFmtId="0" fontId="7" fillId="0" borderId="6" xfId="0" applyFont="1" applyBorder="1" applyAlignment="1">
      <alignment horizontal="center" vertical="center"/>
    </xf>
    <xf numFmtId="44" fontId="7" fillId="0" borderId="6" xfId="0" applyNumberFormat="1" applyFont="1" applyBorder="1" applyAlignment="1">
      <alignment horizontal="center" vertical="center"/>
    </xf>
    <xf numFmtId="44" fontId="7" fillId="0" borderId="6" xfId="0" applyNumberFormat="1" applyFont="1" applyBorder="1" applyAlignment="1">
      <alignment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44" fontId="7" fillId="0" borderId="3" xfId="0" applyNumberFormat="1" applyFont="1" applyBorder="1" applyAlignment="1">
      <alignment horizontal="center" vertical="center"/>
    </xf>
    <xf numFmtId="44" fontId="7" fillId="0" borderId="3" xfId="0" applyNumberFormat="1" applyFont="1" applyBorder="1" applyAlignment="1">
      <alignment vertical="center"/>
    </xf>
    <xf numFmtId="0" fontId="7" fillId="0" borderId="8" xfId="0" applyFont="1" applyBorder="1" applyAlignment="1">
      <alignment horizontal="center" vertical="center" wrapText="1"/>
    </xf>
    <xf numFmtId="44" fontId="7" fillId="0" borderId="3" xfId="0" applyNumberFormat="1" applyFont="1" applyBorder="1" applyAlignment="1">
      <alignment horizontal="center" vertical="center" wrapText="1"/>
    </xf>
    <xf numFmtId="44" fontId="7" fillId="0" borderId="3" xfId="0" applyNumberFormat="1" applyFont="1" applyBorder="1" applyAlignment="1">
      <alignment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44" fontId="7" fillId="0" borderId="2" xfId="0" applyNumberFormat="1" applyFont="1" applyBorder="1" applyAlignment="1">
      <alignment vertical="center" wrapText="1"/>
    </xf>
    <xf numFmtId="0" fontId="7"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44" fontId="8" fillId="0" borderId="2" xfId="0" applyNumberFormat="1" applyFont="1" applyBorder="1" applyAlignment="1">
      <alignment horizontal="center" vertical="center" wrapText="1"/>
    </xf>
    <xf numFmtId="0" fontId="0" fillId="4" borderId="0" xfId="0" applyFill="1"/>
    <xf numFmtId="0" fontId="7"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44" fontId="8" fillId="0" borderId="7" xfId="0" applyNumberFormat="1" applyFont="1" applyBorder="1" applyAlignment="1">
      <alignment horizontal="center" vertical="center" wrapText="1"/>
    </xf>
    <xf numFmtId="0" fontId="7" fillId="0" borderId="13" xfId="0" applyFont="1" applyBorder="1" applyAlignment="1">
      <alignment horizontal="center" vertical="center" wrapText="1"/>
    </xf>
    <xf numFmtId="44" fontId="8" fillId="0" borderId="6" xfId="0" applyNumberFormat="1" applyFont="1" applyBorder="1" applyAlignment="1">
      <alignment horizontal="center" vertical="center" wrapText="1"/>
    </xf>
    <xf numFmtId="16" fontId="7" fillId="0" borderId="2" xfId="0" applyNumberFormat="1" applyFont="1" applyBorder="1" applyAlignment="1">
      <alignment horizontal="center" vertical="center" wrapText="1"/>
    </xf>
    <xf numFmtId="44" fontId="7" fillId="0" borderId="2" xfId="0" applyNumberFormat="1" applyFont="1" applyBorder="1" applyAlignment="1">
      <alignment horizontal="center" vertical="center" wrapText="1"/>
    </xf>
    <xf numFmtId="16" fontId="7" fillId="0" borderId="7" xfId="0" applyNumberFormat="1" applyFont="1" applyBorder="1" applyAlignment="1">
      <alignment horizontal="center" vertical="center" wrapText="1"/>
    </xf>
    <xf numFmtId="44" fontId="7" fillId="0" borderId="7" xfId="0" applyNumberFormat="1" applyFont="1" applyBorder="1" applyAlignment="1">
      <alignment horizontal="center" vertical="center" wrapText="1"/>
    </xf>
    <xf numFmtId="3" fontId="7" fillId="0" borderId="3" xfId="0" applyNumberFormat="1" applyFont="1" applyBorder="1" applyAlignment="1">
      <alignment horizontal="center" vertical="center" wrapText="1"/>
    </xf>
    <xf numFmtId="2" fontId="7" fillId="0" borderId="2" xfId="0" applyNumberFormat="1" applyFont="1" applyBorder="1" applyAlignment="1">
      <alignment horizontal="center" vertical="center"/>
    </xf>
    <xf numFmtId="2" fontId="7" fillId="0" borderId="2" xfId="0" applyNumberFormat="1" applyFont="1" applyBorder="1" applyAlignment="1">
      <alignment vertical="center" wrapText="1"/>
    </xf>
    <xf numFmtId="2" fontId="7" fillId="0" borderId="7" xfId="0" applyNumberFormat="1" applyFont="1" applyBorder="1" applyAlignment="1">
      <alignment horizontal="center" vertical="center"/>
    </xf>
    <xf numFmtId="2" fontId="7" fillId="0" borderId="7" xfId="0" applyNumberFormat="1" applyFont="1" applyBorder="1" applyAlignment="1">
      <alignment vertical="center"/>
    </xf>
    <xf numFmtId="2" fontId="7" fillId="0" borderId="2" xfId="0" applyNumberFormat="1" applyFont="1" applyBorder="1" applyAlignment="1">
      <alignment horizontal="center" vertical="center" wrapText="1"/>
    </xf>
    <xf numFmtId="2" fontId="7" fillId="0" borderId="7" xfId="0" applyNumberFormat="1" applyFont="1" applyBorder="1" applyAlignment="1">
      <alignment horizontal="center" vertical="center" wrapText="1"/>
    </xf>
    <xf numFmtId="2" fontId="7" fillId="0" borderId="3" xfId="0" applyNumberFormat="1" applyFont="1" applyBorder="1" applyAlignment="1">
      <alignment horizontal="center" vertical="center"/>
    </xf>
    <xf numFmtId="2" fontId="7" fillId="0" borderId="3" xfId="0" applyNumberFormat="1" applyFont="1" applyBorder="1" applyAlignment="1">
      <alignment vertical="center"/>
    </xf>
    <xf numFmtId="0" fontId="0" fillId="2" borderId="0" xfId="0" applyFill="1" applyAlignment="1">
      <alignment horizontal="center" vertical="center"/>
    </xf>
    <xf numFmtId="0" fontId="9" fillId="2" borderId="0" xfId="0" applyFont="1" applyFill="1" applyAlignment="1">
      <alignment horizontal="center" vertical="center"/>
    </xf>
    <xf numFmtId="2" fontId="7" fillId="0" borderId="2" xfId="0" applyNumberFormat="1" applyFont="1" applyBorder="1" applyAlignment="1">
      <alignment vertical="center"/>
    </xf>
    <xf numFmtId="6" fontId="9" fillId="2" borderId="0" xfId="0" applyNumberFormat="1" applyFont="1" applyFill="1" applyAlignment="1">
      <alignment horizontal="center"/>
    </xf>
    <xf numFmtId="0" fontId="9" fillId="2" borderId="0" xfId="0" applyFont="1" applyFill="1" applyAlignment="1">
      <alignment horizontal="center"/>
    </xf>
    <xf numFmtId="2" fontId="7" fillId="0" borderId="6" xfId="0" applyNumberFormat="1" applyFont="1" applyBorder="1" applyAlignment="1">
      <alignment horizontal="center" vertical="center"/>
    </xf>
    <xf numFmtId="2" fontId="7" fillId="0" borderId="6" xfId="0" applyNumberFormat="1" applyFont="1" applyBorder="1" applyAlignment="1">
      <alignment vertical="center"/>
    </xf>
    <xf numFmtId="44" fontId="9" fillId="2" borderId="0" xfId="0" applyNumberFormat="1" applyFont="1" applyFill="1"/>
    <xf numFmtId="0" fontId="9" fillId="2" borderId="0" xfId="0" applyFont="1" applyFill="1"/>
    <xf numFmtId="2" fontId="10" fillId="0" borderId="2" xfId="0" applyNumberFormat="1" applyFont="1" applyBorder="1" applyAlignment="1">
      <alignment horizontal="center" vertical="center"/>
    </xf>
    <xf numFmtId="2" fontId="10" fillId="0" borderId="7" xfId="0" applyNumberFormat="1" applyFont="1" applyBorder="1" applyAlignment="1">
      <alignment horizontal="center" vertical="center"/>
    </xf>
    <xf numFmtId="2" fontId="10" fillId="0" borderId="6" xfId="0" applyNumberFormat="1" applyFont="1" applyBorder="1" applyAlignment="1">
      <alignment horizontal="center" vertical="center"/>
    </xf>
    <xf numFmtId="0" fontId="7" fillId="0" borderId="3" xfId="0" applyFont="1" applyBorder="1" applyAlignment="1">
      <alignment horizontal="center" vertical="top" wrapText="1"/>
    </xf>
    <xf numFmtId="0" fontId="10" fillId="0" borderId="3" xfId="0" applyFont="1" applyBorder="1" applyAlignment="1">
      <alignment horizontal="center" vertical="top"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3" xfId="1" applyFont="1" applyBorder="1" applyAlignment="1">
      <alignment horizontal="center" vertical="center" wrapText="1"/>
    </xf>
    <xf numFmtId="2" fontId="7" fillId="0" borderId="2" xfId="1" applyNumberFormat="1" applyFont="1" applyBorder="1" applyAlignment="1">
      <alignment horizontal="center" vertical="center" wrapText="1"/>
    </xf>
    <xf numFmtId="0" fontId="7" fillId="0" borderId="7" xfId="1" applyFont="1" applyBorder="1" applyAlignment="1">
      <alignment horizontal="center" vertical="center" wrapText="1"/>
    </xf>
    <xf numFmtId="0" fontId="7" fillId="0" borderId="3" xfId="1" applyFont="1" applyBorder="1" applyAlignment="1">
      <alignment horizontal="center" vertical="center"/>
    </xf>
    <xf numFmtId="2" fontId="7" fillId="0" borderId="7" xfId="1" applyNumberFormat="1" applyFont="1" applyBorder="1" applyAlignment="1">
      <alignment horizontal="center" vertical="center" wrapText="1"/>
    </xf>
    <xf numFmtId="0" fontId="7" fillId="0" borderId="6" xfId="1" applyFont="1" applyBorder="1" applyAlignment="1">
      <alignment horizontal="center" vertical="center" wrapText="1"/>
    </xf>
    <xf numFmtId="2" fontId="7" fillId="0" borderId="6" xfId="1"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wrapText="1"/>
    </xf>
    <xf numFmtId="2" fontId="13" fillId="0" borderId="3" xfId="0" applyNumberFormat="1" applyFont="1" applyBorder="1" applyAlignment="1">
      <alignment horizontal="center" vertical="center" wrapText="1"/>
    </xf>
    <xf numFmtId="2" fontId="14"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6" fillId="5" borderId="11" xfId="2" applyFont="1" applyFill="1" applyBorder="1" applyAlignment="1">
      <alignment horizontal="center" vertical="center"/>
    </xf>
    <xf numFmtId="0" fontId="16" fillId="5" borderId="8" xfId="2" applyFont="1" applyFill="1" applyBorder="1" applyAlignment="1">
      <alignment horizontal="center" vertical="center"/>
    </xf>
    <xf numFmtId="44" fontId="16" fillId="5" borderId="4" xfId="2" applyNumberFormat="1" applyFont="1" applyFill="1" applyBorder="1" applyAlignment="1">
      <alignment horizontal="center" vertical="center"/>
    </xf>
    <xf numFmtId="44" fontId="16" fillId="5" borderId="14" xfId="2" applyNumberFormat="1" applyFont="1" applyFill="1" applyBorder="1" applyAlignment="1">
      <alignment horizontal="center" vertical="center"/>
    </xf>
    <xf numFmtId="44" fontId="16" fillId="5" borderId="5" xfId="2" applyNumberFormat="1" applyFont="1" applyFill="1" applyBorder="1" applyAlignment="1">
      <alignment horizontal="center" vertical="center"/>
    </xf>
    <xf numFmtId="0" fontId="16" fillId="5" borderId="12" xfId="2" applyFont="1" applyFill="1" applyBorder="1" applyAlignment="1">
      <alignment horizontal="center" vertical="center"/>
    </xf>
    <xf numFmtId="0" fontId="16" fillId="5" borderId="9" xfId="2" applyFont="1" applyFill="1" applyBorder="1" applyAlignment="1">
      <alignment horizontal="center" vertical="center"/>
    </xf>
    <xf numFmtId="44" fontId="13" fillId="6" borderId="2" xfId="2" applyNumberFormat="1" applyFont="1" applyFill="1" applyBorder="1" applyAlignment="1">
      <alignment horizontal="center" vertical="center"/>
    </xf>
    <xf numFmtId="44" fontId="13" fillId="6" borderId="4" xfId="2" applyNumberFormat="1" applyFont="1" applyFill="1" applyBorder="1" applyAlignment="1">
      <alignment horizontal="center" vertical="center"/>
    </xf>
    <xf numFmtId="44" fontId="13" fillId="6" borderId="5" xfId="2" applyNumberFormat="1" applyFont="1" applyFill="1" applyBorder="1" applyAlignment="1">
      <alignment horizontal="center" vertical="center"/>
    </xf>
    <xf numFmtId="0" fontId="16" fillId="5" borderId="13" xfId="2" applyFont="1" applyFill="1" applyBorder="1" applyAlignment="1">
      <alignment horizontal="center" vertical="center"/>
    </xf>
    <xf numFmtId="0" fontId="16" fillId="5" borderId="10" xfId="2" applyFont="1" applyFill="1" applyBorder="1" applyAlignment="1">
      <alignment horizontal="center" vertical="center"/>
    </xf>
    <xf numFmtId="44" fontId="13" fillId="6" borderId="6" xfId="2" applyNumberFormat="1" applyFont="1" applyFill="1" applyBorder="1" applyAlignment="1">
      <alignment horizontal="center" vertical="center"/>
    </xf>
    <xf numFmtId="165" fontId="13" fillId="6" borderId="3" xfId="2" applyNumberFormat="1" applyFont="1" applyFill="1" applyBorder="1" applyAlignment="1">
      <alignment horizontal="center" vertical="center"/>
    </xf>
    <xf numFmtId="165" fontId="16" fillId="6" borderId="3" xfId="2" applyNumberFormat="1" applyFont="1" applyFill="1" applyBorder="1" applyAlignment="1">
      <alignment horizontal="center" vertical="center"/>
    </xf>
    <xf numFmtId="0" fontId="16" fillId="5" borderId="4" xfId="2" applyFont="1" applyFill="1" applyBorder="1" applyAlignment="1">
      <alignment horizontal="center" vertical="center"/>
    </xf>
    <xf numFmtId="0" fontId="16" fillId="5" borderId="5" xfId="2" applyFont="1" applyFill="1" applyBorder="1" applyAlignment="1">
      <alignment horizontal="center" vertical="center"/>
    </xf>
    <xf numFmtId="164" fontId="13" fillId="0" borderId="3" xfId="0" applyNumberFormat="1" applyFont="1" applyBorder="1" applyAlignment="1">
      <alignment horizontal="center" vertical="center"/>
    </xf>
    <xf numFmtId="2" fontId="13" fillId="0" borderId="3" xfId="0" applyNumberFormat="1" applyFont="1" applyBorder="1" applyAlignment="1">
      <alignment vertical="center"/>
    </xf>
  </cellXfs>
  <cellStyles count="3">
    <cellStyle name="Normalny" xfId="0" builtinId="0"/>
    <cellStyle name="Normalny 2 2" xfId="2" xr:uid="{198EEE69-AF8A-4C5B-87E3-A71672AEBEE1}"/>
    <cellStyle name="Normalny 3" xfId="1" xr:uid="{353251EA-B735-4B82-A41F-C291738A76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5625F-CD2C-4183-A500-01965F92443F}">
  <sheetPr codeName="Arkusz1"/>
  <dimension ref="A1:CS104"/>
  <sheetViews>
    <sheetView tabSelected="1" workbookViewId="0"/>
  </sheetViews>
  <sheetFormatPr defaultColWidth="9.140625" defaultRowHeight="15"/>
  <cols>
    <col min="1" max="1" width="5.28515625" style="5" customWidth="1"/>
    <col min="2" max="4" width="9.140625" style="2"/>
    <col min="5" max="5" width="18.28515625" style="5" customWidth="1"/>
    <col min="6" max="6" width="75.5703125" customWidth="1"/>
    <col min="7" max="7" width="80.85546875" customWidth="1"/>
    <col min="8" max="8" width="13.140625" style="5" customWidth="1"/>
    <col min="9" max="10" width="19" style="5" customWidth="1"/>
    <col min="11" max="11" width="16.85546875" style="5" customWidth="1"/>
    <col min="12" max="12" width="28.7109375" style="5" customWidth="1"/>
    <col min="13" max="14" width="9.140625" style="5"/>
    <col min="15" max="15" width="16.28515625" style="6" customWidth="1"/>
    <col min="16" max="16" width="15.85546875" style="6" customWidth="1"/>
    <col min="17" max="17" width="16.140625" style="8" customWidth="1"/>
    <col min="18" max="18" width="16.28515625" style="6" customWidth="1"/>
    <col min="19" max="19" width="18.28515625" style="5" customWidth="1"/>
    <col min="20" max="20" width="9.140625" style="9"/>
    <col min="21" max="21" width="12.42578125" style="9" customWidth="1"/>
    <col min="22" max="97" width="9.140625" style="9"/>
  </cols>
  <sheetData>
    <row r="1" spans="1:97" ht="18.75">
      <c r="A1" s="1" t="s">
        <v>0</v>
      </c>
      <c r="E1" s="3"/>
      <c r="F1" s="4"/>
      <c r="P1" s="7"/>
    </row>
    <row r="2" spans="1:97" ht="9.6" customHeight="1">
      <c r="A2" s="10"/>
      <c r="E2" s="3"/>
      <c r="F2" s="4"/>
      <c r="L2" s="11"/>
      <c r="M2" s="11"/>
      <c r="N2" s="11"/>
      <c r="O2" s="11"/>
      <c r="P2" s="11"/>
      <c r="Q2" s="11"/>
      <c r="R2" s="11"/>
      <c r="S2" s="11"/>
    </row>
    <row r="3" spans="1:97" ht="51.6" customHeight="1">
      <c r="A3" s="12" t="s">
        <v>1</v>
      </c>
      <c r="B3" s="13" t="s">
        <v>2</v>
      </c>
      <c r="C3" s="13" t="s">
        <v>3</v>
      </c>
      <c r="D3" s="13" t="s">
        <v>4</v>
      </c>
      <c r="E3" s="14" t="s">
        <v>5</v>
      </c>
      <c r="F3" s="14" t="s">
        <v>6</v>
      </c>
      <c r="G3" s="12" t="s">
        <v>7</v>
      </c>
      <c r="H3" s="13" t="s">
        <v>8</v>
      </c>
      <c r="I3" s="15" t="s">
        <v>9</v>
      </c>
      <c r="J3" s="15"/>
      <c r="K3" s="15"/>
      <c r="L3" s="12" t="s">
        <v>10</v>
      </c>
      <c r="M3" s="16" t="s">
        <v>11</v>
      </c>
      <c r="N3" s="17"/>
      <c r="O3" s="18" t="s">
        <v>12</v>
      </c>
      <c r="P3" s="18"/>
      <c r="Q3" s="19" t="s">
        <v>13</v>
      </c>
      <c r="R3" s="19"/>
      <c r="S3" s="12" t="s">
        <v>14</v>
      </c>
    </row>
    <row r="4" spans="1:97">
      <c r="A4" s="20"/>
      <c r="B4" s="21"/>
      <c r="C4" s="21"/>
      <c r="D4" s="21"/>
      <c r="E4" s="22"/>
      <c r="F4" s="22"/>
      <c r="G4" s="20"/>
      <c r="H4" s="21"/>
      <c r="I4" s="23" t="s">
        <v>15</v>
      </c>
      <c r="J4" s="23" t="s">
        <v>16</v>
      </c>
      <c r="K4" s="23" t="s">
        <v>17</v>
      </c>
      <c r="L4" s="20"/>
      <c r="M4" s="24">
        <v>2022</v>
      </c>
      <c r="N4" s="24">
        <v>2023</v>
      </c>
      <c r="O4" s="25">
        <v>2022</v>
      </c>
      <c r="P4" s="26">
        <v>2023</v>
      </c>
      <c r="Q4" s="27">
        <v>2022</v>
      </c>
      <c r="R4" s="26">
        <v>2023</v>
      </c>
      <c r="S4" s="20"/>
    </row>
    <row r="5" spans="1:97">
      <c r="A5" s="28" t="s">
        <v>18</v>
      </c>
      <c r="B5" s="23" t="s">
        <v>19</v>
      </c>
      <c r="C5" s="23" t="s">
        <v>20</v>
      </c>
      <c r="D5" s="23" t="s">
        <v>21</v>
      </c>
      <c r="E5" s="29" t="s">
        <v>22</v>
      </c>
      <c r="F5" s="29" t="s">
        <v>23</v>
      </c>
      <c r="G5" s="28" t="s">
        <v>24</v>
      </c>
      <c r="H5" s="28" t="s">
        <v>25</v>
      </c>
      <c r="I5" s="23" t="s">
        <v>26</v>
      </c>
      <c r="J5" s="23" t="s">
        <v>27</v>
      </c>
      <c r="K5" s="23" t="s">
        <v>28</v>
      </c>
      <c r="L5" s="28" t="s">
        <v>29</v>
      </c>
      <c r="M5" s="24" t="s">
        <v>30</v>
      </c>
      <c r="N5" s="24" t="s">
        <v>31</v>
      </c>
      <c r="O5" s="30" t="s">
        <v>32</v>
      </c>
      <c r="P5" s="30" t="s">
        <v>33</v>
      </c>
      <c r="Q5" s="31" t="s">
        <v>34</v>
      </c>
      <c r="R5" s="30" t="s">
        <v>35</v>
      </c>
      <c r="S5" s="28" t="s">
        <v>36</v>
      </c>
    </row>
    <row r="6" spans="1:97" s="39" customFormat="1" ht="39.6" customHeight="1">
      <c r="A6" s="32">
        <v>1</v>
      </c>
      <c r="B6" s="33">
        <v>1</v>
      </c>
      <c r="C6" s="33">
        <v>4</v>
      </c>
      <c r="D6" s="33">
        <v>2</v>
      </c>
      <c r="E6" s="33" t="s">
        <v>37</v>
      </c>
      <c r="F6" s="33" t="s">
        <v>38</v>
      </c>
      <c r="G6" s="33" t="s">
        <v>39</v>
      </c>
      <c r="H6" s="33" t="s">
        <v>40</v>
      </c>
      <c r="I6" s="34" t="s">
        <v>41</v>
      </c>
      <c r="J6" s="34">
        <v>1</v>
      </c>
      <c r="K6" s="35" t="s">
        <v>42</v>
      </c>
      <c r="L6" s="33" t="s">
        <v>43</v>
      </c>
      <c r="M6" s="32" t="s">
        <v>44</v>
      </c>
      <c r="N6" s="32"/>
      <c r="O6" s="36">
        <v>62130</v>
      </c>
      <c r="P6" s="36"/>
      <c r="Q6" s="37">
        <v>62130</v>
      </c>
      <c r="R6" s="36"/>
      <c r="S6" s="33" t="s">
        <v>45</v>
      </c>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row>
    <row r="7" spans="1:97" s="39" customFormat="1" ht="30" customHeight="1">
      <c r="A7" s="40"/>
      <c r="B7" s="41"/>
      <c r="C7" s="41"/>
      <c r="D7" s="41"/>
      <c r="E7" s="41"/>
      <c r="F7" s="41"/>
      <c r="G7" s="41"/>
      <c r="H7" s="42"/>
      <c r="I7" s="34" t="s">
        <v>46</v>
      </c>
      <c r="J7" s="34">
        <v>25</v>
      </c>
      <c r="K7" s="35" t="s">
        <v>47</v>
      </c>
      <c r="L7" s="41"/>
      <c r="M7" s="40"/>
      <c r="N7" s="40"/>
      <c r="O7" s="43"/>
      <c r="P7" s="43"/>
      <c r="Q7" s="44"/>
      <c r="R7" s="43"/>
      <c r="S7" s="41"/>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row>
    <row r="8" spans="1:97" s="39" customFormat="1" ht="33.6" customHeight="1">
      <c r="A8" s="40"/>
      <c r="B8" s="41"/>
      <c r="C8" s="41"/>
      <c r="D8" s="41"/>
      <c r="E8" s="41"/>
      <c r="F8" s="41"/>
      <c r="G8" s="41"/>
      <c r="H8" s="33" t="s">
        <v>48</v>
      </c>
      <c r="I8" s="34" t="s">
        <v>49</v>
      </c>
      <c r="J8" s="34">
        <v>1</v>
      </c>
      <c r="K8" s="35" t="s">
        <v>42</v>
      </c>
      <c r="L8" s="41"/>
      <c r="M8" s="40"/>
      <c r="N8" s="40"/>
      <c r="O8" s="43"/>
      <c r="P8" s="43"/>
      <c r="Q8" s="44"/>
      <c r="R8" s="43"/>
      <c r="S8" s="41"/>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row>
    <row r="9" spans="1:97" s="39" customFormat="1" ht="49.15" customHeight="1">
      <c r="A9" s="45"/>
      <c r="B9" s="42"/>
      <c r="C9" s="42"/>
      <c r="D9" s="42"/>
      <c r="E9" s="42"/>
      <c r="F9" s="42"/>
      <c r="G9" s="42"/>
      <c r="H9" s="42"/>
      <c r="I9" s="34" t="s">
        <v>50</v>
      </c>
      <c r="J9" s="35">
        <v>100</v>
      </c>
      <c r="K9" s="35" t="s">
        <v>47</v>
      </c>
      <c r="L9" s="42"/>
      <c r="M9" s="45"/>
      <c r="N9" s="45"/>
      <c r="O9" s="46"/>
      <c r="P9" s="46"/>
      <c r="Q9" s="47"/>
      <c r="R9" s="46"/>
      <c r="S9" s="42"/>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row>
    <row r="10" spans="1:97" ht="30.6" customHeight="1">
      <c r="A10" s="48">
        <v>2</v>
      </c>
      <c r="B10" s="48">
        <v>1</v>
      </c>
      <c r="C10" s="48">
        <v>4</v>
      </c>
      <c r="D10" s="48">
        <v>2</v>
      </c>
      <c r="E10" s="49" t="s">
        <v>51</v>
      </c>
      <c r="F10" s="49" t="s">
        <v>52</v>
      </c>
      <c r="G10" s="49" t="s">
        <v>53</v>
      </c>
      <c r="H10" s="34" t="s">
        <v>54</v>
      </c>
      <c r="I10" s="35" t="s">
        <v>55</v>
      </c>
      <c r="J10" s="35">
        <v>4</v>
      </c>
      <c r="K10" s="35" t="s">
        <v>42</v>
      </c>
      <c r="L10" s="49" t="s">
        <v>56</v>
      </c>
      <c r="M10" s="48" t="s">
        <v>57</v>
      </c>
      <c r="N10" s="48"/>
      <c r="O10" s="50">
        <v>130000</v>
      </c>
      <c r="P10" s="50"/>
      <c r="Q10" s="51">
        <v>130000</v>
      </c>
      <c r="R10" s="50" t="s">
        <v>58</v>
      </c>
      <c r="S10" s="49" t="s">
        <v>45</v>
      </c>
    </row>
    <row r="11" spans="1:97" ht="24" customHeight="1">
      <c r="A11" s="48"/>
      <c r="B11" s="48"/>
      <c r="C11" s="48"/>
      <c r="D11" s="48"/>
      <c r="E11" s="49"/>
      <c r="F11" s="49"/>
      <c r="G11" s="49"/>
      <c r="H11" s="32" t="s">
        <v>48</v>
      </c>
      <c r="I11" s="35" t="s">
        <v>49</v>
      </c>
      <c r="J11" s="35">
        <v>2</v>
      </c>
      <c r="K11" s="35" t="s">
        <v>42</v>
      </c>
      <c r="L11" s="49"/>
      <c r="M11" s="48"/>
      <c r="N11" s="48"/>
      <c r="O11" s="50"/>
      <c r="P11" s="50"/>
      <c r="Q11" s="51"/>
      <c r="R11" s="50"/>
      <c r="S11" s="49"/>
    </row>
    <row r="12" spans="1:97" ht="22.9" customHeight="1">
      <c r="A12" s="48"/>
      <c r="B12" s="48"/>
      <c r="C12" s="48"/>
      <c r="D12" s="48"/>
      <c r="E12" s="49"/>
      <c r="F12" s="49"/>
      <c r="G12" s="49"/>
      <c r="H12" s="45"/>
      <c r="I12" s="35" t="s">
        <v>50</v>
      </c>
      <c r="J12" s="35">
        <v>140</v>
      </c>
      <c r="K12" s="35" t="s">
        <v>47</v>
      </c>
      <c r="L12" s="49"/>
      <c r="M12" s="48"/>
      <c r="N12" s="48"/>
      <c r="O12" s="50"/>
      <c r="P12" s="50"/>
      <c r="Q12" s="51"/>
      <c r="R12" s="50"/>
      <c r="S12" s="49"/>
    </row>
    <row r="13" spans="1:97" ht="31.9" customHeight="1">
      <c r="A13" s="48"/>
      <c r="B13" s="48"/>
      <c r="C13" s="48"/>
      <c r="D13" s="48"/>
      <c r="E13" s="49"/>
      <c r="F13" s="49"/>
      <c r="G13" s="49"/>
      <c r="H13" s="32" t="s">
        <v>59</v>
      </c>
      <c r="I13" s="35" t="s">
        <v>60</v>
      </c>
      <c r="J13" s="35">
        <v>3</v>
      </c>
      <c r="K13" s="35" t="s">
        <v>42</v>
      </c>
      <c r="L13" s="49"/>
      <c r="M13" s="48"/>
      <c r="N13" s="48"/>
      <c r="O13" s="50"/>
      <c r="P13" s="50"/>
      <c r="Q13" s="51"/>
      <c r="R13" s="50"/>
      <c r="S13" s="49"/>
    </row>
    <row r="14" spans="1:97" ht="31.9" customHeight="1">
      <c r="A14" s="48"/>
      <c r="B14" s="48"/>
      <c r="C14" s="48"/>
      <c r="D14" s="48"/>
      <c r="E14" s="49"/>
      <c r="F14" s="49"/>
      <c r="G14" s="49"/>
      <c r="H14" s="45"/>
      <c r="I14" s="35" t="s">
        <v>50</v>
      </c>
      <c r="J14" s="35">
        <v>60</v>
      </c>
      <c r="K14" s="35" t="s">
        <v>47</v>
      </c>
      <c r="L14" s="49"/>
      <c r="M14" s="48"/>
      <c r="N14" s="48"/>
      <c r="O14" s="50"/>
      <c r="P14" s="50"/>
      <c r="Q14" s="51"/>
      <c r="R14" s="50"/>
      <c r="S14" s="49"/>
    </row>
    <row r="15" spans="1:97" ht="31.9" customHeight="1">
      <c r="A15" s="48"/>
      <c r="B15" s="48"/>
      <c r="C15" s="48"/>
      <c r="D15" s="48"/>
      <c r="E15" s="49"/>
      <c r="F15" s="49"/>
      <c r="G15" s="49"/>
      <c r="H15" s="33" t="s">
        <v>61</v>
      </c>
      <c r="I15" s="34" t="s">
        <v>62</v>
      </c>
      <c r="J15" s="34">
        <v>2</v>
      </c>
      <c r="K15" s="35" t="s">
        <v>42</v>
      </c>
      <c r="L15" s="49"/>
      <c r="M15" s="48"/>
      <c r="N15" s="48"/>
      <c r="O15" s="50"/>
      <c r="P15" s="50"/>
      <c r="Q15" s="51"/>
      <c r="R15" s="50"/>
      <c r="S15" s="49"/>
    </row>
    <row r="16" spans="1:97" ht="31.9" customHeight="1">
      <c r="A16" s="48"/>
      <c r="B16" s="48"/>
      <c r="C16" s="48"/>
      <c r="D16" s="48"/>
      <c r="E16" s="49"/>
      <c r="F16" s="49"/>
      <c r="G16" s="49"/>
      <c r="H16" s="42"/>
      <c r="I16" s="35" t="s">
        <v>50</v>
      </c>
      <c r="J16" s="35">
        <v>20</v>
      </c>
      <c r="K16" s="35" t="s">
        <v>47</v>
      </c>
      <c r="L16" s="49"/>
      <c r="M16" s="48"/>
      <c r="N16" s="48"/>
      <c r="O16" s="50"/>
      <c r="P16" s="50"/>
      <c r="Q16" s="51"/>
      <c r="R16" s="50"/>
      <c r="S16" s="49"/>
    </row>
    <row r="17" spans="1:19" ht="31.9" customHeight="1">
      <c r="A17" s="48"/>
      <c r="B17" s="48"/>
      <c r="C17" s="48"/>
      <c r="D17" s="48"/>
      <c r="E17" s="49"/>
      <c r="F17" s="49"/>
      <c r="G17" s="49"/>
      <c r="H17" s="34" t="s">
        <v>63</v>
      </c>
      <c r="I17" s="35" t="s">
        <v>64</v>
      </c>
      <c r="J17" s="35">
        <v>5</v>
      </c>
      <c r="K17" s="35" t="s">
        <v>42</v>
      </c>
      <c r="L17" s="49"/>
      <c r="M17" s="48"/>
      <c r="N17" s="48"/>
      <c r="O17" s="50"/>
      <c r="P17" s="50"/>
      <c r="Q17" s="51"/>
      <c r="R17" s="50"/>
      <c r="S17" s="49"/>
    </row>
    <row r="18" spans="1:19" ht="18.600000000000001" customHeight="1">
      <c r="A18" s="48"/>
      <c r="B18" s="48"/>
      <c r="C18" s="48"/>
      <c r="D18" s="48"/>
      <c r="E18" s="49"/>
      <c r="F18" s="49"/>
      <c r="G18" s="49"/>
      <c r="H18" s="33" t="s">
        <v>65</v>
      </c>
      <c r="I18" s="35" t="s">
        <v>66</v>
      </c>
      <c r="J18" s="35">
        <v>1</v>
      </c>
      <c r="K18" s="35" t="s">
        <v>42</v>
      </c>
      <c r="L18" s="49"/>
      <c r="M18" s="48"/>
      <c r="N18" s="48"/>
      <c r="O18" s="50"/>
      <c r="P18" s="50"/>
      <c r="Q18" s="51"/>
      <c r="R18" s="50"/>
      <c r="S18" s="49"/>
    </row>
    <row r="19" spans="1:19" ht="23.45" customHeight="1">
      <c r="A19" s="48"/>
      <c r="B19" s="48"/>
      <c r="C19" s="48"/>
      <c r="D19" s="48"/>
      <c r="E19" s="49"/>
      <c r="F19" s="49"/>
      <c r="G19" s="49"/>
      <c r="H19" s="42"/>
      <c r="I19" s="35" t="s">
        <v>67</v>
      </c>
      <c r="J19" s="35">
        <v>100</v>
      </c>
      <c r="K19" s="35" t="s">
        <v>47</v>
      </c>
      <c r="L19" s="49"/>
      <c r="M19" s="48"/>
      <c r="N19" s="48"/>
      <c r="O19" s="50"/>
      <c r="P19" s="50"/>
      <c r="Q19" s="51"/>
      <c r="R19" s="50"/>
      <c r="S19" s="49"/>
    </row>
    <row r="20" spans="1:19">
      <c r="A20" s="48">
        <v>3</v>
      </c>
      <c r="B20" s="48">
        <v>1</v>
      </c>
      <c r="C20" s="48">
        <v>4</v>
      </c>
      <c r="D20" s="48">
        <v>2</v>
      </c>
      <c r="E20" s="49" t="s">
        <v>68</v>
      </c>
      <c r="F20" s="49" t="s">
        <v>69</v>
      </c>
      <c r="G20" s="52" t="s">
        <v>70</v>
      </c>
      <c r="H20" s="32" t="s">
        <v>48</v>
      </c>
      <c r="I20" s="34" t="s">
        <v>49</v>
      </c>
      <c r="J20" s="34">
        <v>2</v>
      </c>
      <c r="K20" s="34" t="s">
        <v>42</v>
      </c>
      <c r="L20" s="33" t="s">
        <v>71</v>
      </c>
      <c r="M20" s="49" t="s">
        <v>57</v>
      </c>
      <c r="N20" s="49"/>
      <c r="O20" s="53">
        <v>321159.21999999997</v>
      </c>
      <c r="P20" s="53"/>
      <c r="Q20" s="54">
        <v>321159.21999999997</v>
      </c>
      <c r="R20" s="53"/>
      <c r="S20" s="49" t="s">
        <v>45</v>
      </c>
    </row>
    <row r="21" spans="1:19">
      <c r="A21" s="48"/>
      <c r="B21" s="48"/>
      <c r="C21" s="48"/>
      <c r="D21" s="48"/>
      <c r="E21" s="49"/>
      <c r="F21" s="49"/>
      <c r="G21" s="55"/>
      <c r="H21" s="45"/>
      <c r="I21" s="56" t="s">
        <v>50</v>
      </c>
      <c r="J21" s="56">
        <v>200</v>
      </c>
      <c r="K21" s="56" t="s">
        <v>47</v>
      </c>
      <c r="L21" s="41"/>
      <c r="M21" s="49"/>
      <c r="N21" s="49"/>
      <c r="O21" s="53"/>
      <c r="P21" s="53"/>
      <c r="Q21" s="54"/>
      <c r="R21" s="53"/>
      <c r="S21" s="49"/>
    </row>
    <row r="22" spans="1:19">
      <c r="A22" s="48"/>
      <c r="B22" s="48"/>
      <c r="C22" s="48"/>
      <c r="D22" s="48"/>
      <c r="E22" s="49"/>
      <c r="F22" s="49"/>
      <c r="G22" s="55"/>
      <c r="H22" s="32" t="s">
        <v>72</v>
      </c>
      <c r="I22" s="56" t="s">
        <v>73</v>
      </c>
      <c r="J22" s="56">
        <v>42</v>
      </c>
      <c r="K22" s="56" t="s">
        <v>42</v>
      </c>
      <c r="L22" s="41"/>
      <c r="M22" s="49"/>
      <c r="N22" s="49"/>
      <c r="O22" s="53"/>
      <c r="P22" s="53"/>
      <c r="Q22" s="54"/>
      <c r="R22" s="53"/>
      <c r="S22" s="49"/>
    </row>
    <row r="23" spans="1:19">
      <c r="A23" s="48"/>
      <c r="B23" s="48"/>
      <c r="C23" s="48"/>
      <c r="D23" s="48"/>
      <c r="E23" s="49"/>
      <c r="F23" s="49"/>
      <c r="G23" s="55"/>
      <c r="H23" s="45"/>
      <c r="I23" s="56" t="s">
        <v>50</v>
      </c>
      <c r="J23" s="56">
        <v>840</v>
      </c>
      <c r="K23" s="56" t="s">
        <v>47</v>
      </c>
      <c r="L23" s="41"/>
      <c r="M23" s="49"/>
      <c r="N23" s="49"/>
      <c r="O23" s="53"/>
      <c r="P23" s="53"/>
      <c r="Q23" s="54"/>
      <c r="R23" s="53"/>
      <c r="S23" s="49"/>
    </row>
    <row r="24" spans="1:19">
      <c r="A24" s="48"/>
      <c r="B24" s="48"/>
      <c r="C24" s="48"/>
      <c r="D24" s="48"/>
      <c r="E24" s="49"/>
      <c r="F24" s="49"/>
      <c r="G24" s="55"/>
      <c r="H24" s="32" t="s">
        <v>74</v>
      </c>
      <c r="I24" s="56" t="s">
        <v>75</v>
      </c>
      <c r="J24" s="56">
        <v>1</v>
      </c>
      <c r="K24" s="56" t="s">
        <v>42</v>
      </c>
      <c r="L24" s="41"/>
      <c r="M24" s="49"/>
      <c r="N24" s="49"/>
      <c r="O24" s="53"/>
      <c r="P24" s="53"/>
      <c r="Q24" s="54"/>
      <c r="R24" s="53"/>
      <c r="S24" s="49"/>
    </row>
    <row r="25" spans="1:19">
      <c r="A25" s="48"/>
      <c r="B25" s="48"/>
      <c r="C25" s="48"/>
      <c r="D25" s="48"/>
      <c r="E25" s="49"/>
      <c r="F25" s="49"/>
      <c r="G25" s="55"/>
      <c r="H25" s="40"/>
      <c r="I25" s="56" t="s">
        <v>76</v>
      </c>
      <c r="J25" s="56">
        <v>1000</v>
      </c>
      <c r="K25" s="56" t="s">
        <v>42</v>
      </c>
      <c r="L25" s="41"/>
      <c r="M25" s="49"/>
      <c r="N25" s="49"/>
      <c r="O25" s="53"/>
      <c r="P25" s="53"/>
      <c r="Q25" s="54"/>
      <c r="R25" s="53"/>
      <c r="S25" s="49"/>
    </row>
    <row r="26" spans="1:19" ht="30">
      <c r="A26" s="48"/>
      <c r="B26" s="48"/>
      <c r="C26" s="48"/>
      <c r="D26" s="48"/>
      <c r="E26" s="49"/>
      <c r="F26" s="49"/>
      <c r="G26" s="55"/>
      <c r="H26" s="45"/>
      <c r="I26" s="56" t="s">
        <v>77</v>
      </c>
      <c r="J26" s="56">
        <v>1</v>
      </c>
      <c r="K26" s="56" t="s">
        <v>42</v>
      </c>
      <c r="L26" s="41"/>
      <c r="M26" s="49"/>
      <c r="N26" s="49"/>
      <c r="O26" s="53"/>
      <c r="P26" s="53"/>
      <c r="Q26" s="54"/>
      <c r="R26" s="53"/>
      <c r="S26" s="49"/>
    </row>
    <row r="27" spans="1:19">
      <c r="A27" s="48"/>
      <c r="B27" s="48"/>
      <c r="C27" s="48"/>
      <c r="D27" s="48"/>
      <c r="E27" s="49"/>
      <c r="F27" s="49"/>
      <c r="G27" s="55"/>
      <c r="H27" s="32" t="s">
        <v>78</v>
      </c>
      <c r="I27" s="56" t="s">
        <v>79</v>
      </c>
      <c r="J27" s="56">
        <v>6</v>
      </c>
      <c r="K27" s="56" t="s">
        <v>42</v>
      </c>
      <c r="L27" s="41"/>
      <c r="M27" s="49"/>
      <c r="N27" s="49"/>
      <c r="O27" s="53"/>
      <c r="P27" s="53"/>
      <c r="Q27" s="54"/>
      <c r="R27" s="53"/>
      <c r="S27" s="49"/>
    </row>
    <row r="28" spans="1:19">
      <c r="A28" s="48"/>
      <c r="B28" s="48"/>
      <c r="C28" s="48"/>
      <c r="D28" s="48"/>
      <c r="E28" s="49"/>
      <c r="F28" s="49"/>
      <c r="G28" s="55"/>
      <c r="H28" s="45"/>
      <c r="I28" s="56" t="s">
        <v>50</v>
      </c>
      <c r="J28" s="56">
        <v>132</v>
      </c>
      <c r="K28" s="56" t="s">
        <v>47</v>
      </c>
      <c r="L28" s="41"/>
      <c r="M28" s="49"/>
      <c r="N28" s="49"/>
      <c r="O28" s="53"/>
      <c r="P28" s="53"/>
      <c r="Q28" s="54"/>
      <c r="R28" s="53"/>
      <c r="S28" s="49"/>
    </row>
    <row r="29" spans="1:19">
      <c r="A29" s="48"/>
      <c r="B29" s="48"/>
      <c r="C29" s="48"/>
      <c r="D29" s="48"/>
      <c r="E29" s="49"/>
      <c r="F29" s="49"/>
      <c r="G29" s="55"/>
      <c r="H29" s="57" t="s">
        <v>80</v>
      </c>
      <c r="I29" s="58" t="s">
        <v>75</v>
      </c>
      <c r="J29" s="58">
        <v>7</v>
      </c>
      <c r="K29" s="58" t="s">
        <v>42</v>
      </c>
      <c r="L29" s="41"/>
      <c r="M29" s="49"/>
      <c r="N29" s="49"/>
      <c r="O29" s="53"/>
      <c r="P29" s="53"/>
      <c r="Q29" s="54"/>
      <c r="R29" s="53"/>
      <c r="S29" s="49"/>
    </row>
    <row r="30" spans="1:19" ht="56.25" customHeight="1">
      <c r="A30" s="48"/>
      <c r="B30" s="48"/>
      <c r="C30" s="48"/>
      <c r="D30" s="48"/>
      <c r="E30" s="49"/>
      <c r="F30" s="49"/>
      <c r="G30" s="59"/>
      <c r="H30" s="34" t="s">
        <v>81</v>
      </c>
      <c r="I30" s="34" t="s">
        <v>82</v>
      </c>
      <c r="J30" s="34">
        <v>2</v>
      </c>
      <c r="K30" s="34" t="s">
        <v>42</v>
      </c>
      <c r="L30" s="42"/>
      <c r="M30" s="49"/>
      <c r="N30" s="49"/>
      <c r="O30" s="53"/>
      <c r="P30" s="53"/>
      <c r="Q30" s="54"/>
      <c r="R30" s="53"/>
      <c r="S30" s="49"/>
    </row>
    <row r="31" spans="1:19" ht="58.9" customHeight="1">
      <c r="A31" s="32">
        <v>4</v>
      </c>
      <c r="B31" s="32">
        <v>1</v>
      </c>
      <c r="C31" s="32">
        <v>4</v>
      </c>
      <c r="D31" s="32">
        <v>2</v>
      </c>
      <c r="E31" s="33" t="s">
        <v>83</v>
      </c>
      <c r="F31" s="33" t="s">
        <v>84</v>
      </c>
      <c r="G31" s="33" t="s">
        <v>85</v>
      </c>
      <c r="H31" s="33" t="s">
        <v>40</v>
      </c>
      <c r="I31" s="34" t="s">
        <v>86</v>
      </c>
      <c r="J31" s="34">
        <v>1</v>
      </c>
      <c r="K31" s="35" t="s">
        <v>42</v>
      </c>
      <c r="L31" s="33" t="s">
        <v>87</v>
      </c>
      <c r="M31" s="32" t="s">
        <v>88</v>
      </c>
      <c r="N31" s="32"/>
      <c r="O31" s="36">
        <v>73710.78</v>
      </c>
      <c r="P31" s="36"/>
      <c r="Q31" s="60">
        <v>73710.78</v>
      </c>
      <c r="R31" s="36"/>
      <c r="S31" s="33" t="s">
        <v>45</v>
      </c>
    </row>
    <row r="32" spans="1:19" ht="54" customHeight="1">
      <c r="A32" s="40"/>
      <c r="B32" s="40"/>
      <c r="C32" s="40"/>
      <c r="D32" s="40"/>
      <c r="E32" s="41"/>
      <c r="F32" s="41"/>
      <c r="G32" s="41"/>
      <c r="H32" s="42"/>
      <c r="I32" s="34" t="s">
        <v>67</v>
      </c>
      <c r="J32" s="34">
        <v>25</v>
      </c>
      <c r="K32" s="35" t="s">
        <v>47</v>
      </c>
      <c r="L32" s="41"/>
      <c r="M32" s="40"/>
      <c r="N32" s="40"/>
      <c r="O32" s="43"/>
      <c r="P32" s="43"/>
      <c r="Q32" s="44"/>
      <c r="R32" s="43"/>
      <c r="S32" s="41"/>
    </row>
    <row r="33" spans="1:97" ht="84" customHeight="1">
      <c r="A33" s="40"/>
      <c r="B33" s="40"/>
      <c r="C33" s="40"/>
      <c r="D33" s="40"/>
      <c r="E33" s="41"/>
      <c r="F33" s="41"/>
      <c r="G33" s="41"/>
      <c r="H33" s="32" t="s">
        <v>61</v>
      </c>
      <c r="I33" s="34" t="s">
        <v>89</v>
      </c>
      <c r="J33" s="35">
        <v>1</v>
      </c>
      <c r="K33" s="35" t="s">
        <v>42</v>
      </c>
      <c r="L33" s="41"/>
      <c r="M33" s="40"/>
      <c r="N33" s="40"/>
      <c r="O33" s="43"/>
      <c r="P33" s="43"/>
      <c r="Q33" s="44"/>
      <c r="R33" s="43"/>
      <c r="S33" s="41"/>
    </row>
    <row r="34" spans="1:97" ht="64.900000000000006" customHeight="1">
      <c r="A34" s="40"/>
      <c r="B34" s="40"/>
      <c r="C34" s="40"/>
      <c r="D34" s="40"/>
      <c r="E34" s="41"/>
      <c r="F34" s="41"/>
      <c r="G34" s="41"/>
      <c r="H34" s="45"/>
      <c r="I34" s="34" t="s">
        <v>67</v>
      </c>
      <c r="J34" s="35">
        <v>5</v>
      </c>
      <c r="K34" s="35" t="s">
        <v>47</v>
      </c>
      <c r="L34" s="41"/>
      <c r="M34" s="40"/>
      <c r="N34" s="40"/>
      <c r="O34" s="43"/>
      <c r="P34" s="43"/>
      <c r="Q34" s="44"/>
      <c r="R34" s="43"/>
      <c r="S34" s="41"/>
    </row>
    <row r="35" spans="1:97" ht="57.6" customHeight="1">
      <c r="A35" s="40"/>
      <c r="B35" s="40"/>
      <c r="C35" s="40"/>
      <c r="D35" s="40"/>
      <c r="E35" s="41"/>
      <c r="F35" s="41"/>
      <c r="G35" s="41"/>
      <c r="H35" s="48" t="s">
        <v>48</v>
      </c>
      <c r="I35" s="34" t="s">
        <v>90</v>
      </c>
      <c r="J35" s="35">
        <v>1</v>
      </c>
      <c r="K35" s="35" t="s">
        <v>42</v>
      </c>
      <c r="L35" s="41"/>
      <c r="M35" s="40"/>
      <c r="N35" s="40"/>
      <c r="O35" s="43"/>
      <c r="P35" s="43"/>
      <c r="Q35" s="44"/>
      <c r="R35" s="43"/>
      <c r="S35" s="41"/>
    </row>
    <row r="36" spans="1:97" ht="67.5" customHeight="1">
      <c r="A36" s="45"/>
      <c r="B36" s="45"/>
      <c r="C36" s="40"/>
      <c r="D36" s="40"/>
      <c r="E36" s="41"/>
      <c r="F36" s="41"/>
      <c r="G36" s="41"/>
      <c r="H36" s="32"/>
      <c r="I36" s="58" t="s">
        <v>91</v>
      </c>
      <c r="J36" s="57">
        <v>50</v>
      </c>
      <c r="K36" s="57" t="s">
        <v>47</v>
      </c>
      <c r="L36" s="41"/>
      <c r="M36" s="40"/>
      <c r="N36" s="40"/>
      <c r="O36" s="43"/>
      <c r="P36" s="43"/>
      <c r="Q36" s="44"/>
      <c r="R36" s="43"/>
      <c r="S36" s="41"/>
    </row>
    <row r="37" spans="1:97" s="66" customFormat="1" ht="29.45" customHeight="1">
      <c r="A37" s="61">
        <v>5</v>
      </c>
      <c r="B37" s="62">
        <v>1</v>
      </c>
      <c r="C37" s="63">
        <v>4</v>
      </c>
      <c r="D37" s="63">
        <v>2</v>
      </c>
      <c r="E37" s="33" t="s">
        <v>92</v>
      </c>
      <c r="F37" s="33" t="s">
        <v>93</v>
      </c>
      <c r="G37" s="33" t="s">
        <v>94</v>
      </c>
      <c r="H37" s="63" t="s">
        <v>95</v>
      </c>
      <c r="I37" s="64" t="s">
        <v>73</v>
      </c>
      <c r="J37" s="64">
        <v>5</v>
      </c>
      <c r="K37" s="64" t="s">
        <v>42</v>
      </c>
      <c r="L37" s="63" t="s">
        <v>96</v>
      </c>
      <c r="M37" s="63" t="s">
        <v>57</v>
      </c>
      <c r="N37" s="63"/>
      <c r="O37" s="36">
        <v>120000</v>
      </c>
      <c r="P37" s="65"/>
      <c r="Q37" s="36">
        <v>120000</v>
      </c>
      <c r="R37" s="65"/>
      <c r="S37" s="63" t="s">
        <v>97</v>
      </c>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row>
    <row r="38" spans="1:97" s="66" customFormat="1" ht="29.45" customHeight="1">
      <c r="A38" s="67"/>
      <c r="B38" s="62"/>
      <c r="C38" s="68"/>
      <c r="D38" s="68"/>
      <c r="E38" s="41"/>
      <c r="F38" s="41"/>
      <c r="G38" s="41"/>
      <c r="H38" s="69"/>
      <c r="I38" s="64" t="s">
        <v>46</v>
      </c>
      <c r="J38" s="64">
        <v>100</v>
      </c>
      <c r="K38" s="64" t="s">
        <v>47</v>
      </c>
      <c r="L38" s="68"/>
      <c r="M38" s="68"/>
      <c r="N38" s="68"/>
      <c r="O38" s="43"/>
      <c r="P38" s="70"/>
      <c r="Q38" s="43"/>
      <c r="R38" s="70"/>
      <c r="S38" s="68"/>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row>
    <row r="39" spans="1:97" s="66" customFormat="1" ht="29.45" customHeight="1">
      <c r="A39" s="67"/>
      <c r="B39" s="62"/>
      <c r="C39" s="68"/>
      <c r="D39" s="68"/>
      <c r="E39" s="41"/>
      <c r="F39" s="41"/>
      <c r="G39" s="41"/>
      <c r="H39" s="63" t="s">
        <v>48</v>
      </c>
      <c r="I39" s="64" t="s">
        <v>73</v>
      </c>
      <c r="J39" s="64">
        <v>1</v>
      </c>
      <c r="K39" s="64" t="s">
        <v>42</v>
      </c>
      <c r="L39" s="68"/>
      <c r="M39" s="68"/>
      <c r="N39" s="68"/>
      <c r="O39" s="43"/>
      <c r="P39" s="70"/>
      <c r="Q39" s="43"/>
      <c r="R39" s="70"/>
      <c r="S39" s="68"/>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row>
    <row r="40" spans="1:97" s="66" customFormat="1" ht="29.45" customHeight="1">
      <c r="A40" s="67"/>
      <c r="B40" s="62"/>
      <c r="C40" s="68"/>
      <c r="D40" s="68"/>
      <c r="E40" s="41"/>
      <c r="F40" s="41"/>
      <c r="G40" s="41"/>
      <c r="H40" s="69"/>
      <c r="I40" s="64" t="s">
        <v>46</v>
      </c>
      <c r="J40" s="64">
        <v>60</v>
      </c>
      <c r="K40" s="64" t="s">
        <v>47</v>
      </c>
      <c r="L40" s="68"/>
      <c r="M40" s="68"/>
      <c r="N40" s="68"/>
      <c r="O40" s="43"/>
      <c r="P40" s="70"/>
      <c r="Q40" s="43"/>
      <c r="R40" s="70"/>
      <c r="S40" s="68"/>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row>
    <row r="41" spans="1:97" s="66" customFormat="1" ht="29.45" customHeight="1">
      <c r="A41" s="67"/>
      <c r="B41" s="62"/>
      <c r="C41" s="68"/>
      <c r="D41" s="68"/>
      <c r="E41" s="41"/>
      <c r="F41" s="41"/>
      <c r="G41" s="41"/>
      <c r="H41" s="63" t="s">
        <v>40</v>
      </c>
      <c r="I41" s="64" t="s">
        <v>73</v>
      </c>
      <c r="J41" s="64">
        <v>1</v>
      </c>
      <c r="K41" s="64" t="s">
        <v>42</v>
      </c>
      <c r="L41" s="68"/>
      <c r="M41" s="68"/>
      <c r="N41" s="68"/>
      <c r="O41" s="43"/>
      <c r="P41" s="70"/>
      <c r="Q41" s="43"/>
      <c r="R41" s="70"/>
      <c r="S41" s="68"/>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row>
    <row r="42" spans="1:97" s="66" customFormat="1" ht="47.45" customHeight="1">
      <c r="A42" s="67"/>
      <c r="B42" s="62"/>
      <c r="C42" s="68"/>
      <c r="D42" s="68"/>
      <c r="E42" s="41"/>
      <c r="F42" s="41"/>
      <c r="G42" s="41"/>
      <c r="H42" s="69"/>
      <c r="I42" s="34" t="s">
        <v>46</v>
      </c>
      <c r="J42" s="34">
        <v>20</v>
      </c>
      <c r="K42" s="34" t="s">
        <v>47</v>
      </c>
      <c r="L42" s="68"/>
      <c r="M42" s="68"/>
      <c r="N42" s="68"/>
      <c r="O42" s="43"/>
      <c r="P42" s="70"/>
      <c r="Q42" s="43"/>
      <c r="R42" s="70"/>
      <c r="S42" s="68"/>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row>
    <row r="43" spans="1:97" s="66" customFormat="1" ht="23.45" customHeight="1">
      <c r="A43" s="67"/>
      <c r="B43" s="62"/>
      <c r="C43" s="68"/>
      <c r="D43" s="68"/>
      <c r="E43" s="41"/>
      <c r="F43" s="41"/>
      <c r="G43" s="41"/>
      <c r="H43" s="62" t="s">
        <v>98</v>
      </c>
      <c r="I43" s="34" t="s">
        <v>79</v>
      </c>
      <c r="J43" s="34">
        <v>1</v>
      </c>
      <c r="K43" s="34" t="s">
        <v>42</v>
      </c>
      <c r="L43" s="68"/>
      <c r="M43" s="68"/>
      <c r="N43" s="68"/>
      <c r="O43" s="43"/>
      <c r="P43" s="70"/>
      <c r="Q43" s="43"/>
      <c r="R43" s="70"/>
      <c r="S43" s="68"/>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row>
    <row r="44" spans="1:97" s="66" customFormat="1" ht="23.45" customHeight="1">
      <c r="A44" s="71"/>
      <c r="B44" s="62"/>
      <c r="C44" s="68"/>
      <c r="D44" s="68"/>
      <c r="E44" s="41"/>
      <c r="F44" s="41"/>
      <c r="G44" s="41"/>
      <c r="H44" s="63"/>
      <c r="I44" s="58" t="s">
        <v>46</v>
      </c>
      <c r="J44" s="58">
        <v>35</v>
      </c>
      <c r="K44" s="58" t="s">
        <v>47</v>
      </c>
      <c r="L44" s="69"/>
      <c r="M44" s="69"/>
      <c r="N44" s="69"/>
      <c r="O44" s="46"/>
      <c r="P44" s="72"/>
      <c r="Q44" s="46"/>
      <c r="R44" s="72"/>
      <c r="S44" s="6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row>
    <row r="45" spans="1:97" ht="178.9" customHeight="1">
      <c r="A45" s="32">
        <v>6</v>
      </c>
      <c r="B45" s="32">
        <v>1</v>
      </c>
      <c r="C45" s="32">
        <v>4</v>
      </c>
      <c r="D45" s="32">
        <v>2</v>
      </c>
      <c r="E45" s="33" t="s">
        <v>99</v>
      </c>
      <c r="F45" s="33" t="s">
        <v>100</v>
      </c>
      <c r="G45" s="33" t="s">
        <v>101</v>
      </c>
      <c r="H45" s="33" t="s">
        <v>102</v>
      </c>
      <c r="I45" s="34" t="s">
        <v>103</v>
      </c>
      <c r="J45" s="34">
        <v>2</v>
      </c>
      <c r="K45" s="34" t="s">
        <v>104</v>
      </c>
      <c r="L45" s="33" t="s">
        <v>105</v>
      </c>
      <c r="M45" s="73" t="s">
        <v>88</v>
      </c>
      <c r="N45" s="33"/>
      <c r="O45" s="36">
        <v>30000</v>
      </c>
      <c r="P45" s="74"/>
      <c r="Q45" s="37">
        <f>O45</f>
        <v>30000</v>
      </c>
      <c r="R45" s="74"/>
      <c r="S45" s="33" t="s">
        <v>97</v>
      </c>
    </row>
    <row r="46" spans="1:97" ht="144.6" customHeight="1">
      <c r="A46" s="40"/>
      <c r="B46" s="40"/>
      <c r="C46" s="40"/>
      <c r="D46" s="40"/>
      <c r="E46" s="41"/>
      <c r="F46" s="41"/>
      <c r="G46" s="41"/>
      <c r="H46" s="42"/>
      <c r="I46" s="34" t="s">
        <v>50</v>
      </c>
      <c r="J46" s="34">
        <v>50</v>
      </c>
      <c r="K46" s="34" t="s">
        <v>106</v>
      </c>
      <c r="L46" s="41"/>
      <c r="M46" s="75"/>
      <c r="N46" s="41"/>
      <c r="O46" s="43"/>
      <c r="P46" s="76"/>
      <c r="Q46" s="44"/>
      <c r="R46" s="76"/>
      <c r="S46" s="41"/>
    </row>
    <row r="47" spans="1:97" ht="193.15" customHeight="1">
      <c r="A47" s="40"/>
      <c r="B47" s="40"/>
      <c r="C47" s="40"/>
      <c r="D47" s="40"/>
      <c r="E47" s="41"/>
      <c r="F47" s="41"/>
      <c r="G47" s="41"/>
      <c r="H47" s="34" t="s">
        <v>107</v>
      </c>
      <c r="I47" s="34" t="s">
        <v>108</v>
      </c>
      <c r="J47" s="77">
        <v>24000</v>
      </c>
      <c r="K47" s="34" t="s">
        <v>42</v>
      </c>
      <c r="L47" s="41"/>
      <c r="M47" s="75"/>
      <c r="N47" s="41"/>
      <c r="O47" s="43"/>
      <c r="P47" s="76"/>
      <c r="Q47" s="44"/>
      <c r="R47" s="76"/>
      <c r="S47" s="41"/>
    </row>
    <row r="48" spans="1:97" ht="66.599999999999994" customHeight="1">
      <c r="A48" s="32">
        <v>7</v>
      </c>
      <c r="B48" s="32">
        <v>1</v>
      </c>
      <c r="C48" s="32">
        <v>4</v>
      </c>
      <c r="D48" s="32">
        <v>5</v>
      </c>
      <c r="E48" s="33" t="s">
        <v>109</v>
      </c>
      <c r="F48" s="33" t="s">
        <v>110</v>
      </c>
      <c r="G48" s="33" t="s">
        <v>111</v>
      </c>
      <c r="H48" s="32" t="s">
        <v>112</v>
      </c>
      <c r="I48" s="58" t="s">
        <v>113</v>
      </c>
      <c r="J48" s="34">
        <v>1</v>
      </c>
      <c r="K48" s="35" t="s">
        <v>42</v>
      </c>
      <c r="L48" s="33" t="s">
        <v>114</v>
      </c>
      <c r="M48" s="32" t="s">
        <v>115</v>
      </c>
      <c r="N48" s="32"/>
      <c r="O48" s="36">
        <v>13000</v>
      </c>
      <c r="P48" s="36"/>
      <c r="Q48" s="37">
        <v>13000</v>
      </c>
      <c r="R48" s="36"/>
      <c r="S48" s="33" t="s">
        <v>97</v>
      </c>
    </row>
    <row r="49" spans="1:19" ht="66.599999999999994" customHeight="1">
      <c r="A49" s="45"/>
      <c r="B49" s="45"/>
      <c r="C49" s="45"/>
      <c r="D49" s="45"/>
      <c r="E49" s="42"/>
      <c r="F49" s="42"/>
      <c r="G49" s="42"/>
      <c r="H49" s="45"/>
      <c r="I49" s="58" t="s">
        <v>50</v>
      </c>
      <c r="J49" s="34">
        <v>80</v>
      </c>
      <c r="K49" s="35" t="s">
        <v>47</v>
      </c>
      <c r="L49" s="42"/>
      <c r="M49" s="45"/>
      <c r="N49" s="45"/>
      <c r="O49" s="43"/>
      <c r="P49" s="46"/>
      <c r="Q49" s="44"/>
      <c r="R49" s="46"/>
      <c r="S49" s="42"/>
    </row>
    <row r="50" spans="1:19" s="9" customFormat="1" ht="16.149999999999999" customHeight="1">
      <c r="A50" s="32">
        <v>8</v>
      </c>
      <c r="B50" s="32">
        <v>1</v>
      </c>
      <c r="C50" s="32">
        <v>4</v>
      </c>
      <c r="D50" s="32">
        <v>2</v>
      </c>
      <c r="E50" s="33" t="s">
        <v>83</v>
      </c>
      <c r="F50" s="33" t="s">
        <v>84</v>
      </c>
      <c r="G50" s="33" t="s">
        <v>116</v>
      </c>
      <c r="H50" s="33" t="s">
        <v>40</v>
      </c>
      <c r="I50" s="34" t="s">
        <v>86</v>
      </c>
      <c r="J50" s="34">
        <v>1</v>
      </c>
      <c r="K50" s="35" t="s">
        <v>42</v>
      </c>
      <c r="L50" s="33" t="s">
        <v>117</v>
      </c>
      <c r="M50" s="32"/>
      <c r="N50" s="32" t="s">
        <v>88</v>
      </c>
      <c r="O50" s="78"/>
      <c r="P50" s="78">
        <v>74564.460000000006</v>
      </c>
      <c r="Q50" s="79"/>
      <c r="R50" s="78">
        <f>P50</f>
        <v>74564.460000000006</v>
      </c>
      <c r="S50" s="33" t="s">
        <v>45</v>
      </c>
    </row>
    <row r="51" spans="1:19" s="9" customFormat="1" ht="36" customHeight="1">
      <c r="A51" s="40"/>
      <c r="B51" s="40"/>
      <c r="C51" s="40"/>
      <c r="D51" s="40"/>
      <c r="E51" s="41"/>
      <c r="F51" s="41"/>
      <c r="G51" s="41"/>
      <c r="H51" s="42"/>
      <c r="I51" s="34" t="s">
        <v>67</v>
      </c>
      <c r="J51" s="34">
        <v>25</v>
      </c>
      <c r="K51" s="35" t="s">
        <v>47</v>
      </c>
      <c r="L51" s="41"/>
      <c r="M51" s="40"/>
      <c r="N51" s="40"/>
      <c r="O51" s="80"/>
      <c r="P51" s="80"/>
      <c r="Q51" s="81"/>
      <c r="R51" s="80"/>
      <c r="S51" s="41"/>
    </row>
    <row r="52" spans="1:19" s="9" customFormat="1" ht="16.149999999999999" customHeight="1">
      <c r="A52" s="40"/>
      <c r="B52" s="40"/>
      <c r="C52" s="40"/>
      <c r="D52" s="40"/>
      <c r="E52" s="41"/>
      <c r="F52" s="41"/>
      <c r="G52" s="41"/>
      <c r="H52" s="48" t="s">
        <v>61</v>
      </c>
      <c r="I52" s="34" t="s">
        <v>89</v>
      </c>
      <c r="J52" s="35">
        <v>1</v>
      </c>
      <c r="K52" s="35" t="s">
        <v>42</v>
      </c>
      <c r="L52" s="41"/>
      <c r="M52" s="40"/>
      <c r="N52" s="40"/>
      <c r="O52" s="80"/>
      <c r="P52" s="80"/>
      <c r="Q52" s="81"/>
      <c r="R52" s="80"/>
      <c r="S52" s="41"/>
    </row>
    <row r="53" spans="1:19" s="9" customFormat="1" ht="43.5" customHeight="1">
      <c r="A53" s="40"/>
      <c r="B53" s="40"/>
      <c r="C53" s="40"/>
      <c r="D53" s="40"/>
      <c r="E53" s="41"/>
      <c r="F53" s="41"/>
      <c r="G53" s="41"/>
      <c r="H53" s="48"/>
      <c r="I53" s="58" t="s">
        <v>67</v>
      </c>
      <c r="J53" s="57">
        <v>5</v>
      </c>
      <c r="K53" s="57" t="s">
        <v>47</v>
      </c>
      <c r="L53" s="41"/>
      <c r="M53" s="40"/>
      <c r="N53" s="40"/>
      <c r="O53" s="80"/>
      <c r="P53" s="80"/>
      <c r="Q53" s="81"/>
      <c r="R53" s="80"/>
      <c r="S53" s="41"/>
    </row>
    <row r="54" spans="1:19" s="9" customFormat="1" ht="16.149999999999999" customHeight="1">
      <c r="A54" s="40"/>
      <c r="B54" s="40"/>
      <c r="C54" s="40"/>
      <c r="D54" s="40"/>
      <c r="E54" s="41"/>
      <c r="F54" s="41"/>
      <c r="G54" s="41"/>
      <c r="H54" s="32" t="s">
        <v>48</v>
      </c>
      <c r="I54" s="34" t="s">
        <v>49</v>
      </c>
      <c r="J54" s="35">
        <v>1</v>
      </c>
      <c r="K54" s="35" t="s">
        <v>42</v>
      </c>
      <c r="L54" s="41"/>
      <c r="M54" s="40"/>
      <c r="N54" s="40"/>
      <c r="O54" s="80"/>
      <c r="P54" s="80"/>
      <c r="Q54" s="81"/>
      <c r="R54" s="80"/>
      <c r="S54" s="41"/>
    </row>
    <row r="55" spans="1:19" s="9" customFormat="1" ht="265.5" customHeight="1">
      <c r="A55" s="40"/>
      <c r="B55" s="40"/>
      <c r="C55" s="40"/>
      <c r="D55" s="40"/>
      <c r="E55" s="41"/>
      <c r="F55" s="41"/>
      <c r="G55" s="41"/>
      <c r="H55" s="45"/>
      <c r="I55" s="58" t="s">
        <v>67</v>
      </c>
      <c r="J55" s="57">
        <v>40</v>
      </c>
      <c r="K55" s="57" t="s">
        <v>47</v>
      </c>
      <c r="L55" s="41"/>
      <c r="M55" s="40"/>
      <c r="N55" s="40"/>
      <c r="O55" s="80"/>
      <c r="P55" s="80"/>
      <c r="Q55" s="81"/>
      <c r="R55" s="80"/>
      <c r="S55" s="41"/>
    </row>
    <row r="56" spans="1:19" s="9" customFormat="1" ht="39" customHeight="1">
      <c r="A56" s="32">
        <v>9</v>
      </c>
      <c r="B56" s="32">
        <v>1</v>
      </c>
      <c r="C56" s="33">
        <v>4</v>
      </c>
      <c r="D56" s="33">
        <v>2</v>
      </c>
      <c r="E56" s="33" t="s">
        <v>118</v>
      </c>
      <c r="F56" s="33" t="s">
        <v>119</v>
      </c>
      <c r="G56" s="33" t="s">
        <v>120</v>
      </c>
      <c r="H56" s="33" t="s">
        <v>48</v>
      </c>
      <c r="I56" s="34" t="s">
        <v>49</v>
      </c>
      <c r="J56" s="34">
        <v>2</v>
      </c>
      <c r="K56" s="34" t="s">
        <v>42</v>
      </c>
      <c r="L56" s="33" t="s">
        <v>121</v>
      </c>
      <c r="M56" s="33"/>
      <c r="N56" s="33" t="s">
        <v>57</v>
      </c>
      <c r="O56" s="82"/>
      <c r="P56" s="82">
        <v>119456.81</v>
      </c>
      <c r="Q56" s="82"/>
      <c r="R56" s="82">
        <f>P56</f>
        <v>119456.81</v>
      </c>
      <c r="S56" s="33" t="s">
        <v>45</v>
      </c>
    </row>
    <row r="57" spans="1:19" s="9" customFormat="1" ht="33" customHeight="1">
      <c r="A57" s="40"/>
      <c r="B57" s="40"/>
      <c r="C57" s="41"/>
      <c r="D57" s="41"/>
      <c r="E57" s="41"/>
      <c r="F57" s="41"/>
      <c r="G57" s="41"/>
      <c r="H57" s="42"/>
      <c r="I57" s="56" t="s">
        <v>50</v>
      </c>
      <c r="J57" s="56">
        <v>160</v>
      </c>
      <c r="K57" s="56" t="s">
        <v>47</v>
      </c>
      <c r="L57" s="41"/>
      <c r="M57" s="41"/>
      <c r="N57" s="41"/>
      <c r="O57" s="83"/>
      <c r="P57" s="83"/>
      <c r="Q57" s="83"/>
      <c r="R57" s="83"/>
      <c r="S57" s="41"/>
    </row>
    <row r="58" spans="1:19" s="9" customFormat="1" ht="25.9" customHeight="1">
      <c r="A58" s="40"/>
      <c r="B58" s="40"/>
      <c r="C58" s="41"/>
      <c r="D58" s="41"/>
      <c r="E58" s="41"/>
      <c r="F58" s="41"/>
      <c r="G58" s="41"/>
      <c r="H58" s="33" t="s">
        <v>122</v>
      </c>
      <c r="I58" s="56" t="s">
        <v>60</v>
      </c>
      <c r="J58" s="56">
        <v>35</v>
      </c>
      <c r="K58" s="56" t="s">
        <v>42</v>
      </c>
      <c r="L58" s="41"/>
      <c r="M58" s="41"/>
      <c r="N58" s="41"/>
      <c r="O58" s="83"/>
      <c r="P58" s="83"/>
      <c r="Q58" s="83"/>
      <c r="R58" s="83"/>
      <c r="S58" s="41"/>
    </row>
    <row r="59" spans="1:19" s="9" customFormat="1" ht="25.9" customHeight="1">
      <c r="A59" s="40"/>
      <c r="B59" s="40"/>
      <c r="C59" s="41"/>
      <c r="D59" s="41"/>
      <c r="E59" s="41"/>
      <c r="F59" s="41"/>
      <c r="G59" s="41"/>
      <c r="H59" s="42"/>
      <c r="I59" s="56" t="s">
        <v>50</v>
      </c>
      <c r="J59" s="56">
        <v>525</v>
      </c>
      <c r="K59" s="56" t="s">
        <v>47</v>
      </c>
      <c r="L59" s="41"/>
      <c r="M59" s="41"/>
      <c r="N59" s="41"/>
      <c r="O59" s="83"/>
      <c r="P59" s="83"/>
      <c r="Q59" s="83"/>
      <c r="R59" s="83"/>
      <c r="S59" s="41"/>
    </row>
    <row r="60" spans="1:19" s="9" customFormat="1" ht="25.9" customHeight="1">
      <c r="A60" s="40"/>
      <c r="B60" s="40"/>
      <c r="C60" s="41"/>
      <c r="D60" s="41"/>
      <c r="E60" s="41"/>
      <c r="F60" s="41"/>
      <c r="G60" s="41"/>
      <c r="H60" s="33" t="s">
        <v>74</v>
      </c>
      <c r="I60" s="56" t="s">
        <v>75</v>
      </c>
      <c r="J60" s="56">
        <v>1</v>
      </c>
      <c r="K60" s="56" t="s">
        <v>42</v>
      </c>
      <c r="L60" s="41"/>
      <c r="M60" s="41"/>
      <c r="N60" s="41"/>
      <c r="O60" s="83"/>
      <c r="P60" s="83"/>
      <c r="Q60" s="83"/>
      <c r="R60" s="83"/>
      <c r="S60" s="41"/>
    </row>
    <row r="61" spans="1:19" s="9" customFormat="1" ht="25.9" customHeight="1">
      <c r="A61" s="40"/>
      <c r="B61" s="40"/>
      <c r="C61" s="41"/>
      <c r="D61" s="41"/>
      <c r="E61" s="41"/>
      <c r="F61" s="41"/>
      <c r="G61" s="41"/>
      <c r="H61" s="41"/>
      <c r="I61" s="56" t="s">
        <v>76</v>
      </c>
      <c r="J61" s="56">
        <v>500</v>
      </c>
      <c r="K61" s="56" t="s">
        <v>42</v>
      </c>
      <c r="L61" s="41"/>
      <c r="M61" s="41"/>
      <c r="N61" s="41"/>
      <c r="O61" s="83"/>
      <c r="P61" s="83"/>
      <c r="Q61" s="83"/>
      <c r="R61" s="83"/>
      <c r="S61" s="41"/>
    </row>
    <row r="62" spans="1:19" s="9" customFormat="1" ht="25.9" customHeight="1">
      <c r="A62" s="40"/>
      <c r="B62" s="40"/>
      <c r="C62" s="41"/>
      <c r="D62" s="41"/>
      <c r="E62" s="41"/>
      <c r="F62" s="41"/>
      <c r="G62" s="41"/>
      <c r="H62" s="42"/>
      <c r="I62" s="56" t="s">
        <v>77</v>
      </c>
      <c r="J62" s="56">
        <v>1</v>
      </c>
      <c r="K62" s="56" t="s">
        <v>42</v>
      </c>
      <c r="L62" s="41"/>
      <c r="M62" s="41"/>
      <c r="N62" s="41"/>
      <c r="O62" s="83"/>
      <c r="P62" s="83"/>
      <c r="Q62" s="83"/>
      <c r="R62" s="83"/>
      <c r="S62" s="41"/>
    </row>
    <row r="63" spans="1:19" s="9" customFormat="1" ht="25.9" customHeight="1">
      <c r="A63" s="40"/>
      <c r="B63" s="40"/>
      <c r="C63" s="41"/>
      <c r="D63" s="41"/>
      <c r="E63" s="41"/>
      <c r="F63" s="41"/>
      <c r="G63" s="41"/>
      <c r="H63" s="33" t="s">
        <v>78</v>
      </c>
      <c r="I63" s="56" t="s">
        <v>79</v>
      </c>
      <c r="J63" s="56">
        <v>2</v>
      </c>
      <c r="K63" s="56" t="s">
        <v>42</v>
      </c>
      <c r="L63" s="41"/>
      <c r="M63" s="41"/>
      <c r="N63" s="41"/>
      <c r="O63" s="83"/>
      <c r="P63" s="83"/>
      <c r="Q63" s="83"/>
      <c r="R63" s="83"/>
      <c r="S63" s="41"/>
    </row>
    <row r="64" spans="1:19" s="9" customFormat="1" ht="29.45" customHeight="1">
      <c r="A64" s="40"/>
      <c r="B64" s="40"/>
      <c r="C64" s="41"/>
      <c r="D64" s="41"/>
      <c r="E64" s="41"/>
      <c r="F64" s="41"/>
      <c r="G64" s="41"/>
      <c r="H64" s="42"/>
      <c r="I64" s="56" t="s">
        <v>50</v>
      </c>
      <c r="J64" s="56">
        <v>40</v>
      </c>
      <c r="K64" s="56" t="s">
        <v>47</v>
      </c>
      <c r="L64" s="41"/>
      <c r="M64" s="41"/>
      <c r="N64" s="41"/>
      <c r="O64" s="83"/>
      <c r="P64" s="83"/>
      <c r="Q64" s="83"/>
      <c r="R64" s="83"/>
      <c r="S64" s="41"/>
    </row>
    <row r="65" spans="1:97" s="9" customFormat="1" ht="25.9" customHeight="1">
      <c r="A65" s="40"/>
      <c r="B65" s="40"/>
      <c r="C65" s="41"/>
      <c r="D65" s="41"/>
      <c r="E65" s="41"/>
      <c r="F65" s="41"/>
      <c r="G65" s="41"/>
      <c r="H65" s="49" t="s">
        <v>40</v>
      </c>
      <c r="I65" s="34" t="s">
        <v>41</v>
      </c>
      <c r="J65" s="34">
        <v>1</v>
      </c>
      <c r="K65" s="34" t="s">
        <v>42</v>
      </c>
      <c r="L65" s="41"/>
      <c r="M65" s="41"/>
      <c r="N65" s="41"/>
      <c r="O65" s="83"/>
      <c r="P65" s="83"/>
      <c r="Q65" s="83"/>
      <c r="R65" s="83"/>
      <c r="S65" s="41"/>
    </row>
    <row r="66" spans="1:97" s="9" customFormat="1" ht="43.15" customHeight="1">
      <c r="A66" s="40"/>
      <c r="B66" s="40"/>
      <c r="C66" s="41"/>
      <c r="D66" s="41"/>
      <c r="E66" s="41"/>
      <c r="F66" s="41"/>
      <c r="G66" s="41"/>
      <c r="H66" s="33"/>
      <c r="I66" s="58" t="s">
        <v>50</v>
      </c>
      <c r="J66" s="58">
        <v>50</v>
      </c>
      <c r="K66" s="58" t="s">
        <v>47</v>
      </c>
      <c r="L66" s="41"/>
      <c r="M66" s="41"/>
      <c r="N66" s="41"/>
      <c r="O66" s="83"/>
      <c r="P66" s="83"/>
      <c r="Q66" s="83"/>
      <c r="R66" s="83"/>
      <c r="S66" s="41"/>
    </row>
    <row r="67" spans="1:97" s="5" customFormat="1" ht="105" customHeight="1">
      <c r="A67" s="48">
        <v>10</v>
      </c>
      <c r="B67" s="48">
        <v>1</v>
      </c>
      <c r="C67" s="48">
        <v>4</v>
      </c>
      <c r="D67" s="48">
        <v>5</v>
      </c>
      <c r="E67" s="49" t="s">
        <v>123</v>
      </c>
      <c r="F67" s="49" t="s">
        <v>124</v>
      </c>
      <c r="G67" s="49" t="s">
        <v>125</v>
      </c>
      <c r="H67" s="48" t="s">
        <v>112</v>
      </c>
      <c r="I67" s="34" t="s">
        <v>113</v>
      </c>
      <c r="J67" s="34">
        <v>1</v>
      </c>
      <c r="K67" s="35" t="s">
        <v>42</v>
      </c>
      <c r="L67" s="49" t="s">
        <v>126</v>
      </c>
      <c r="M67" s="48"/>
      <c r="N67" s="48" t="s">
        <v>127</v>
      </c>
      <c r="O67" s="84"/>
      <c r="P67" s="84">
        <v>3745.64</v>
      </c>
      <c r="Q67" s="85"/>
      <c r="R67" s="84">
        <v>3745.64</v>
      </c>
      <c r="S67" s="49" t="s">
        <v>97</v>
      </c>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row>
    <row r="68" spans="1:97" s="5" customFormat="1" ht="87" customHeight="1">
      <c r="A68" s="48"/>
      <c r="B68" s="48"/>
      <c r="C68" s="48"/>
      <c r="D68" s="48"/>
      <c r="E68" s="49"/>
      <c r="F68" s="49"/>
      <c r="G68" s="49"/>
      <c r="H68" s="48"/>
      <c r="I68" s="34" t="s">
        <v>50</v>
      </c>
      <c r="J68" s="34">
        <v>120</v>
      </c>
      <c r="K68" s="35" t="s">
        <v>47</v>
      </c>
      <c r="L68" s="49"/>
      <c r="M68" s="48"/>
      <c r="N68" s="48"/>
      <c r="O68" s="84"/>
      <c r="P68" s="84"/>
      <c r="Q68" s="85"/>
      <c r="R68" s="84"/>
      <c r="S68" s="49"/>
      <c r="T68" s="87"/>
      <c r="U68" s="87"/>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row>
    <row r="69" spans="1:97" ht="42" customHeight="1">
      <c r="A69" s="32">
        <v>11</v>
      </c>
      <c r="B69" s="32">
        <v>1</v>
      </c>
      <c r="C69" s="32">
        <v>4</v>
      </c>
      <c r="D69" s="32">
        <v>5</v>
      </c>
      <c r="E69" s="33" t="s">
        <v>128</v>
      </c>
      <c r="F69" s="33" t="s">
        <v>110</v>
      </c>
      <c r="G69" s="33" t="s">
        <v>111</v>
      </c>
      <c r="H69" s="32" t="s">
        <v>112</v>
      </c>
      <c r="I69" s="58" t="s">
        <v>113</v>
      </c>
      <c r="J69" s="34">
        <v>1</v>
      </c>
      <c r="K69" s="35" t="s">
        <v>42</v>
      </c>
      <c r="L69" s="33" t="s">
        <v>114</v>
      </c>
      <c r="M69" s="32"/>
      <c r="N69" s="32" t="s">
        <v>115</v>
      </c>
      <c r="O69" s="78"/>
      <c r="P69" s="78">
        <v>11234.09</v>
      </c>
      <c r="Q69" s="88"/>
      <c r="R69" s="78">
        <v>11234.09</v>
      </c>
      <c r="S69" s="33" t="s">
        <v>97</v>
      </c>
      <c r="T69" s="89"/>
      <c r="U69" s="90"/>
    </row>
    <row r="70" spans="1:97" ht="83.25" customHeight="1">
      <c r="A70" s="45"/>
      <c r="B70" s="45"/>
      <c r="C70" s="45"/>
      <c r="D70" s="45"/>
      <c r="E70" s="42"/>
      <c r="F70" s="42"/>
      <c r="G70" s="42"/>
      <c r="H70" s="45"/>
      <c r="I70" s="58" t="s">
        <v>50</v>
      </c>
      <c r="J70" s="34">
        <v>50</v>
      </c>
      <c r="K70" s="35" t="s">
        <v>47</v>
      </c>
      <c r="L70" s="42"/>
      <c r="M70" s="45"/>
      <c r="N70" s="45"/>
      <c r="O70" s="91"/>
      <c r="P70" s="91"/>
      <c r="Q70" s="92"/>
      <c r="R70" s="91"/>
      <c r="S70" s="42"/>
      <c r="T70" s="93"/>
      <c r="U70" s="94"/>
    </row>
    <row r="71" spans="1:97" ht="56.1" customHeight="1">
      <c r="A71" s="32">
        <v>12</v>
      </c>
      <c r="B71" s="33">
        <v>1</v>
      </c>
      <c r="C71" s="33">
        <v>4</v>
      </c>
      <c r="D71" s="33">
        <v>2</v>
      </c>
      <c r="E71" s="33" t="s">
        <v>129</v>
      </c>
      <c r="F71" s="33" t="s">
        <v>130</v>
      </c>
      <c r="G71" s="33" t="s">
        <v>131</v>
      </c>
      <c r="H71" s="33" t="s">
        <v>40</v>
      </c>
      <c r="I71" s="34" t="s">
        <v>41</v>
      </c>
      <c r="J71" s="34">
        <v>1</v>
      </c>
      <c r="K71" s="35" t="s">
        <v>42</v>
      </c>
      <c r="L71" s="33" t="s">
        <v>132</v>
      </c>
      <c r="M71" s="32"/>
      <c r="N71" s="32" t="s">
        <v>133</v>
      </c>
      <c r="O71" s="78"/>
      <c r="P71" s="95">
        <v>67799</v>
      </c>
      <c r="Q71" s="88"/>
      <c r="R71" s="95">
        <v>67799</v>
      </c>
      <c r="S71" s="33" t="s">
        <v>45</v>
      </c>
    </row>
    <row r="72" spans="1:97" s="9" customFormat="1" ht="16.149999999999999" customHeight="1">
      <c r="A72" s="40"/>
      <c r="B72" s="41"/>
      <c r="C72" s="41"/>
      <c r="D72" s="41"/>
      <c r="E72" s="41"/>
      <c r="F72" s="41"/>
      <c r="G72" s="41"/>
      <c r="H72" s="42"/>
      <c r="I72" s="34" t="s">
        <v>46</v>
      </c>
      <c r="J72" s="34">
        <v>25</v>
      </c>
      <c r="K72" s="35" t="s">
        <v>47</v>
      </c>
      <c r="L72" s="41"/>
      <c r="M72" s="40"/>
      <c r="N72" s="40"/>
      <c r="O72" s="80"/>
      <c r="P72" s="96"/>
      <c r="Q72" s="81"/>
      <c r="R72" s="96"/>
      <c r="S72" s="41"/>
    </row>
    <row r="73" spans="1:97" s="5" customFormat="1" ht="16.149999999999999" customHeight="1">
      <c r="A73" s="40"/>
      <c r="B73" s="41"/>
      <c r="C73" s="41"/>
      <c r="D73" s="41"/>
      <c r="E73" s="41"/>
      <c r="F73" s="41"/>
      <c r="G73" s="41"/>
      <c r="H73" s="33" t="s">
        <v>48</v>
      </c>
      <c r="I73" s="34" t="s">
        <v>49</v>
      </c>
      <c r="J73" s="34">
        <v>1</v>
      </c>
      <c r="K73" s="35" t="s">
        <v>42</v>
      </c>
      <c r="L73" s="41"/>
      <c r="M73" s="40"/>
      <c r="N73" s="40"/>
      <c r="O73" s="80"/>
      <c r="P73" s="96"/>
      <c r="Q73" s="81"/>
      <c r="R73" s="96"/>
      <c r="S73" s="41"/>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row>
    <row r="74" spans="1:97" s="5" customFormat="1" ht="72" customHeight="1">
      <c r="A74" s="45"/>
      <c r="B74" s="42"/>
      <c r="C74" s="42"/>
      <c r="D74" s="42"/>
      <c r="E74" s="42"/>
      <c r="F74" s="42"/>
      <c r="G74" s="42"/>
      <c r="H74" s="42"/>
      <c r="I74" s="34" t="s">
        <v>50</v>
      </c>
      <c r="J74" s="35">
        <v>100</v>
      </c>
      <c r="K74" s="35" t="s">
        <v>47</v>
      </c>
      <c r="L74" s="42"/>
      <c r="M74" s="45"/>
      <c r="N74" s="45"/>
      <c r="O74" s="91"/>
      <c r="P74" s="97"/>
      <c r="Q74" s="92"/>
      <c r="R74" s="97"/>
      <c r="S74" s="42"/>
      <c r="T74" s="87"/>
      <c r="U74" s="87"/>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row>
    <row r="75" spans="1:97" ht="45">
      <c r="A75" s="32">
        <v>13</v>
      </c>
      <c r="B75" s="32" t="s">
        <v>127</v>
      </c>
      <c r="C75" s="32">
        <v>4</v>
      </c>
      <c r="D75" s="32">
        <v>2</v>
      </c>
      <c r="E75" s="33" t="s">
        <v>134</v>
      </c>
      <c r="F75" s="33" t="s">
        <v>135</v>
      </c>
      <c r="G75" s="33" t="s">
        <v>136</v>
      </c>
      <c r="H75" s="34" t="s">
        <v>137</v>
      </c>
      <c r="I75" s="98" t="s">
        <v>138</v>
      </c>
      <c r="J75" s="98" t="s">
        <v>139</v>
      </c>
      <c r="K75" s="98" t="s">
        <v>140</v>
      </c>
      <c r="L75" s="33" t="s">
        <v>56</v>
      </c>
      <c r="M75" s="32"/>
      <c r="N75" s="32" t="s">
        <v>57</v>
      </c>
      <c r="O75" s="78"/>
      <c r="P75" s="78">
        <v>120000</v>
      </c>
      <c r="Q75" s="88"/>
      <c r="R75" s="78">
        <f>P75</f>
        <v>120000</v>
      </c>
      <c r="S75" s="33" t="s">
        <v>45</v>
      </c>
    </row>
    <row r="76" spans="1:97" ht="30">
      <c r="A76" s="40"/>
      <c r="B76" s="40"/>
      <c r="C76" s="40"/>
      <c r="D76" s="40"/>
      <c r="E76" s="41"/>
      <c r="F76" s="41"/>
      <c r="G76" s="41"/>
      <c r="H76" s="33" t="s">
        <v>141</v>
      </c>
      <c r="I76" s="98" t="s">
        <v>142</v>
      </c>
      <c r="J76" s="98">
        <v>1</v>
      </c>
      <c r="K76" s="98" t="s">
        <v>140</v>
      </c>
      <c r="L76" s="41"/>
      <c r="M76" s="40"/>
      <c r="N76" s="40"/>
      <c r="O76" s="80"/>
      <c r="P76" s="80"/>
      <c r="Q76" s="81"/>
      <c r="R76" s="80"/>
      <c r="S76" s="41"/>
    </row>
    <row r="77" spans="1:97">
      <c r="A77" s="40"/>
      <c r="B77" s="40"/>
      <c r="C77" s="40"/>
      <c r="D77" s="40"/>
      <c r="E77" s="41"/>
      <c r="F77" s="41"/>
      <c r="G77" s="41"/>
      <c r="H77" s="41"/>
      <c r="I77" s="98" t="s">
        <v>143</v>
      </c>
      <c r="J77" s="98">
        <v>60</v>
      </c>
      <c r="K77" s="98" t="s">
        <v>47</v>
      </c>
      <c r="L77" s="41"/>
      <c r="M77" s="40"/>
      <c r="N77" s="40"/>
      <c r="O77" s="80"/>
      <c r="P77" s="80"/>
      <c r="Q77" s="81"/>
      <c r="R77" s="80"/>
      <c r="S77" s="41"/>
    </row>
    <row r="78" spans="1:97" ht="30">
      <c r="A78" s="40"/>
      <c r="B78" s="40"/>
      <c r="C78" s="40"/>
      <c r="D78" s="40"/>
      <c r="E78" s="41"/>
      <c r="F78" s="41"/>
      <c r="G78" s="41"/>
      <c r="H78" s="49" t="s">
        <v>144</v>
      </c>
      <c r="I78" s="98" t="s">
        <v>142</v>
      </c>
      <c r="J78" s="98">
        <v>1</v>
      </c>
      <c r="K78" s="98" t="s">
        <v>140</v>
      </c>
      <c r="L78" s="41"/>
      <c r="M78" s="40"/>
      <c r="N78" s="40"/>
      <c r="O78" s="80"/>
      <c r="P78" s="80"/>
      <c r="Q78" s="81"/>
      <c r="R78" s="80"/>
      <c r="S78" s="41"/>
    </row>
    <row r="79" spans="1:97">
      <c r="A79" s="40"/>
      <c r="B79" s="40"/>
      <c r="C79" s="40"/>
      <c r="D79" s="40"/>
      <c r="E79" s="41"/>
      <c r="F79" s="41"/>
      <c r="G79" s="41"/>
      <c r="H79" s="49"/>
      <c r="I79" s="98" t="s">
        <v>143</v>
      </c>
      <c r="J79" s="98">
        <v>60</v>
      </c>
      <c r="K79" s="98" t="s">
        <v>47</v>
      </c>
      <c r="L79" s="41"/>
      <c r="M79" s="40"/>
      <c r="N79" s="40"/>
      <c r="O79" s="80"/>
      <c r="P79" s="80"/>
      <c r="Q79" s="81"/>
      <c r="R79" s="80"/>
      <c r="S79" s="41"/>
    </row>
    <row r="80" spans="1:97" ht="30">
      <c r="A80" s="40"/>
      <c r="B80" s="40"/>
      <c r="C80" s="40"/>
      <c r="D80" s="40"/>
      <c r="E80" s="41"/>
      <c r="F80" s="41"/>
      <c r="G80" s="41"/>
      <c r="H80" s="33" t="s">
        <v>145</v>
      </c>
      <c r="I80" s="98" t="s">
        <v>146</v>
      </c>
      <c r="J80" s="98">
        <v>2</v>
      </c>
      <c r="K80" s="98" t="s">
        <v>140</v>
      </c>
      <c r="L80" s="41"/>
      <c r="M80" s="40"/>
      <c r="N80" s="40"/>
      <c r="O80" s="80"/>
      <c r="P80" s="80"/>
      <c r="Q80" s="81"/>
      <c r="R80" s="80"/>
      <c r="S80" s="41"/>
    </row>
    <row r="81" spans="1:19">
      <c r="A81" s="40"/>
      <c r="B81" s="40"/>
      <c r="C81" s="40"/>
      <c r="D81" s="40"/>
      <c r="E81" s="41"/>
      <c r="F81" s="41"/>
      <c r="G81" s="41"/>
      <c r="H81" s="42"/>
      <c r="I81" s="98" t="s">
        <v>143</v>
      </c>
      <c r="J81" s="98">
        <v>40</v>
      </c>
      <c r="K81" s="98" t="s">
        <v>47</v>
      </c>
      <c r="L81" s="41"/>
      <c r="M81" s="40"/>
      <c r="N81" s="40"/>
      <c r="O81" s="80"/>
      <c r="P81" s="80"/>
      <c r="Q81" s="81"/>
      <c r="R81" s="80"/>
      <c r="S81" s="41"/>
    </row>
    <row r="82" spans="1:19" ht="30">
      <c r="A82" s="40"/>
      <c r="B82" s="40"/>
      <c r="C82" s="40"/>
      <c r="D82" s="40"/>
      <c r="E82" s="41"/>
      <c r="F82" s="41"/>
      <c r="G82" s="41"/>
      <c r="H82" s="33" t="s">
        <v>147</v>
      </c>
      <c r="I82" s="98" t="s">
        <v>148</v>
      </c>
      <c r="J82" s="98">
        <v>2</v>
      </c>
      <c r="K82" s="98" t="s">
        <v>140</v>
      </c>
      <c r="L82" s="41"/>
      <c r="M82" s="40"/>
      <c r="N82" s="40"/>
      <c r="O82" s="80"/>
      <c r="P82" s="80"/>
      <c r="Q82" s="81"/>
      <c r="R82" s="80"/>
      <c r="S82" s="41"/>
    </row>
    <row r="83" spans="1:19">
      <c r="A83" s="40"/>
      <c r="B83" s="40"/>
      <c r="C83" s="40"/>
      <c r="D83" s="40"/>
      <c r="E83" s="41"/>
      <c r="F83" s="41"/>
      <c r="G83" s="41"/>
      <c r="H83" s="42"/>
      <c r="I83" s="98" t="s">
        <v>143</v>
      </c>
      <c r="J83" s="98">
        <v>15</v>
      </c>
      <c r="K83" s="98" t="s">
        <v>47</v>
      </c>
      <c r="L83" s="41"/>
      <c r="M83" s="40"/>
      <c r="N83" s="40"/>
      <c r="O83" s="80"/>
      <c r="P83" s="80"/>
      <c r="Q83" s="81"/>
      <c r="R83" s="80"/>
      <c r="S83" s="41"/>
    </row>
    <row r="84" spans="1:19" ht="30">
      <c r="A84" s="40"/>
      <c r="B84" s="40"/>
      <c r="C84" s="40"/>
      <c r="D84" s="40"/>
      <c r="E84" s="41"/>
      <c r="F84" s="41"/>
      <c r="G84" s="41"/>
      <c r="H84" s="34" t="s">
        <v>81</v>
      </c>
      <c r="I84" s="98" t="s">
        <v>82</v>
      </c>
      <c r="J84" s="98">
        <v>4</v>
      </c>
      <c r="K84" s="98" t="s">
        <v>140</v>
      </c>
      <c r="L84" s="41"/>
      <c r="M84" s="40"/>
      <c r="N84" s="40"/>
      <c r="O84" s="80"/>
      <c r="P84" s="80"/>
      <c r="Q84" s="81"/>
      <c r="R84" s="80"/>
      <c r="S84" s="41"/>
    </row>
    <row r="85" spans="1:19" ht="30">
      <c r="A85" s="40"/>
      <c r="B85" s="40"/>
      <c r="C85" s="40"/>
      <c r="D85" s="40"/>
      <c r="E85" s="41"/>
      <c r="F85" s="41"/>
      <c r="G85" s="41"/>
      <c r="H85" s="33" t="s">
        <v>149</v>
      </c>
      <c r="I85" s="98" t="s">
        <v>150</v>
      </c>
      <c r="J85" s="98">
        <v>1</v>
      </c>
      <c r="K85" s="98" t="s">
        <v>140</v>
      </c>
      <c r="L85" s="41"/>
      <c r="M85" s="40"/>
      <c r="N85" s="40"/>
      <c r="O85" s="80"/>
      <c r="P85" s="80"/>
      <c r="Q85" s="81"/>
      <c r="R85" s="80"/>
      <c r="S85" s="41"/>
    </row>
    <row r="86" spans="1:19">
      <c r="A86" s="45"/>
      <c r="B86" s="45"/>
      <c r="C86" s="45"/>
      <c r="D86" s="45"/>
      <c r="E86" s="42"/>
      <c r="F86" s="42"/>
      <c r="G86" s="42"/>
      <c r="H86" s="42"/>
      <c r="I86" s="98" t="s">
        <v>143</v>
      </c>
      <c r="J86" s="99">
        <v>300</v>
      </c>
      <c r="K86" s="98" t="s">
        <v>47</v>
      </c>
      <c r="L86" s="42"/>
      <c r="M86" s="45"/>
      <c r="N86" s="45"/>
      <c r="O86" s="91"/>
      <c r="P86" s="91"/>
      <c r="Q86" s="92"/>
      <c r="R86" s="91"/>
      <c r="S86" s="42"/>
    </row>
    <row r="87" spans="1:19" ht="120" customHeight="1">
      <c r="A87" s="32">
        <v>14</v>
      </c>
      <c r="B87" s="33">
        <v>1</v>
      </c>
      <c r="C87" s="33">
        <v>4</v>
      </c>
      <c r="D87" s="33">
        <v>2</v>
      </c>
      <c r="E87" s="33" t="s">
        <v>151</v>
      </c>
      <c r="F87" s="33" t="s">
        <v>152</v>
      </c>
      <c r="G87" s="33" t="s">
        <v>153</v>
      </c>
      <c r="H87" s="33" t="s">
        <v>78</v>
      </c>
      <c r="I87" s="34" t="s">
        <v>79</v>
      </c>
      <c r="J87" s="34">
        <v>4</v>
      </c>
      <c r="K87" s="35" t="s">
        <v>42</v>
      </c>
      <c r="L87" s="33" t="s">
        <v>154</v>
      </c>
      <c r="M87" s="32"/>
      <c r="N87" s="32" t="s">
        <v>88</v>
      </c>
      <c r="O87" s="78"/>
      <c r="P87" s="78">
        <v>22200</v>
      </c>
      <c r="Q87" s="88"/>
      <c r="R87" s="78">
        <v>22200</v>
      </c>
      <c r="S87" s="33" t="s">
        <v>45</v>
      </c>
    </row>
    <row r="88" spans="1:19" ht="120" customHeight="1">
      <c r="A88" s="45"/>
      <c r="B88" s="42"/>
      <c r="C88" s="42"/>
      <c r="D88" s="42"/>
      <c r="E88" s="42"/>
      <c r="F88" s="42"/>
      <c r="G88" s="42"/>
      <c r="H88" s="42"/>
      <c r="I88" s="34" t="s">
        <v>46</v>
      </c>
      <c r="J88" s="34">
        <v>48</v>
      </c>
      <c r="K88" s="35" t="s">
        <v>47</v>
      </c>
      <c r="L88" s="42"/>
      <c r="M88" s="45"/>
      <c r="N88" s="45"/>
      <c r="O88" s="91"/>
      <c r="P88" s="91"/>
      <c r="Q88" s="92"/>
      <c r="R88" s="91"/>
      <c r="S88" s="42"/>
    </row>
    <row r="89" spans="1:19" ht="78.75" customHeight="1">
      <c r="A89" s="100">
        <v>15</v>
      </c>
      <c r="B89" s="100">
        <v>1</v>
      </c>
      <c r="C89" s="100">
        <v>4</v>
      </c>
      <c r="D89" s="100">
        <v>2</v>
      </c>
      <c r="E89" s="100" t="s">
        <v>155</v>
      </c>
      <c r="F89" s="100" t="s">
        <v>156</v>
      </c>
      <c r="G89" s="101" t="s">
        <v>157</v>
      </c>
      <c r="H89" s="102" t="s">
        <v>48</v>
      </c>
      <c r="I89" s="102" t="s">
        <v>50</v>
      </c>
      <c r="J89" s="102">
        <v>120</v>
      </c>
      <c r="K89" s="102" t="s">
        <v>47</v>
      </c>
      <c r="L89" s="100" t="s">
        <v>158</v>
      </c>
      <c r="M89" s="100"/>
      <c r="N89" s="100" t="s">
        <v>44</v>
      </c>
      <c r="O89" s="103"/>
      <c r="P89" s="103">
        <v>20000</v>
      </c>
      <c r="Q89" s="103"/>
      <c r="R89" s="103">
        <v>20000</v>
      </c>
      <c r="S89" s="100" t="s">
        <v>159</v>
      </c>
    </row>
    <row r="90" spans="1:19" ht="78.75" customHeight="1">
      <c r="A90" s="104"/>
      <c r="B90" s="104"/>
      <c r="C90" s="104"/>
      <c r="D90" s="104"/>
      <c r="E90" s="104"/>
      <c r="F90" s="104"/>
      <c r="G90" s="101"/>
      <c r="H90" s="100" t="s">
        <v>63</v>
      </c>
      <c r="I90" s="105" t="s">
        <v>160</v>
      </c>
      <c r="J90" s="105">
        <v>1</v>
      </c>
      <c r="K90" s="105" t="s">
        <v>42</v>
      </c>
      <c r="L90" s="104"/>
      <c r="M90" s="104"/>
      <c r="N90" s="104"/>
      <c r="O90" s="106"/>
      <c r="P90" s="106"/>
      <c r="Q90" s="106"/>
      <c r="R90" s="106"/>
      <c r="S90" s="104"/>
    </row>
    <row r="91" spans="1:19" ht="78.75" customHeight="1">
      <c r="A91" s="107"/>
      <c r="B91" s="107"/>
      <c r="C91" s="107"/>
      <c r="D91" s="107"/>
      <c r="E91" s="107"/>
      <c r="F91" s="107"/>
      <c r="G91" s="101"/>
      <c r="H91" s="107"/>
      <c r="I91" s="105" t="s">
        <v>161</v>
      </c>
      <c r="J91" s="105">
        <v>300</v>
      </c>
      <c r="K91" s="105" t="s">
        <v>42</v>
      </c>
      <c r="L91" s="107"/>
      <c r="M91" s="107"/>
      <c r="N91" s="107"/>
      <c r="O91" s="108"/>
      <c r="P91" s="108"/>
      <c r="Q91" s="108"/>
      <c r="R91" s="108"/>
      <c r="S91" s="107"/>
    </row>
    <row r="92" spans="1:19" ht="73.5" customHeight="1">
      <c r="A92" s="109">
        <v>16</v>
      </c>
      <c r="B92" s="109">
        <v>1</v>
      </c>
      <c r="C92" s="109">
        <v>4</v>
      </c>
      <c r="D92" s="109">
        <v>2</v>
      </c>
      <c r="E92" s="109" t="s">
        <v>162</v>
      </c>
      <c r="F92" s="109" t="s">
        <v>163</v>
      </c>
      <c r="G92" s="109" t="s">
        <v>164</v>
      </c>
      <c r="H92" s="109" t="s">
        <v>78</v>
      </c>
      <c r="I92" s="110" t="s">
        <v>79</v>
      </c>
      <c r="J92" s="110">
        <v>4</v>
      </c>
      <c r="K92" s="110" t="s">
        <v>42</v>
      </c>
      <c r="L92" s="109" t="s">
        <v>165</v>
      </c>
      <c r="M92" s="111"/>
      <c r="N92" s="109" t="s">
        <v>115</v>
      </c>
      <c r="O92" s="112"/>
      <c r="P92" s="112">
        <v>35000</v>
      </c>
      <c r="Q92" s="112"/>
      <c r="R92" s="113">
        <f>P92</f>
        <v>35000</v>
      </c>
      <c r="S92" s="109" t="s">
        <v>45</v>
      </c>
    </row>
    <row r="93" spans="1:19" ht="73.5" customHeight="1">
      <c r="A93" s="109"/>
      <c r="B93" s="109"/>
      <c r="C93" s="109"/>
      <c r="D93" s="109"/>
      <c r="E93" s="109"/>
      <c r="F93" s="109"/>
      <c r="G93" s="109"/>
      <c r="H93" s="109"/>
      <c r="I93" s="114" t="s">
        <v>143</v>
      </c>
      <c r="J93" s="110">
        <v>48</v>
      </c>
      <c r="K93" s="110" t="s">
        <v>47</v>
      </c>
      <c r="L93" s="109"/>
      <c r="M93" s="111"/>
      <c r="N93" s="109"/>
      <c r="O93" s="112"/>
      <c r="P93" s="112"/>
      <c r="Q93" s="112"/>
      <c r="R93" s="113"/>
      <c r="S93" s="109"/>
    </row>
    <row r="94" spans="1:19" ht="73.5" customHeight="1">
      <c r="A94" s="109"/>
      <c r="B94" s="109"/>
      <c r="C94" s="109"/>
      <c r="D94" s="109"/>
      <c r="E94" s="109"/>
      <c r="F94" s="109"/>
      <c r="G94" s="109"/>
      <c r="H94" s="109" t="s">
        <v>59</v>
      </c>
      <c r="I94" s="110" t="s">
        <v>60</v>
      </c>
      <c r="J94" s="110">
        <v>1</v>
      </c>
      <c r="K94" s="110" t="s">
        <v>42</v>
      </c>
      <c r="L94" s="109"/>
      <c r="M94" s="111"/>
      <c r="N94" s="109"/>
      <c r="O94" s="112"/>
      <c r="P94" s="112"/>
      <c r="Q94" s="112"/>
      <c r="R94" s="113"/>
      <c r="S94" s="109"/>
    </row>
    <row r="95" spans="1:19" ht="73.5" customHeight="1">
      <c r="A95" s="109"/>
      <c r="B95" s="109"/>
      <c r="C95" s="109"/>
      <c r="D95" s="109"/>
      <c r="E95" s="109"/>
      <c r="F95" s="109"/>
      <c r="G95" s="109"/>
      <c r="H95" s="109"/>
      <c r="I95" s="114" t="s">
        <v>143</v>
      </c>
      <c r="J95" s="110">
        <v>30</v>
      </c>
      <c r="K95" s="110" t="s">
        <v>47</v>
      </c>
      <c r="L95" s="109"/>
      <c r="M95" s="111"/>
      <c r="N95" s="109"/>
      <c r="O95" s="112"/>
      <c r="P95" s="112"/>
      <c r="Q95" s="112"/>
      <c r="R95" s="113"/>
      <c r="S95" s="109"/>
    </row>
    <row r="96" spans="1:19" ht="73.5" customHeight="1">
      <c r="A96" s="109"/>
      <c r="B96" s="109"/>
      <c r="C96" s="109"/>
      <c r="D96" s="109"/>
      <c r="E96" s="109"/>
      <c r="F96" s="109"/>
      <c r="G96" s="109"/>
      <c r="H96" s="109" t="s">
        <v>48</v>
      </c>
      <c r="I96" s="110" t="s">
        <v>49</v>
      </c>
      <c r="J96" s="110">
        <v>1</v>
      </c>
      <c r="K96" s="110" t="s">
        <v>42</v>
      </c>
      <c r="L96" s="109"/>
      <c r="M96" s="111"/>
      <c r="N96" s="109"/>
      <c r="O96" s="112"/>
      <c r="P96" s="112"/>
      <c r="Q96" s="112"/>
      <c r="R96" s="113"/>
      <c r="S96" s="109"/>
    </row>
    <row r="97" spans="1:19" ht="73.5" customHeight="1">
      <c r="A97" s="109"/>
      <c r="B97" s="109"/>
      <c r="C97" s="109"/>
      <c r="D97" s="109"/>
      <c r="E97" s="109"/>
      <c r="F97" s="109"/>
      <c r="G97" s="109"/>
      <c r="H97" s="109"/>
      <c r="I97" s="114" t="s">
        <v>143</v>
      </c>
      <c r="J97" s="110">
        <v>50</v>
      </c>
      <c r="K97" s="110" t="s">
        <v>47</v>
      </c>
      <c r="L97" s="109"/>
      <c r="M97" s="111"/>
      <c r="N97" s="109"/>
      <c r="O97" s="112"/>
      <c r="P97" s="112"/>
      <c r="Q97" s="112"/>
      <c r="R97" s="113"/>
      <c r="S97" s="109"/>
    </row>
    <row r="99" spans="1:19">
      <c r="N99" s="115"/>
      <c r="O99" s="116"/>
      <c r="P99" s="117" t="s">
        <v>166</v>
      </c>
      <c r="Q99" s="118"/>
      <c r="R99" s="119"/>
    </row>
    <row r="100" spans="1:19">
      <c r="N100" s="120"/>
      <c r="O100" s="121"/>
      <c r="P100" s="122" t="s">
        <v>167</v>
      </c>
      <c r="Q100" s="123" t="s">
        <v>168</v>
      </c>
      <c r="R100" s="124"/>
      <c r="S100" s="86"/>
    </row>
    <row r="101" spans="1:19">
      <c r="N101" s="125"/>
      <c r="O101" s="126"/>
      <c r="P101" s="127"/>
      <c r="Q101" s="128">
        <v>2022</v>
      </c>
      <c r="R101" s="129">
        <v>2023</v>
      </c>
      <c r="S101" s="86"/>
    </row>
    <row r="102" spans="1:19">
      <c r="N102" s="130" t="s">
        <v>169</v>
      </c>
      <c r="O102" s="131"/>
      <c r="P102" s="132">
        <v>16</v>
      </c>
      <c r="Q102" s="133">
        <f>Q6+Q10+Q20+Q31+Q37+Q45+Q48</f>
        <v>750000</v>
      </c>
      <c r="R102" s="133">
        <f>R92+R89+R87+R75+R71+R69+R67+R56+R50</f>
        <v>474000.00000000006</v>
      </c>
      <c r="S102" s="86"/>
    </row>
    <row r="103" spans="1:19">
      <c r="S103" s="86"/>
    </row>
    <row r="104" spans="1:19">
      <c r="S104" s="86"/>
    </row>
  </sheetData>
  <mergeCells count="305">
    <mergeCell ref="N99:O101"/>
    <mergeCell ref="P99:R99"/>
    <mergeCell ref="P100:P101"/>
    <mergeCell ref="Q100:R100"/>
    <mergeCell ref="N102:O102"/>
    <mergeCell ref="P92:P97"/>
    <mergeCell ref="Q92:Q97"/>
    <mergeCell ref="R92:R97"/>
    <mergeCell ref="S92:S97"/>
    <mergeCell ref="H94:H95"/>
    <mergeCell ref="H96:H97"/>
    <mergeCell ref="G92:G97"/>
    <mergeCell ref="H92:H93"/>
    <mergeCell ref="L92:L97"/>
    <mergeCell ref="M92:M97"/>
    <mergeCell ref="N92:N97"/>
    <mergeCell ref="O92:O97"/>
    <mergeCell ref="Q89:Q91"/>
    <mergeCell ref="R89:R91"/>
    <mergeCell ref="S89:S91"/>
    <mergeCell ref="H90:H91"/>
    <mergeCell ref="A92:A97"/>
    <mergeCell ref="B92:B97"/>
    <mergeCell ref="C92:C97"/>
    <mergeCell ref="D92:D97"/>
    <mergeCell ref="E92:E97"/>
    <mergeCell ref="F92:F97"/>
    <mergeCell ref="G89:G91"/>
    <mergeCell ref="L89:L91"/>
    <mergeCell ref="M89:M91"/>
    <mergeCell ref="N89:N91"/>
    <mergeCell ref="O89:O91"/>
    <mergeCell ref="P89:P91"/>
    <mergeCell ref="P87:P88"/>
    <mergeCell ref="Q87:Q88"/>
    <mergeCell ref="R87:R88"/>
    <mergeCell ref="S87:S88"/>
    <mergeCell ref="A89:A91"/>
    <mergeCell ref="B89:B91"/>
    <mergeCell ref="C89:C91"/>
    <mergeCell ref="D89:D91"/>
    <mergeCell ref="E89:E91"/>
    <mergeCell ref="F89:F91"/>
    <mergeCell ref="G87:G88"/>
    <mergeCell ref="H87:H88"/>
    <mergeCell ref="L87:L88"/>
    <mergeCell ref="M87:M88"/>
    <mergeCell ref="N87:N88"/>
    <mergeCell ref="O87:O88"/>
    <mergeCell ref="A87:A88"/>
    <mergeCell ref="B87:B88"/>
    <mergeCell ref="C87:C88"/>
    <mergeCell ref="D87:D88"/>
    <mergeCell ref="E87:E88"/>
    <mergeCell ref="F87:F88"/>
    <mergeCell ref="Q75:Q86"/>
    <mergeCell ref="R75:R86"/>
    <mergeCell ref="S75:S86"/>
    <mergeCell ref="H76:H77"/>
    <mergeCell ref="H78:H79"/>
    <mergeCell ref="H80:H81"/>
    <mergeCell ref="H82:H83"/>
    <mergeCell ref="H85:H86"/>
    <mergeCell ref="G75:G86"/>
    <mergeCell ref="L75:L86"/>
    <mergeCell ref="M75:M86"/>
    <mergeCell ref="N75:N86"/>
    <mergeCell ref="O75:O86"/>
    <mergeCell ref="P75:P86"/>
    <mergeCell ref="A75:A86"/>
    <mergeCell ref="B75:B86"/>
    <mergeCell ref="C75:C86"/>
    <mergeCell ref="D75:D86"/>
    <mergeCell ref="E75:E86"/>
    <mergeCell ref="F75:F86"/>
    <mergeCell ref="P71:P74"/>
    <mergeCell ref="Q71:Q74"/>
    <mergeCell ref="R71:R74"/>
    <mergeCell ref="S71:S74"/>
    <mergeCell ref="H73:H74"/>
    <mergeCell ref="T74:U74"/>
    <mergeCell ref="G71:G74"/>
    <mergeCell ref="H71:H72"/>
    <mergeCell ref="L71:L74"/>
    <mergeCell ref="M71:M74"/>
    <mergeCell ref="N71:N74"/>
    <mergeCell ref="O71:O74"/>
    <mergeCell ref="A71:A74"/>
    <mergeCell ref="B71:B74"/>
    <mergeCell ref="C71:C74"/>
    <mergeCell ref="D71:D74"/>
    <mergeCell ref="E71:E74"/>
    <mergeCell ref="F71:F74"/>
    <mergeCell ref="O69:O70"/>
    <mergeCell ref="P69:P70"/>
    <mergeCell ref="Q69:Q70"/>
    <mergeCell ref="R69:R70"/>
    <mergeCell ref="S69:S70"/>
    <mergeCell ref="T69:U69"/>
    <mergeCell ref="T70:U70"/>
    <mergeCell ref="F69:F70"/>
    <mergeCell ref="G69:G70"/>
    <mergeCell ref="H69:H70"/>
    <mergeCell ref="L69:L70"/>
    <mergeCell ref="M69:M70"/>
    <mergeCell ref="N69:N70"/>
    <mergeCell ref="P67:P68"/>
    <mergeCell ref="Q67:Q68"/>
    <mergeCell ref="R67:R68"/>
    <mergeCell ref="S67:S68"/>
    <mergeCell ref="T68:U68"/>
    <mergeCell ref="A69:A70"/>
    <mergeCell ref="B69:B70"/>
    <mergeCell ref="C69:C70"/>
    <mergeCell ref="D69:D70"/>
    <mergeCell ref="E69:E70"/>
    <mergeCell ref="G67:G68"/>
    <mergeCell ref="H67:H68"/>
    <mergeCell ref="L67:L68"/>
    <mergeCell ref="M67:M68"/>
    <mergeCell ref="N67:N68"/>
    <mergeCell ref="O67:O68"/>
    <mergeCell ref="A67:A68"/>
    <mergeCell ref="B67:B68"/>
    <mergeCell ref="C67:C68"/>
    <mergeCell ref="D67:D68"/>
    <mergeCell ref="E67:E68"/>
    <mergeCell ref="F67:F68"/>
    <mergeCell ref="P56:P66"/>
    <mergeCell ref="Q56:Q66"/>
    <mergeCell ref="R56:R66"/>
    <mergeCell ref="S56:S66"/>
    <mergeCell ref="H58:H59"/>
    <mergeCell ref="H60:H62"/>
    <mergeCell ref="H63:H64"/>
    <mergeCell ref="H65:H66"/>
    <mergeCell ref="G56:G66"/>
    <mergeCell ref="H56:H57"/>
    <mergeCell ref="L56:L66"/>
    <mergeCell ref="M56:M66"/>
    <mergeCell ref="N56:N66"/>
    <mergeCell ref="O56:O66"/>
    <mergeCell ref="A56:A66"/>
    <mergeCell ref="B56:B66"/>
    <mergeCell ref="C56:C66"/>
    <mergeCell ref="D56:D66"/>
    <mergeCell ref="E56:E66"/>
    <mergeCell ref="F56:F66"/>
    <mergeCell ref="P50:P55"/>
    <mergeCell ref="Q50:Q55"/>
    <mergeCell ref="R50:R55"/>
    <mergeCell ref="S50:S55"/>
    <mergeCell ref="H52:H53"/>
    <mergeCell ref="H54:H55"/>
    <mergeCell ref="G50:G55"/>
    <mergeCell ref="H50:H51"/>
    <mergeCell ref="L50:L55"/>
    <mergeCell ref="M50:M55"/>
    <mergeCell ref="N50:N55"/>
    <mergeCell ref="O50:O55"/>
    <mergeCell ref="P48:P49"/>
    <mergeCell ref="Q48:Q49"/>
    <mergeCell ref="R48:R49"/>
    <mergeCell ref="S48:S49"/>
    <mergeCell ref="A50:A55"/>
    <mergeCell ref="B50:B55"/>
    <mergeCell ref="C50:C55"/>
    <mergeCell ref="D50:D55"/>
    <mergeCell ref="E50:E55"/>
    <mergeCell ref="F50:F55"/>
    <mergeCell ref="G48:G49"/>
    <mergeCell ref="H48:H49"/>
    <mergeCell ref="L48:L49"/>
    <mergeCell ref="M48:M49"/>
    <mergeCell ref="N48:N49"/>
    <mergeCell ref="O48:O49"/>
    <mergeCell ref="P45:P47"/>
    <mergeCell ref="Q45:Q47"/>
    <mergeCell ref="R45:R47"/>
    <mergeCell ref="S45:S47"/>
    <mergeCell ref="A48:A49"/>
    <mergeCell ref="B48:B49"/>
    <mergeCell ref="C48:C49"/>
    <mergeCell ref="D48:D49"/>
    <mergeCell ref="E48:E49"/>
    <mergeCell ref="F48:F49"/>
    <mergeCell ref="G45:G47"/>
    <mergeCell ref="H45:H46"/>
    <mergeCell ref="L45:L47"/>
    <mergeCell ref="M45:M47"/>
    <mergeCell ref="N45:N47"/>
    <mergeCell ref="O45:O47"/>
    <mergeCell ref="A45:A47"/>
    <mergeCell ref="B45:B47"/>
    <mergeCell ref="C45:C47"/>
    <mergeCell ref="D45:D47"/>
    <mergeCell ref="E45:E47"/>
    <mergeCell ref="F45:F47"/>
    <mergeCell ref="P37:P44"/>
    <mergeCell ref="Q37:Q44"/>
    <mergeCell ref="R37:R44"/>
    <mergeCell ref="S37:S44"/>
    <mergeCell ref="H39:H40"/>
    <mergeCell ref="H41:H42"/>
    <mergeCell ref="H43:H44"/>
    <mergeCell ref="G37:G44"/>
    <mergeCell ref="H37:H38"/>
    <mergeCell ref="L37:L44"/>
    <mergeCell ref="M37:M44"/>
    <mergeCell ref="N37:N44"/>
    <mergeCell ref="O37:O44"/>
    <mergeCell ref="A37:A44"/>
    <mergeCell ref="B37:B44"/>
    <mergeCell ref="C37:C44"/>
    <mergeCell ref="D37:D44"/>
    <mergeCell ref="E37:E44"/>
    <mergeCell ref="F37:F44"/>
    <mergeCell ref="P31:P36"/>
    <mergeCell ref="Q31:Q36"/>
    <mergeCell ref="R31:R36"/>
    <mergeCell ref="S31:S36"/>
    <mergeCell ref="H33:H34"/>
    <mergeCell ref="H35:H36"/>
    <mergeCell ref="G31:G36"/>
    <mergeCell ref="H31:H32"/>
    <mergeCell ref="L31:L36"/>
    <mergeCell ref="M31:M36"/>
    <mergeCell ref="N31:N36"/>
    <mergeCell ref="O31:O36"/>
    <mergeCell ref="A31:A36"/>
    <mergeCell ref="B31:B36"/>
    <mergeCell ref="C31:C36"/>
    <mergeCell ref="D31:D36"/>
    <mergeCell ref="E31:E36"/>
    <mergeCell ref="F31:F36"/>
    <mergeCell ref="P20:P30"/>
    <mergeCell ref="Q20:Q30"/>
    <mergeCell ref="R20:R30"/>
    <mergeCell ref="S20:S30"/>
    <mergeCell ref="H22:H23"/>
    <mergeCell ref="H24:H26"/>
    <mergeCell ref="H27:H28"/>
    <mergeCell ref="G20:G30"/>
    <mergeCell ref="H20:H21"/>
    <mergeCell ref="L20:L30"/>
    <mergeCell ref="M20:M30"/>
    <mergeCell ref="N20:N30"/>
    <mergeCell ref="O20:O30"/>
    <mergeCell ref="A20:A30"/>
    <mergeCell ref="B20:B30"/>
    <mergeCell ref="C20:C30"/>
    <mergeCell ref="D20:D30"/>
    <mergeCell ref="E20:E30"/>
    <mergeCell ref="F20:F30"/>
    <mergeCell ref="Q10:Q19"/>
    <mergeCell ref="R10:R19"/>
    <mergeCell ref="S10:S19"/>
    <mergeCell ref="H11:H12"/>
    <mergeCell ref="H13:H14"/>
    <mergeCell ref="H15:H16"/>
    <mergeCell ref="H18:H19"/>
    <mergeCell ref="G10:G19"/>
    <mergeCell ref="L10:L19"/>
    <mergeCell ref="M10:M19"/>
    <mergeCell ref="N10:N19"/>
    <mergeCell ref="O10:O19"/>
    <mergeCell ref="P10:P19"/>
    <mergeCell ref="A10:A19"/>
    <mergeCell ref="B10:B19"/>
    <mergeCell ref="C10:C19"/>
    <mergeCell ref="D10:D19"/>
    <mergeCell ref="E10:E19"/>
    <mergeCell ref="F10:F19"/>
    <mergeCell ref="O6:O9"/>
    <mergeCell ref="P6:P9"/>
    <mergeCell ref="Q6:Q9"/>
    <mergeCell ref="R6:R9"/>
    <mergeCell ref="S6:S9"/>
    <mergeCell ref="H8:H9"/>
    <mergeCell ref="F6:F9"/>
    <mergeCell ref="G6:G9"/>
    <mergeCell ref="H6:H7"/>
    <mergeCell ref="L6:L9"/>
    <mergeCell ref="M6:M9"/>
    <mergeCell ref="N6:N9"/>
    <mergeCell ref="L3:L4"/>
    <mergeCell ref="M3:N3"/>
    <mergeCell ref="O3:P3"/>
    <mergeCell ref="Q3:R3"/>
    <mergeCell ref="S3:S4"/>
    <mergeCell ref="A6:A9"/>
    <mergeCell ref="B6:B9"/>
    <mergeCell ref="C6:C9"/>
    <mergeCell ref="D6:D9"/>
    <mergeCell ref="E6:E9"/>
    <mergeCell ref="L2:S2"/>
    <mergeCell ref="A3:A4"/>
    <mergeCell ref="B3:B4"/>
    <mergeCell ref="C3:C4"/>
    <mergeCell ref="D3:D4"/>
    <mergeCell ref="E3:E4"/>
    <mergeCell ref="F3:F4"/>
    <mergeCell ref="G3:G4"/>
    <mergeCell ref="H3:H4"/>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Kujawsko 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2024-02-07T16:52:29Z</dcterms:created>
  <dcterms:modified xsi:type="dcterms:W3CDTF">2024-02-07T16:52:29Z</dcterms:modified>
</cp:coreProperties>
</file>