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2_do_uchwaly_nr__73_zmiana_PO_2022-2023_wlasne\"/>
    </mc:Choice>
  </mc:AlternateContent>
  <xr:revisionPtr revIDLastSave="0" documentId="8_{53207AA1-40AE-44FD-9A1C-351311B6E5E5}" xr6:coauthVersionLast="47" xr6:coauthVersionMax="47" xr10:uidLastSave="{00000000-0000-0000-0000-000000000000}"/>
  <bookViews>
    <workbookView xWindow="-120" yWindow="-120" windowWidth="29040" windowHeight="15840" xr2:uid="{D7716DAF-2387-40EB-9282-452AEF2B4784}"/>
  </bookViews>
  <sheets>
    <sheet name="Łódz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1" l="1"/>
  <c r="Q17" i="1"/>
  <c r="Q11" i="1"/>
  <c r="O11" i="1"/>
</calcChain>
</file>

<file path=xl/sharedStrings.xml><?xml version="1.0" encoding="utf-8"?>
<sst xmlns="http://schemas.openxmlformats.org/spreadsheetml/2006/main" count="130" uniqueCount="97">
  <si>
    <t xml:space="preserve">Plan operacyjny KSOW na lata 2022-2023 (z wyłączeniem działania 8 Plan komunikacyjny) - JR KSOW Województwa Łódzkiego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</si>
  <si>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</si>
  <si>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</si>
  <si>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</si>
  <si>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</si>
  <si>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</si>
  <si>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</si>
  <si>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</si>
  <si>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</si>
  <si>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</si>
  <si>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</si>
  <si>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</si>
  <si>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</si>
  <si>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</si>
  <si>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</si>
  <si>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</si>
  <si>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</si>
  <si>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</si>
  <si>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</si>
  <si>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</si>
  <si>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</si>
  <si>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</si>
  <si>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</si>
  <si>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</si>
  <si>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h</t>
  </si>
  <si>
    <t>i</t>
  </si>
  <si>
    <t>j</t>
  </si>
  <si>
    <t>k</t>
  </si>
  <si>
    <t>l</t>
  </si>
  <si>
    <t>m</t>
  </si>
  <si>
    <t>n</t>
  </si>
  <si>
    <t>o</t>
  </si>
  <si>
    <t>p</t>
  </si>
  <si>
    <t>q</t>
  </si>
  <si>
    <t>r</t>
  </si>
  <si>
    <t>s</t>
  </si>
  <si>
    <t>Warsztaty kulinarne</t>
  </si>
  <si>
    <t>Celem operacji jest kultywowanie, rozpowszechnianie i promowanie lokalnej tradycji kulinarnej województwa łódzkiego w nowoczesnej odsłonie, tworzonej na bazie produktów tradycyjnych, ekologicznych i regionalnych. Cel zostanie osiągnięty poprzez organizację i przeprowadzenie cyklu warsztatów kulinarnych.  Efektem operacji będzie rozpowszechnienie i promowanie postaw ekologicznych, zdrowego stylu życia. Operacja  wpłynie na aktywizację i integrację mieszkańców województwa.</t>
  </si>
  <si>
    <t>W ramach operacji zorganizowany  zostanie cykl warsztatów kulinarnych  z gotowania metodą tradycyjną ze znanym kucharzem. Planuje się organizację 10 spotkań w różnych częściach województwa łódzkiego, w szkołach o profilu gastronomicznym. Całe przedsięwzięcie będzie się składało z kilku bloków, w skład których wchodzić będzie  m. in. prezentacja produktów tradycyjnych, które będą wykorzystywane do przygotowania potraw metodą tradycyjną. 
W ramach budżetu operacji poniesione zostaną koszty: zorganizowania i przeprowadzenia 10 warsztatów z pokazem kulinarnym przez osobę  posiadającą wykształcenie kulinarne; opracowania menu warsztatowego  wraz autorskimi przepisami wykonania potraw; zorganizowania stoisk pracy dla uczestników warsztatów (zakup produktów spożywczych, środki czystości, zastawa stołowa, sprzęt kuchenny); zakup materiałów promocyjnych (fartuchów kuchennych, bawełnianych ściereczek kuchennych, rękawic kuchennych); rekrutacji uczestników warsztatów, serwisu kawowego dla uczestników warsztatów.  
W każdym z warsztatów będzie uczestniczyło minimum 20 osób.</t>
  </si>
  <si>
    <t>warsztaty kulinarne</t>
  </si>
  <si>
    <t>liczba warsztatów</t>
  </si>
  <si>
    <t>sztuka</t>
  </si>
  <si>
    <t>Uczniowie szkół gastronomicznych z terenu województwa łódzkiego</t>
  </si>
  <si>
    <t xml:space="preserve">II-IV </t>
  </si>
  <si>
    <t>-</t>
  </si>
  <si>
    <t>Urząd Marszałkowski Województwa Łódzkiego</t>
  </si>
  <si>
    <t>Weekend na wsi pełen smaku i atrakcji</t>
  </si>
  <si>
    <t xml:space="preserve">Celem operacji jest szeroko pojęte wspieranie rozwoju obszarów wiejskich, poprzez promocję form działalności związanych z turystyką i agroturystyką. Operacja przyczyni się do promocji turystyki wiejskiej i  agroturystyki, aktywnego wypoczynku na wsi i dziedzictwa kulturowego obszarów wiejskich. </t>
  </si>
  <si>
    <t xml:space="preserve">W ramach realizacji operacji zorganizowany zostanie konkurs, którego celem  będzie promocja podmiotów prowadzących działalność związaną z agroturystyką, turystyką oraz promocją produktów lokalnych na obszarach wiejskich.  W ramach operacji dodatkowo  na stronie internetowej zostanie zamieszczona informacja obiektów, które zostały laureatami konkursu celem promocji turystyki i kulinariów  na terenie województwa łódzkiego. Efektem operacji będzie promocja wypoczynku na wsi oraz promowanie zdrowej żywności pochodzącej bezpośrednio od rolnika, co przełoży się na wzrost zainteresowania taką formą spędzania wolnego czasu, a także  na stworzenie nowych miejsc pracy zarówno w agroturystyce jak i przetwórstwa na obszarach wiejskich.
Konkurs zostanie przeprowadzony w dwóch etapach w podziale na trzy kategorie. Przedmiotem konkursu w kat. I dla właścicieli gospodarstw agroturystycznych było przesłanie materiału zdjęciowego wraz z opisem i wizytacja komisji konkursowej w wybranych obiektach. Natomiast w kat. II i III przedmiotem konkursu będzie opracowanie krótkiego materiału wideo, promującego miejsca, obiekty agroturystyczne i  turystyczne oraz miejsca wyróżniające się kulinarnie na obszarach wiejskich województwa łódzkiego. W ramach budżetu operacji sfinansowane zostaną koszty nagród finansowych dla laureatów: w kat. I - 3  miejsc i 2 wyróżnień oraz w kat. II i III po 3 nagrody finansowe w ramach ww. kategorii konkursowych. </t>
  </si>
  <si>
    <t>konkurs</t>
  </si>
  <si>
    <t>liczba konkursów</t>
  </si>
  <si>
    <t>1</t>
  </si>
  <si>
    <t xml:space="preserve">Właściciele gospodarstw rolnych, którzy prowadzą usługi agroturystyczne, podmioty prowadzące działalność w sektorze turystycznym na obszarach wiejskich województwa łódzkiego, oraz  pełnoletnie osoby fizyczne, regionalne i lokalne organizacje turystyczne, jednostki samorządu terytorialnego, organizacje i stowarzyszenia oraz inne podmioty działające w sektorze turystycznym; </t>
  </si>
  <si>
    <t>Produkty tradycyjne, regionalne i ekologiczne z terenu województwa łódzkiego</t>
  </si>
  <si>
    <t>Celem operacji jest rozpowszechnianie wiedzy dotyczącej produktów wysokiej jakości z terenu województwa łódzkiego, a także integracja środowisk związanych z produkcją, sprzedażą i dystrybucją wyrobów lokalnych.  Efektem realizacji operacji będzie wzrost popularności, rozpoznawalności i zbytu produktów tradycyjnych, lokalnych i ekologicznych z terenu województwa łódzkiego.</t>
  </si>
  <si>
    <t>W ramach realizacji operacji zorganizowana zostanie impreza plenerowa, której uczestnikami będą podmioty zaangażowane w  promocję produktów lokalnych: przedsiębiorcy, koła gospodyń wiejskich, lokalne grupy działania,  instytucje okołorolnicze, a także mieszkańcy województwa łódzkiego. Zaangażowanie w realizację operacji tak szerokiego grona podmiotów przyczyni się do nawiązania współpracy w zakresie produkcji i promocji wyrobów tradycyjnych, wsparcia dziedzictwa kulturowego i tradycji na obszarach wiejskich województwa łódzkiego, poprzez wymianę wiedzy, dobrych praktyk i nawiązanie relacji branżowych. Ponadto operacja wpłynie pozytywnie na wzrost zapotrzebowania na produkty wysokiej jakości od lokalnych producentów. Impreza plenerowa zapewni możliwość udziału szerokiego grona podmiotów zaangażowanych w rozwój obszarów wiejskich, co zapewni możliwość ich wzajemnej integracji. W imprezie będzie zaangażowanych około 200 podmiotów z terenu województwa łódzkiego.</t>
  </si>
  <si>
    <t>impreza plenerowa</t>
  </si>
  <si>
    <t>liczba imprez plenerowych</t>
  </si>
  <si>
    <t>Przedsiębiorcy, koła gospodyń wiejskich,  lokalne grupy działania, instytucje okołorolnicze, mieszkańcy województwa łódzkiego</t>
  </si>
  <si>
    <t>II-IV</t>
  </si>
  <si>
    <t>Promocja dziedzictwa kulinarnego oraz produktów tradycyjnych i regionalnych</t>
  </si>
  <si>
    <t xml:space="preserve">Celem operacji jest promocja produktów regionalnych i tradycyjnych oraz  dziedzictwa kulinarnego regionu, a także  podkreślenie roli kół gospodyń wiejskich w zakresie tej promocji. Operacja przyczyni się do: zaktywizowania mieszkańców obszarów wiejskich do podejmowania działań na rzecz rozwoju rynków produktów regionalnych i tradycyjnych, promocji jakości życia na wsi i promocji wsi jako miejsca do życia i rozwoju zawodowego.
Operacja wpłynie pozytywnie na  rozpowszechnianie wiedzy dotyczącej produktów wysokiej jakości z terenu województwa łódzkiego, a także integrację środowisk związanych z produkcją, sprzedażą i dystrybucją wyrobów lokalnych.  </t>
  </si>
  <si>
    <t>W ramach realizacji operacji zorganizowana zostanie impreza plenerowa, której uczestnikami będą podmioty zaangażowane w  promocję dziedzictwa kulinarnego oraz produktów tradycyjnych i regionalnych: przedsiębiorcy, koła gospodyń wiejskich, lokalne grupy działania,  instytucje okołorolnicze, a także mieszkańcy województwa łódzkiego.  Ponadto w ramach operacji zorganizowany zostanie konkurs kulinarny dla kół gospodyń wiejskich  na przygotowanie potraw sporządzonych na bazie produktów tradycyjnych i regionalnych. 
Operacja przyczyni się do zaktywizowania mieszkańców obszarów wiejskich do podejmowania działań na rzecz rozwoju rynków produktów regionalnych i tradycyjnych, promocji jakości życia na wsi oraz  promocji wsi jako miejsca do życia i rozwoju zawodowego. Impreza plenerowa zapewni możliwość udziału szerokiego grona podmiotów zaangażowanych w rozwój obszarów wiejskich.</t>
  </si>
  <si>
    <t xml:space="preserve">impreza plenerowa/
konkurs
</t>
  </si>
  <si>
    <t xml:space="preserve">liczba imprez plenerowych/
liczba konkursów/
liczba laureatów konkursu/
liczba uczestników konkursu
</t>
  </si>
  <si>
    <t>1/
1/
30/
145</t>
  </si>
  <si>
    <t>sztuka/
sztuka/
podmiot</t>
  </si>
  <si>
    <t>III-IV</t>
  </si>
  <si>
    <t>Dobre praktyki PROW 2014-2020  w zakresie produkcji i sprzedaży produktów żywnościowych</t>
  </si>
  <si>
    <t xml:space="preserve">
Celem operacji jest upowszechnianie wiedzy na temat dobrych praktyk  przedsięwzięć realizowanych na obszarach wiejskich ze środków PROW 2014-2020, m.in.  w zakresie produkcji i sprzedaży produktów ekologicznych i regionalnych,  RHD oraz krótkich łańcuchów dostaw. 
Operacja będzie służyć Identyfikacji rozwiązań i  dobrych praktyk w zakresie produkcji i sprzedaży produktów ekologicznych i regionalnych oraz  promocji i rozwoju lokalnych łańcuchów dystrybucji żywności poprzez krótkie łańcuchy dostaw.</t>
  </si>
  <si>
    <t>W ramach realizacji operacji zorganizowany zostanie  wyjazd studyjny na terenie Polski, poświęcony promocji i rozpowszechnianiu dobrych praktyk w zakresie produkcji i sprzedaży produktów żywnościowych z gospodarstw rolnych, w tym innowacyjnych rozwiązań wdrażanych w produkcji rolnej. Dzięki organizacji wyjazdu uczestnicy będą mogli zapoznać się z pomysłami, które zostały zrealizowane oraz rozwiązaniami, które zostały już wdrożone - innymi słowy są możliwe do stosowania i wspierają szeroko rozumiany rozwój obszarów wiejskich. Powyższa forma realizacji operacji będzie służyć przekazaniu wiedzy, promowaniu doświadczeń wynikających ze zrealizowanych projektów i poszukiwaniu nowatorskich rozwiązań w produkcji rolnej przez podmioty posiadające różnorodne doświadczenie, wiedzę i umiejętności. Po wyjeździe wydana zostanie publikacja  w wersji elektronicznej, w której będą zaprezentowane wizytowane podczas wyjazdu miejsca. Publikacja będzie dostępna dla ogółu odbiorców w Internecie (na stronie internetowej JR KSOW WŁ) i będzie stanowiła dodatkowe źródło informacji o przykładach dobrych praktyk zrealizowanych w ramach PROW 2014-2020.</t>
  </si>
  <si>
    <t>wyjazd studyjny/
publikacja w Internecie</t>
  </si>
  <si>
    <t>liczba wyjazdów studyjnych/liczba uczestników wyjazdu 
liczba tytułów publikacji wydanych w formie elektronicznej</t>
  </si>
  <si>
    <t>1/35/
1</t>
  </si>
  <si>
    <t>sztuka/osoba/
 sztuka</t>
  </si>
  <si>
    <t xml:space="preserve">Rolnicy w tym producenci żywności ekologicznej, tradycyjnej, przedsiębiorcy związani z branżą rolno-spożywczą, przedstawiciele jednostek samorządu terytorialnego, członkowie stowarzyszeń i organizacji pozarządowych działających na rzecz rozwoju społeczności lokalnej, 
</t>
  </si>
  <si>
    <t>1, 6</t>
  </si>
  <si>
    <t xml:space="preserve">
"Wdrażanie  Leadera w nowej perspektywie WPR 2023-2027"</t>
  </si>
  <si>
    <t>Głównym celem operacji jest wymiana wiedzy na temat  podejścia LEADER w nowej perspektywie WPR 2023-2027 ze szczegolnym uwzględnieniem koncepcji smart village oraz jej roli w rozwoju turystyki na obszarach wiejskich. Operacja przyczyni się do wsparcia lokalnych grup działania w zakresie wykonywanych przez nie zadań, związanych z realizacją Lokalnych Strategii Rozwoju  w nowej perspektywie oraz  do wymiany wiedzy i dyskusji na temat koncepcji smart villages -  inteligentnych rozwiązań stosowanych na wsi.</t>
  </si>
  <si>
    <t xml:space="preserve">W ramach realizacji operacji zostaną zorganizowane 4 jednodniowe szkolenia, poświęcone podejściu LEADER w nowej perspektywie ze szczególnym uwzględnieniem koncepcji smart village oraz jej roli w rozwoju turystyki na obszarach wiejskich. Organizacja szkoleń umożliwi wymianę  wiedzy i doświadczeń oraz przyczyni się nawiązana współpracy i  pobudzenia lokalnej społeczności do większej aktywności. Po zrealizowaniu szkoleń zamieszczony zostanie artykuł w Internecie (na stronie internetowej JR KSOW WŁ), podsumowujący cały cykl szkoleń (zakres merytoryczny oraz wypracowane wnioski i założenia). </t>
  </si>
  <si>
    <t>szkolenie/
artykuł w Internecie</t>
  </si>
  <si>
    <t>liczba szkoleń/
liczba uczestników szkoleń/
liczba artkułów w formie elektronicznej</t>
  </si>
  <si>
    <t>4/151/
1</t>
  </si>
  <si>
    <t>sztuka/
osoba/
sztuka</t>
  </si>
  <si>
    <t xml:space="preserve"> Przedstawiciele  Lokalnych Grup Działania,  przedstawiciele instytucji naukowo-badawczych</t>
  </si>
  <si>
    <t xml:space="preserve">Promocja form sprzedaży bezpośredniej oraz  lokalnych producentów żywności </t>
  </si>
  <si>
    <t xml:space="preserve">Celem operacji jest promocja producentów żywności regionalnej i tradycyjnej z terenu województwa łódzkiego, wspieranie organizacji krótkiego łańcucha dostaw żywności lokalnej, w tym przetwarzania i wprowadzania do obrotu produktów rolnych wysokiej jakości, promocja sprzedaży bezpośredniej od producenta do klienta.
Operacja będzie miała na celu również  przekazanie wiedzy na temat możliwości wzmacniania odporności poprzez spożywanie produktów ekologicznych, pochodzących od rodzimych przedsiębiorców.  </t>
  </si>
  <si>
    <t>Operacja polega na organizacji stoisk wystawienniczych, na których prowadzona będzie promocja produktów pochodzących od lokalnych dostawców. Na stoiskach będzie można również zakupić żywność pochodzącą bezpośrednio od producentów/rolników ekologicznych z terenu województwa łódzkiego. Stoiska będą dostępne podczas 2 imprez tematycznych zorganizowanych na terenie Ryneczku Marszałkowskiego w Łodzi. Podczas wydarzeń będzie promowany zdrowy styl życia poprzez odpowiednie odżywianie i nabywanie zdrowych i ekologicznych nawyków.</t>
  </si>
  <si>
    <t>impreza plenerowa
/stoisko 
wystawiennicze</t>
  </si>
  <si>
    <t xml:space="preserve">liczba imprez plenerowych/
liczba stoisk wystawienniczych/ szacowana liczba odwiedzających stoiska wystawiennicze </t>
  </si>
  <si>
    <t>2/
13/
800</t>
  </si>
  <si>
    <t>sztuka/
sztuka/
osoba</t>
  </si>
  <si>
    <t>Ogół społeczeństwa</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</si>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</sst>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quot;zł&quot;"/>
    <numFmt numFmtId="165" formatCode="_-* #,##0.00\ _z_ł_-;\-* #,##0.00\ _z_ł_-;_-* &quot;-&quot;??\ _z_ł_-;_-@_-"/>
  </numFmts>
  <fonts count="11">
    <font>
      <sz val="11"/>
      <color theme="1"/>
      <name val="Calibri"/>
      <family val="2"/>
      <charset val="238"/>
      <scheme val="minor"/>
    </font>
    <font>
      <sz val="11"/>
      <color theme="1"/>
      <name val="Calibri"/>
      <family val="2"/>
      <charset val="238"/>
      <scheme val="minor"/>
    </font>
    <font>
      <b/>
      <sz val="14"/>
      <name val="Calibri"/>
      <family val="2"/>
      <charset val="238"/>
      <scheme val="minor"/>
    </font>
    <font>
      <b/>
      <sz val="14"/>
      <color theme="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charset val="238"/>
      <scheme val="minor"/>
    </font>
    <font>
      <b/>
      <sz val="11"/>
      <name val="Calibri"/>
      <family val="2"/>
      <charset val="238"/>
      <scheme val="minor"/>
    </font>
    <font>
      <sz val="11"/>
      <color rgb="FF00B050"/>
      <name val="Calibri"/>
      <family val="2"/>
      <charset val="238"/>
      <scheme val="minor"/>
    </font>
    <font>
      <sz val="11"/>
      <color theme="1"/>
      <name val="Czcionka tekstu podstawowego"/>
      <family val="2"/>
      <charset val="238"/>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xf numFmtId="43" fontId="1" fillId="0" borderId="0" applyFont="0" applyFill="0" applyBorder="0" applyAlignment="0" applyProtection="0"/>
  </cellStyleXfs>
  <cellXfs count="53">
    <xf numFmtId="0" fontId="0" fillId="0" borderId="0" xfId="0"/>
    <xf numFmtId="0" fontId="2" fillId="0" borderId="0" xfId="0" applyFont="1" applyAlignment="1">
      <alignment horizontal="left"/>
    </xf>
    <xf numFmtId="0" fontId="0" fillId="0" borderId="0" xfId="0"/>
    <xf numFmtId="0" fontId="0" fillId="0" borderId="0" xfId="0" applyAlignment="1">
      <alignment horizontal="center"/>
    </xf>
    <xf numFmtId="4" fontId="0" fillId="0" borderId="0" xfId="0" applyNumberFormat="1"/>
    <xf numFmtId="0" fontId="3" fillId="0" borderId="0" xfId="0" applyFont="1" applyAlignment="1">
      <alignment horizontal="left" wrapText="1"/>
    </xf>
    <xf numFmtId="0" fontId="2" fillId="0" borderId="0" xfId="0" applyFont="1" applyAlignment="1">
      <alignment horizontal="left"/>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6" fillId="0" borderId="5" xfId="0" applyFont="1" applyBorder="1" applyAlignment="1">
      <alignment horizontal="center"/>
    </xf>
    <xf numFmtId="4"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xf>
    <xf numFmtId="4" fontId="4" fillId="2"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7" fillId="0" borderId="2"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9" fillId="3" borderId="0" xfId="0" applyFont="1" applyFill="1"/>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2" xfId="1" applyFont="1" applyBorder="1" applyAlignment="1">
      <alignment horizontal="center" vertical="center"/>
    </xf>
    <xf numFmtId="4" fontId="7" fillId="0" borderId="2" xfId="0" applyNumberFormat="1" applyFont="1" applyBorder="1" applyAlignment="1">
      <alignment horizontal="center" vertical="center"/>
    </xf>
    <xf numFmtId="164" fontId="7" fillId="0" borderId="8" xfId="1" applyNumberFormat="1" applyFont="1" applyBorder="1" applyAlignment="1">
      <alignment horizontal="center" vertical="center" wrapText="1"/>
    </xf>
    <xf numFmtId="43" fontId="7" fillId="0" borderId="2" xfId="2" applyFont="1" applyFill="1" applyBorder="1" applyAlignment="1">
      <alignment horizontal="center" vertical="center" wrapText="1"/>
    </xf>
    <xf numFmtId="43" fontId="7" fillId="0" borderId="2" xfId="2" applyFont="1" applyFill="1" applyBorder="1" applyAlignment="1">
      <alignment horizontal="left" vertical="center" wrapText="1"/>
    </xf>
    <xf numFmtId="43" fontId="7" fillId="0" borderId="2" xfId="2" applyFont="1" applyFill="1" applyBorder="1" applyAlignment="1">
      <alignment vertical="center" wrapText="1"/>
    </xf>
    <xf numFmtId="0" fontId="8" fillId="0" borderId="7" xfId="0" applyFont="1" applyBorder="1" applyAlignment="1">
      <alignment horizontal="center" vertical="center" wrapText="1"/>
    </xf>
    <xf numFmtId="0" fontId="0" fillId="4" borderId="1" xfId="0" applyFill="1" applyBorder="1" applyAlignment="1">
      <alignment horizontal="center" vertical="center"/>
    </xf>
    <xf numFmtId="0" fontId="0" fillId="4" borderId="7"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3" xfId="0" applyFill="1" applyBorder="1" applyAlignment="1">
      <alignment horizontal="center" vertical="center"/>
    </xf>
    <xf numFmtId="0" fontId="0" fillId="4" borderId="1" xfId="0" applyFill="1" applyBorder="1" applyAlignment="1">
      <alignment horizontal="center"/>
    </xf>
    <xf numFmtId="0" fontId="0" fillId="4" borderId="6" xfId="0" applyFill="1" applyBorder="1" applyAlignment="1">
      <alignment horizontal="center" vertical="center"/>
    </xf>
    <xf numFmtId="0" fontId="0" fillId="4" borderId="6" xfId="0" applyFill="1" applyBorder="1" applyAlignment="1">
      <alignment horizontal="center"/>
    </xf>
    <xf numFmtId="0" fontId="0" fillId="4" borderId="2" xfId="0" applyFill="1" applyBorder="1" applyAlignment="1">
      <alignment horizontal="center"/>
    </xf>
    <xf numFmtId="0" fontId="0" fillId="4" borderId="2" xfId="0" applyFill="1" applyBorder="1" applyAlignment="1">
      <alignment horizontal="center" vertical="center" wrapText="1"/>
    </xf>
    <xf numFmtId="0" fontId="0" fillId="0" borderId="2" xfId="0" applyBorder="1" applyAlignment="1">
      <alignment horizontal="center" vertical="center"/>
    </xf>
    <xf numFmtId="165" fontId="0" fillId="0" borderId="2" xfId="0" applyNumberFormat="1" applyBorder="1" applyAlignment="1">
      <alignment horizontal="center" vertical="center"/>
    </xf>
  </cellXfs>
  <cellStyles count="3">
    <cellStyle name="Dziesiętny 2" xfId="2" xr:uid="{510C6488-0C5D-4A02-B4AE-B683022010BF}"/>
    <cellStyle name="Normalny" xfId="0" builtinId="0"/>
    <cellStyle name="Normalny 2 3" xfId="1" xr:uid="{7D9AFDCF-2BAD-4C9B-AFD7-F1717BEA1F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E4D0F-D332-426B-942A-E0286B647C0C}">
  <sheetPr codeName="Arkusz1"/>
  <dimension ref="A1:S17"/>
  <sheetViews>
    <sheetView tabSelected="1" workbookViewId="0">
      <selection sqref="A1:G1"/>
    </sheetView>
  </sheetViews>
  <sheetFormatPr defaultColWidth="9.140625" defaultRowHeight="15"/>
  <cols>
    <col min="1" max="1" width="8.85546875" style="3" customWidth="1"/>
    <col min="5" max="5" width="18.28515625" customWidth="1"/>
    <col min="6" max="6" width="54.42578125" customWidth="1"/>
    <col min="7" max="7" width="65.85546875" customWidth="1"/>
    <col min="8" max="8" width="17"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8.42578125" customWidth="1"/>
    <col min="19" max="19" width="18.28515625" customWidth="1"/>
  </cols>
  <sheetData>
    <row r="1" spans="1:19" ht="18.75" customHeight="1">
      <c r="A1" s="1" t="s">
        <v>0</v>
      </c>
      <c r="B1" s="2"/>
      <c r="C1" s="2"/>
      <c r="D1" s="2"/>
      <c r="E1" s="2"/>
      <c r="F1" s="2"/>
      <c r="G1" s="2"/>
      <c r="L1" s="3"/>
      <c r="O1" s="4"/>
      <c r="P1" s="5"/>
      <c r="Q1" s="5"/>
      <c r="R1" s="5"/>
    </row>
    <row r="2" spans="1:19" ht="26.25" customHeight="1">
      <c r="A2" s="6"/>
      <c r="L2" s="3"/>
      <c r="O2" s="4"/>
      <c r="P2" s="5"/>
      <c r="Q2" s="5"/>
      <c r="R2" s="5"/>
    </row>
    <row r="3" spans="1:19" ht="45.75" customHeight="1">
      <c r="A3" s="7" t="s">
        <v>1</v>
      </c>
      <c r="B3" s="8" t="s">
        <v>2</v>
      </c>
      <c r="C3" s="8" t="s">
        <v>3</v>
      </c>
      <c r="D3" s="8" t="s">
        <v>4</v>
      </c>
      <c r="E3" s="9" t="s">
        <v>5</v>
      </c>
      <c r="F3" s="9" t="s">
        <v>6</v>
      </c>
      <c r="G3" s="7" t="s">
        <v>7</v>
      </c>
      <c r="H3" s="8" t="s">
        <v>8</v>
      </c>
      <c r="I3" s="10" t="s">
        <v>9</v>
      </c>
      <c r="J3" s="10"/>
      <c r="K3" s="10"/>
      <c r="L3" s="11" t="s">
        <v>10</v>
      </c>
      <c r="M3" s="12" t="s">
        <v>11</v>
      </c>
      <c r="N3" s="13"/>
      <c r="O3" s="14" t="s">
        <v>12</v>
      </c>
      <c r="P3" s="14"/>
      <c r="Q3" s="14" t="s">
        <v>13</v>
      </c>
      <c r="R3" s="14"/>
      <c r="S3" s="11" t="s">
        <v>14</v>
      </c>
    </row>
    <row r="4" spans="1:19">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c r="A5" s="21" t="s">
        <v>18</v>
      </c>
      <c r="B5" s="18" t="s">
        <v>19</v>
      </c>
      <c r="C5" s="18" t="s">
        <v>20</v>
      </c>
      <c r="D5" s="18" t="s">
        <v>21</v>
      </c>
      <c r="E5" s="22" t="s">
        <v>22</v>
      </c>
      <c r="F5" s="22" t="s">
        <v>23</v>
      </c>
      <c r="G5" s="21" t="s">
        <v>7</v>
      </c>
      <c r="H5" s="21" t="s">
        <v>24</v>
      </c>
      <c r="I5" s="18" t="s">
        <v>25</v>
      </c>
      <c r="J5" s="18" t="s">
        <v>26</v>
      </c>
      <c r="K5" s="18" t="s">
        <v>27</v>
      </c>
      <c r="L5" s="21" t="s">
        <v>28</v>
      </c>
      <c r="M5" s="19" t="s">
        <v>29</v>
      </c>
      <c r="N5" s="19" t="s">
        <v>30</v>
      </c>
      <c r="O5" s="23" t="s">
        <v>31</v>
      </c>
      <c r="P5" s="23" t="s">
        <v>32</v>
      </c>
      <c r="Q5" s="23" t="s">
        <v>33</v>
      </c>
      <c r="R5" s="23" t="s">
        <v>34</v>
      </c>
      <c r="S5" s="21" t="s">
        <v>35</v>
      </c>
    </row>
    <row r="6" spans="1:19" ht="355.5" customHeight="1">
      <c r="A6" s="24">
        <v>1</v>
      </c>
      <c r="B6" s="24">
        <v>1</v>
      </c>
      <c r="C6" s="24">
        <v>1</v>
      </c>
      <c r="D6" s="24">
        <v>13</v>
      </c>
      <c r="E6" s="25" t="s">
        <v>36</v>
      </c>
      <c r="F6" s="24" t="s">
        <v>37</v>
      </c>
      <c r="G6" s="24" t="s">
        <v>38</v>
      </c>
      <c r="H6" s="24" t="s">
        <v>39</v>
      </c>
      <c r="I6" s="24" t="s">
        <v>40</v>
      </c>
      <c r="J6" s="24">
        <v>10</v>
      </c>
      <c r="K6" s="24" t="s">
        <v>41</v>
      </c>
      <c r="L6" s="24" t="s">
        <v>42</v>
      </c>
      <c r="M6" s="24" t="s">
        <v>43</v>
      </c>
      <c r="N6" s="24" t="s">
        <v>44</v>
      </c>
      <c r="O6" s="26">
        <v>131166.07</v>
      </c>
      <c r="P6" s="24" t="s">
        <v>44</v>
      </c>
      <c r="Q6" s="26">
        <v>131166.07</v>
      </c>
      <c r="R6" s="24" t="s">
        <v>44</v>
      </c>
      <c r="S6" s="24" t="s">
        <v>45</v>
      </c>
    </row>
    <row r="7" spans="1:19" s="31" customFormat="1" ht="388.5" customHeight="1">
      <c r="A7" s="27">
        <v>2</v>
      </c>
      <c r="B7" s="27">
        <v>6</v>
      </c>
      <c r="C7" s="27">
        <v>1</v>
      </c>
      <c r="D7" s="27">
        <v>13</v>
      </c>
      <c r="E7" s="28" t="s">
        <v>46</v>
      </c>
      <c r="F7" s="27" t="s">
        <v>47</v>
      </c>
      <c r="G7" s="27" t="s">
        <v>48</v>
      </c>
      <c r="H7" s="24" t="s">
        <v>49</v>
      </c>
      <c r="I7" s="24" t="s">
        <v>50</v>
      </c>
      <c r="J7" s="29" t="s">
        <v>51</v>
      </c>
      <c r="K7" s="24" t="s">
        <v>41</v>
      </c>
      <c r="L7" s="24" t="s">
        <v>52</v>
      </c>
      <c r="M7" s="27" t="s">
        <v>43</v>
      </c>
      <c r="N7" s="27" t="s">
        <v>44</v>
      </c>
      <c r="O7" s="30">
        <v>40130.379999999997</v>
      </c>
      <c r="P7" s="27" t="s">
        <v>44</v>
      </c>
      <c r="Q7" s="30">
        <v>40130.379999999997</v>
      </c>
      <c r="R7" s="27" t="s">
        <v>44</v>
      </c>
      <c r="S7" s="27" t="s">
        <v>45</v>
      </c>
    </row>
    <row r="8" spans="1:19" ht="211.5" customHeight="1">
      <c r="A8" s="24">
        <v>3</v>
      </c>
      <c r="B8" s="32">
        <v>3.6</v>
      </c>
      <c r="C8" s="32">
        <v>1</v>
      </c>
      <c r="D8" s="24">
        <v>6</v>
      </c>
      <c r="E8" s="25" t="s">
        <v>53</v>
      </c>
      <c r="F8" s="24" t="s">
        <v>54</v>
      </c>
      <c r="G8" s="24" t="s">
        <v>55</v>
      </c>
      <c r="H8" s="24" t="s">
        <v>56</v>
      </c>
      <c r="I8" s="24" t="s">
        <v>57</v>
      </c>
      <c r="J8" s="29" t="s">
        <v>51</v>
      </c>
      <c r="K8" s="24" t="s">
        <v>41</v>
      </c>
      <c r="L8" s="24" t="s">
        <v>58</v>
      </c>
      <c r="M8" s="24" t="s">
        <v>59</v>
      </c>
      <c r="N8" s="24" t="s">
        <v>44</v>
      </c>
      <c r="O8" s="26">
        <v>93996.84</v>
      </c>
      <c r="P8" s="24" t="s">
        <v>44</v>
      </c>
      <c r="Q8" s="26">
        <v>93996.84</v>
      </c>
      <c r="R8" s="24" t="s">
        <v>44</v>
      </c>
      <c r="S8" s="24" t="s">
        <v>45</v>
      </c>
    </row>
    <row r="9" spans="1:19" s="31" customFormat="1" ht="289.5" customHeight="1">
      <c r="A9" s="24">
        <v>4</v>
      </c>
      <c r="B9" s="32">
        <v>3.6</v>
      </c>
      <c r="C9" s="32">
        <v>1</v>
      </c>
      <c r="D9" s="25">
        <v>13</v>
      </c>
      <c r="E9" s="24" t="s">
        <v>60</v>
      </c>
      <c r="F9" s="24" t="s">
        <v>61</v>
      </c>
      <c r="G9" s="24" t="s">
        <v>62</v>
      </c>
      <c r="H9" s="24" t="s">
        <v>63</v>
      </c>
      <c r="I9" s="24" t="s">
        <v>64</v>
      </c>
      <c r="J9" s="29" t="s">
        <v>65</v>
      </c>
      <c r="K9" s="24" t="s">
        <v>66</v>
      </c>
      <c r="L9" s="24" t="s">
        <v>58</v>
      </c>
      <c r="M9" s="24" t="s">
        <v>44</v>
      </c>
      <c r="N9" s="24" t="s">
        <v>67</v>
      </c>
      <c r="O9" s="26" t="s">
        <v>44</v>
      </c>
      <c r="P9" s="26">
        <v>206713.35</v>
      </c>
      <c r="Q9" s="26" t="s">
        <v>44</v>
      </c>
      <c r="R9" s="26">
        <v>206713.35</v>
      </c>
      <c r="S9" s="24" t="s">
        <v>45</v>
      </c>
    </row>
    <row r="10" spans="1:19" ht="270">
      <c r="A10" s="32">
        <v>5</v>
      </c>
      <c r="B10" s="32">
        <v>3</v>
      </c>
      <c r="C10" s="33">
        <v>1</v>
      </c>
      <c r="D10" s="34">
        <v>3</v>
      </c>
      <c r="E10" s="24" t="s">
        <v>68</v>
      </c>
      <c r="F10" s="24" t="s">
        <v>69</v>
      </c>
      <c r="G10" s="24" t="s">
        <v>70</v>
      </c>
      <c r="H10" s="24" t="s">
        <v>71</v>
      </c>
      <c r="I10" s="24" t="s">
        <v>72</v>
      </c>
      <c r="J10" s="24" t="s">
        <v>73</v>
      </c>
      <c r="K10" s="24" t="s">
        <v>74</v>
      </c>
      <c r="L10" s="24" t="s">
        <v>75</v>
      </c>
      <c r="M10" s="32" t="s">
        <v>44</v>
      </c>
      <c r="N10" s="32" t="s">
        <v>67</v>
      </c>
      <c r="O10" s="32" t="s">
        <v>44</v>
      </c>
      <c r="P10" s="35">
        <v>55490</v>
      </c>
      <c r="Q10" s="32" t="s">
        <v>44</v>
      </c>
      <c r="R10" s="35">
        <v>55490</v>
      </c>
      <c r="S10" s="24" t="s">
        <v>45</v>
      </c>
    </row>
    <row r="11" spans="1:19" ht="162.75" customHeight="1">
      <c r="A11" s="24">
        <v>6</v>
      </c>
      <c r="B11" s="24" t="s">
        <v>76</v>
      </c>
      <c r="C11" s="24">
        <v>5</v>
      </c>
      <c r="D11" s="24">
        <v>4</v>
      </c>
      <c r="E11" s="24" t="s">
        <v>77</v>
      </c>
      <c r="F11" s="36" t="s">
        <v>78</v>
      </c>
      <c r="G11" s="24" t="s">
        <v>79</v>
      </c>
      <c r="H11" s="24" t="s">
        <v>80</v>
      </c>
      <c r="I11" s="24" t="s">
        <v>81</v>
      </c>
      <c r="J11" s="24" t="s">
        <v>82</v>
      </c>
      <c r="K11" s="24" t="s">
        <v>83</v>
      </c>
      <c r="L11" s="24" t="s">
        <v>84</v>
      </c>
      <c r="M11" s="24" t="s">
        <v>44</v>
      </c>
      <c r="N11" s="37" t="s">
        <v>67</v>
      </c>
      <c r="O11" s="26" t="str">
        <f>O10</f>
        <v>-</v>
      </c>
      <c r="P11" s="38">
        <v>55000</v>
      </c>
      <c r="Q11" s="26" t="str">
        <f>Q10</f>
        <v>-</v>
      </c>
      <c r="R11" s="39">
        <v>55000</v>
      </c>
      <c r="S11" s="24" t="s">
        <v>45</v>
      </c>
    </row>
    <row r="12" spans="1:19" ht="168.75" customHeight="1">
      <c r="A12" s="32">
        <v>7</v>
      </c>
      <c r="B12" s="32">
        <v>3</v>
      </c>
      <c r="C12" s="40">
        <v>3</v>
      </c>
      <c r="D12" s="34">
        <v>10</v>
      </c>
      <c r="E12" s="24" t="s">
        <v>85</v>
      </c>
      <c r="F12" s="24" t="s">
        <v>86</v>
      </c>
      <c r="G12" s="24" t="s">
        <v>87</v>
      </c>
      <c r="H12" s="24" t="s">
        <v>88</v>
      </c>
      <c r="I12" s="24" t="s">
        <v>89</v>
      </c>
      <c r="J12" s="24" t="s">
        <v>90</v>
      </c>
      <c r="K12" s="24" t="s">
        <v>91</v>
      </c>
      <c r="L12" s="24" t="s">
        <v>92</v>
      </c>
      <c r="M12" s="24" t="s">
        <v>44</v>
      </c>
      <c r="N12" s="37" t="s">
        <v>67</v>
      </c>
      <c r="O12" s="26" t="s">
        <v>44</v>
      </c>
      <c r="P12" s="37">
        <v>155243</v>
      </c>
      <c r="Q12" s="26" t="s">
        <v>44</v>
      </c>
      <c r="R12" s="37">
        <v>155243</v>
      </c>
      <c r="S12" s="24" t="s">
        <v>45</v>
      </c>
    </row>
    <row r="14" spans="1:19" ht="54.75" customHeight="1">
      <c r="O14" s="41"/>
      <c r="P14" s="42" t="s">
        <v>93</v>
      </c>
      <c r="Q14" s="43"/>
      <c r="R14" s="44"/>
    </row>
    <row r="15" spans="1:19">
      <c r="O15" s="45"/>
      <c r="P15" s="46" t="s">
        <v>94</v>
      </c>
      <c r="Q15" s="42" t="s">
        <v>95</v>
      </c>
      <c r="R15" s="44"/>
    </row>
    <row r="16" spans="1:19">
      <c r="O16" s="47"/>
      <c r="P16" s="48"/>
      <c r="Q16" s="49">
        <v>2022</v>
      </c>
      <c r="R16" s="49">
        <v>2023</v>
      </c>
    </row>
    <row r="17" spans="15:18">
      <c r="O17" s="50" t="s">
        <v>96</v>
      </c>
      <c r="P17" s="51">
        <v>7</v>
      </c>
      <c r="Q17" s="35">
        <f>Q8+Q7+Q6</f>
        <v>265293.29000000004</v>
      </c>
      <c r="R17" s="52">
        <f>R12+R11+R10++R9</f>
        <v>472446.35</v>
      </c>
    </row>
  </sheetData>
  <mergeCells count="20">
    <mergeCell ref="O14:O16"/>
    <mergeCell ref="P14:R14"/>
    <mergeCell ref="P15:P16"/>
    <mergeCell ref="Q15:R15"/>
    <mergeCell ref="I3:K3"/>
    <mergeCell ref="L3:L4"/>
    <mergeCell ref="M3:N3"/>
    <mergeCell ref="O3:P3"/>
    <mergeCell ref="Q3:R3"/>
    <mergeCell ref="S3:S4"/>
    <mergeCell ref="A1:G1"/>
    <mergeCell ref="P1:R2"/>
    <mergeCell ref="A3:A4"/>
    <mergeCell ref="B3:B4"/>
    <mergeCell ref="C3:C4"/>
    <mergeCell ref="D3:D4"/>
    <mergeCell ref="E3:E4"/>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Łódzka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2024-02-07T16:52:24Z</dcterms:created>
  <dcterms:modified xsi:type="dcterms:W3CDTF">2024-02-07T16:52:24Z</dcterms:modified>
</cp:coreProperties>
</file>