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72CD98A8-6644-45FE-B250-C84A4C7E29C3}" xr6:coauthVersionLast="47" xr6:coauthVersionMax="47" xr10:uidLastSave="{00000000-0000-0000-0000-000000000000}"/>
  <bookViews>
    <workbookView xWindow="-120" yWindow="-120" windowWidth="29040" windowHeight="15840" xr2:uid="{E313A0BD-4EBC-4E62-8EC7-341A34201680}"/>
  </bookViews>
  <sheets>
    <sheet name="Lubel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1" l="1"/>
  <c r="R29" i="1"/>
</calcChain>
</file>

<file path=xl/sharedStrings.xml><?xml version="1.0" encoding="utf-8"?>
<sst xmlns="http://schemas.openxmlformats.org/spreadsheetml/2006/main" count="172" uniqueCount="124">
  <si>
    <r>
      <t>Plan operacyjny KSOW na lata 2022-2023 (z wyłączeniem działania 8 Plan komunikacyjny) - Województwo Lubelskie</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</si>
  <si>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</si>
  <si>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</si>
  <si>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</si>
  <si>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</si>
  <si>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</si>
  <si>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</si>
  <si>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</si>
  <si>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</si>
  <si>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</si>
  <si>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</si>
  <si>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</si>
  <si>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</si>
  <si>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</si>
  <si>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</si>
  <si>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</si>
  <si>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</si>
  <si>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</si>
  <si>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</si>
  <si>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</si>
  <si>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</si>
  <si>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</si>
  <si>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</si>
  <si>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</si>
  <si>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</si>
  <si>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</si>
  <si>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</si>
  <si>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</si>
  <si>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</si>
  <si>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</si>
  <si>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</si>
  <si>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</si>
  <si>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</si>
  <si>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</si>
  <si>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</si>
  <si>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</si>
  <si>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</si>
  <si>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VI</t>
  </si>
  <si>
    <t>Kobieta Gospodarna Wyjątkowa</t>
  </si>
  <si>
    <t xml:space="preserve">Celem operacji jest wspieranie rozwoju obszarów wiejskich poprzez aktywizację mieszkańców wsi, ułatwianie  wymiany wiedzy pomiędzy uczestnikami wydarzenia, promocję tradycji ludowej i dziedzictwa kulturowego wsi oraz gromadzenie i przekazywanie dobrych praktyk w publikacjach lub materiałach drukowanych </t>
  </si>
  <si>
    <t xml:space="preserve">Przedmiotem operacji jest organizacja konkursu (podzielony na 4 półfinały i finał)  promujący dziedzictwo kulinarne oraz tradycyjne sztuki ludowej,  wydanie publikacji zawierającej nagrodzone przepisy na potrawy  tradycyjne i regionalne wyłonione podczas konkursu. Podczas półfinałów i finału zostanie przeprowadzany pokaz kulinarny oraz wystąpią zespoły ludowe. </t>
  </si>
  <si>
    <t>publikacja</t>
  </si>
  <si>
    <t>nakład</t>
  </si>
  <si>
    <t>szt.</t>
  </si>
  <si>
    <t>mieszkańcy obszarów wiejskich, Koła Gospodyń Wiejskich, Stowarzyszenia działające na obszarach wiejskich, przedstawiciele   samorządów</t>
  </si>
  <si>
    <t>I,II,III</t>
  </si>
  <si>
    <t>Województwo Lubelskie</t>
  </si>
  <si>
    <t>konkurs</t>
  </si>
  <si>
    <t>liczba konkursów</t>
  </si>
  <si>
    <t>liczba uczestników</t>
  </si>
  <si>
    <t>osoba</t>
  </si>
  <si>
    <t xml:space="preserve">liczba pokazów kulinarnych </t>
  </si>
  <si>
    <t xml:space="preserve">Lubelskie rowerowe z KSOW-em </t>
  </si>
  <si>
    <t>Celem operacji jest zwiększenie udziału zainteresowanych stron we wdrażaniu inicjatyw na rzecz rozwoju obszarów wiejskich.  Promocja walorów przyrodniczych i turystycznych regionu.</t>
  </si>
  <si>
    <t xml:space="preserve">Przedmiotem operacji jest organizacja rajdu rowerowego po ścieżkach rowerowych sfinansowanych z PROW 2014-2020 w województwie lubelskim. </t>
  </si>
  <si>
    <t>wydarzenie</t>
  </si>
  <si>
    <t>mieszkańcy obszarów wiejskich</t>
  </si>
  <si>
    <t>III, IV</t>
  </si>
  <si>
    <t>I</t>
  </si>
  <si>
    <t>Wojewódzkie Święto Ziół</t>
  </si>
  <si>
    <t xml:space="preserve">Celem operacji jest aktywizacja mieszkańców obszarów wiejskich w celu tworzenia partnerstw na rzecz realizacji projektów nakierowanych na rozwój tych obszarów, realizacji wspólnych inwestycji. Promocja jakości życia na wsi lub promocja wsi jako miejsca do życia i rozwoju zawodowego oraz zachowania dziedzictwa kulturowego. </t>
  </si>
  <si>
    <t xml:space="preserve">Przedmiotem operacji jest organizacja konkursów związanych z ziołami. Na wydarzeniu będzie punkt informacyjny dotyczący funduszy unijnych. </t>
  </si>
  <si>
    <t xml:space="preserve">konkurs </t>
  </si>
  <si>
    <t>stowarzyszenia, mieszkańcy obszarów wiejskich, producenci, rolnicy</t>
  </si>
  <si>
    <t>III</t>
  </si>
  <si>
    <t>liczba nagród</t>
  </si>
  <si>
    <t xml:space="preserve"> Agroturystyka szansą na rozwój obszarów wiejskich</t>
  </si>
  <si>
    <t>Celem operacji jest wzrost świadomości mieszkańców obszarów wiejskich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przeniesienie dobrych praktyk z innych regionów.</t>
  </si>
  <si>
    <t xml:space="preserve">Przedmiotem operacji jest zorganizowanie wyjazdu studyjnego zagranicznego mającego na celu wymianę dobrych praktyk w zakresie rozwoju obszarów wiejskich, a w szczególności agroturystyki. </t>
  </si>
  <si>
    <t>wyjazd studyjny zagraniczny</t>
  </si>
  <si>
    <t>przedsiębiorcy, rolnicy, beneficjenci PROW 2014-2020, przedstawiciele UMWL</t>
  </si>
  <si>
    <t>Konkurs Wielkanocny</t>
  </si>
  <si>
    <t>Celem operacji jest aktywizacja mieszkańców obszarów wiejskich, promocja tradycji ludowej i dziedzictwa kulturowego wsi, pielęgnacja tradycji, pobudzanie inwencji i wyobraźni uczestników, wspieranie amatorskiej twórczości artystycznej na terenie województwa lubelskiego.</t>
  </si>
  <si>
    <t>Przedmiotem operacji jest przeprowadzenie konkursu rękodzielniczego w trzech kategoriach: a) „Najpiękniejsza Palma Wielkanocna”, b) „Najpiękniejszy Stroik Wielkanocny” c) „Najpiękniejsza Pisanka”.  Podczas uroczystego wręczenia nagród przekazane zostanie po 25 równorzędnych nagród finansowych w każdej z kategorii.</t>
  </si>
  <si>
    <t>I, II</t>
  </si>
  <si>
    <t>liczba kategorii</t>
  </si>
  <si>
    <t xml:space="preserve">Jesienne smaki Lubelszczyzny pod krakowskimi  Sukiennicami </t>
  </si>
  <si>
    <t xml:space="preserve">Celem operacji jest promocja produktów tradycyjnych i lokalnych  województwa lubelskiego  wpisanych na Listę Produktów Tradycyjnych </t>
  </si>
  <si>
    <t xml:space="preserve">Przedmiotem operacji będzie zakup produktów tradycyjnych z województwa lubelskiego oraz promocja tych produktów. Promocja odbywała się w postaci przygotowanych porcji degustacyjnych z zakupionych produktów tradycyjnych. Akcja została przeprowadzona wśród mieszkańców Małopolski i turystów odwiedzających Rynek Główny w Krakowie. </t>
  </si>
  <si>
    <t xml:space="preserve">operacja o charakterze promocyjnym </t>
  </si>
  <si>
    <t>ilość produktów</t>
  </si>
  <si>
    <t>mieszkańcy obszarów wiejskich, potencjalni beneficjenci</t>
  </si>
  <si>
    <t xml:space="preserve">III </t>
  </si>
  <si>
    <t>Kobieta Przedsiębiorcza</t>
  </si>
  <si>
    <t xml:space="preserve">Celem operacji jest wspieranie rozwoju obszarów wiejskich poprzez aktywizację mieszkańców wsi, ułatwianie  wymiany wiedzy pomiędzy uczestnikami wydarzenia, promocję tradycji ludowej i dziedzictwa kulturowego wsi. Celem wyjazdu studyjnego jest transfer wiedzy niezbędniej w prowadzeniu działalności rolniczej. </t>
  </si>
  <si>
    <t xml:space="preserve">Przedmiotem operacji jest organizacja konkursu w którym grupa docelowa będzie miała na celu przygotowanie potrawy wpisanej na Listę Produktów Tradycyjnych. Konkurs zostanie przeprowadzony  w każdym z 20 powiatów województwa lubelskiego, a wyjazd studyjny  będzie dla laureatów konkursu, które zajęły I miejsce. Wyjazd studyjny odbędzie się na terenie UE. Uczestnicy wyjazdu zapoznają się z dobrymi przykładami przetwórstwa na poziomie gospodarstwa, sprzedaży bezpośredniej oraz produkcji tradycyjnych wyrobów w oparciu o lokalne surowce. </t>
  </si>
  <si>
    <t>liczba konkursów/liczba powiatów</t>
  </si>
  <si>
    <t>Koła Gospodyń Wiejskich, Stowarzyszenia, rolnicy, podmioty gospodarcze</t>
  </si>
  <si>
    <t>II-IV</t>
  </si>
  <si>
    <t>osób</t>
  </si>
  <si>
    <t xml:space="preserve">wyjazd studyjny </t>
  </si>
  <si>
    <t>liczba wyjazdów</t>
  </si>
  <si>
    <t xml:space="preserve">liczba uczestników </t>
  </si>
  <si>
    <t>Aktywna i tradycyjna lubelska wieś</t>
  </si>
  <si>
    <t xml:space="preserve">Celem operacji jest wzrost świadomości społeczeństwa w obszarze polityki rozwoju obszarów wiejskich w zakresie przedsięwzięć mających wpływ na rozwój  tych obszarów poprzez zaprezentowanie przykładów wykorzystania funduszy UE.  </t>
  </si>
  <si>
    <t xml:space="preserve"> W ramach operacji wydana zostanie publikacja obrazująca przemiany na obszarach wiejskich jakie nastąpiły dzięki dotacji  Funduszy Unijnych. Publikacja ma służyć upowszechnianiu wiedzy o zrealizowanych projektach wpływających na polepszenie warunków życia  na obszarach wiejskich. publikacja będzie dostępna w UMWL, podczas wydarzeń organizowanych przez UMWL, w punkcie informacyjnym PROW. Publikacja będzie dostępna w wersji elektronicznej. </t>
  </si>
  <si>
    <t>I-IV</t>
  </si>
  <si>
    <t xml:space="preserve">Rajd rowerowy </t>
  </si>
  <si>
    <t xml:space="preserve">Celem operacji jest informowanie uczestników o inwestycjach powstałych z PROW 2014-2020 i przedstawianie dobrych praktyk oraz  możliwościach pozyskania środków finansowych z programów unijnych. </t>
  </si>
  <si>
    <t>Przedmiotem operacji jest organizacja rajdu rowerowego po ścieżkach rowerowych sfinansowanych z PROW 2014-2020 w województwie lubelskim. Rajd rowerowy będzie przebiegał przez Roztocze. Znajdują się tam ścieżki rowerowe, wieże widokowe, wiaty, świetlice, siłownie zewnętrzne, OSP powstałe z PROW 2014-2020. Budżet operacji obejmuje zakup pakietu startowego dla uczestników w skald których wchodzi: koszulka, woda, napój izotoniczny, baton energetyczny, kamizeli odblaskowe. Zorganizowany będzie poczęstunek dla uczestników rajdu. Zapewnione zostanie oznaczenia trasy, opieka medyczna, medale dla każdego uczestnika. Rajd jest najbardziej adekwatną formą realizacji operacji ponieważ udział w nim wpłynie na poprawę jakości życia, promowanie zdrowego stylu życia, aktywnego wypoczynku i aktywizacji mieszkańców obszarów wsi</t>
  </si>
  <si>
    <t xml:space="preserve">mieszkańcy obszarów wiejskich </t>
  </si>
  <si>
    <t>II-III</t>
  </si>
  <si>
    <t>I,VI</t>
  </si>
  <si>
    <t>PROW wspiera lubelską wieś</t>
  </si>
  <si>
    <t>Celem operacji jest wzrost świadomości mieszkańców obszarów wiejskich w obszarze polityki rozwoju obszarów wiejskich w zakresie przedsięwzięć mających wpływ na rozwój  obszarów poprzez zaprezentowanie przykładów wykorzystania funduszy UE, przedstawienie i zapoznanie się z inwestycjami zrealizowanymi w ramach PROW 2014-2020</t>
  </si>
  <si>
    <t xml:space="preserve">Przedmiotem operacji jest organizacja wydarzenia dla beneficjentów PROW 2014-2020. Podczas wydarzenia zostaną zaprezentowane najlepsze inwestycje powstałe w ramach PROW 2014-2020. Beneficjenci którzy pozyskali najwięcej środków i zrealizowali najwięcej operacji z EFRROW zostaną wyróżnieni podczas wydarzenia. </t>
  </si>
  <si>
    <t>konferencja</t>
  </si>
  <si>
    <t>liczba konferencji/liczba uczestników</t>
  </si>
  <si>
    <t>1/500</t>
  </si>
  <si>
    <t>Jednostki samorządu terytorialnego województwa lubelskiego</t>
  </si>
  <si>
    <t>Jarmark Bożonarodzeniowy</t>
  </si>
  <si>
    <t xml:space="preserve">Celem operacji jest zwiększenie udziału zainteresowanych stron we wdrażaniu inicjatyw na rzecz rozwoju obszarów wiejskich. Operacja przyczyni się do promocji folkloru, zwyczajów, tradycji wiejskiej, a także do aktywizacji mieszkańców.zachowanie dziedzictwa kulturowego, podtrzymanie tradycji ludowej, aktywizacja mieszkańców, kultywowanie miejsc obrzędów i zwyczajów poprzez organizację jarmarku </t>
  </si>
  <si>
    <t xml:space="preserve">Przedmoitem operacji będzie organiacja jarmarku, w którym wystawcami będą lokalni producenci. Operacja skierowana jest do beneficjentów oraz potencjalnych benficjentów PROW 2014-2020. </t>
  </si>
  <si>
    <t>impreza plenerowa-jarmark</t>
  </si>
  <si>
    <t>liczba wystawców</t>
  </si>
  <si>
    <t>szt</t>
  </si>
  <si>
    <t>stowarzyszenia, przedsiębiorcy,z branży kulinarnej, mieszkańcy, przedstwiciele lokalnej społeczności</t>
  </si>
  <si>
    <t>n/d</t>
  </si>
  <si>
    <t>IV</t>
  </si>
  <si>
    <t>Wojeództwo Lubelskie</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</si>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</sst>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2"/>
      <name val="Calibri"/>
      <family val="2"/>
      <scheme val="minor"/>
    </font>
    <font>
      <sz val="11"/>
      <color theme="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1" fillId="0" borderId="0"/>
  </cellStyleXfs>
  <cellXfs count="72">
    <xf numFmtId="0" fontId="0" fillId="0" borderId="0" xfId="0"/>
    <xf numFmtId="0" fontId="3" fillId="0" borderId="0" xfId="0" applyFont="1" applyAlignment="1">
      <alignment horizontal="left"/>
    </xf>
    <xf numFmtId="0" fontId="5"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6" fillId="2" borderId="2" xfId="0" applyFont="1" applyFill="1" applyBorder="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xf>
    <xf numFmtId="4" fontId="6" fillId="2" borderId="3" xfId="0" applyNumberFormat="1" applyFont="1" applyFill="1" applyBorder="1" applyAlignment="1">
      <alignment horizontal="center" vertical="center" wrapText="1"/>
    </xf>
    <xf numFmtId="0" fontId="6" fillId="2" borderId="6" xfId="0" applyFont="1" applyFill="1" applyBorder="1" applyAlignment="1">
      <alignment vertical="center"/>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vertical="center"/>
    </xf>
    <xf numFmtId="0" fontId="6" fillId="2" borderId="6" xfId="0" applyFont="1" applyFill="1" applyBorder="1" applyAlignment="1">
      <alignment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4" fontId="9" fillId="0" borderId="7" xfId="0" applyNumberFormat="1"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4" fontId="9" fillId="0" borderId="6" xfId="0" applyNumberFormat="1" applyFont="1" applyBorder="1" applyAlignment="1">
      <alignment horizontal="center" vertical="center"/>
    </xf>
    <xf numFmtId="4" fontId="9" fillId="0" borderId="3" xfId="0" applyNumberFormat="1" applyFont="1" applyBorder="1" applyAlignment="1">
      <alignment horizontal="center" vertical="center" wrapText="1"/>
    </xf>
    <xf numFmtId="0" fontId="9" fillId="0" borderId="2" xfId="0" applyFont="1" applyBorder="1" applyAlignment="1">
      <alignment vertical="center" wrapText="1"/>
    </xf>
    <xf numFmtId="4"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vertical="center" wrapText="1"/>
    </xf>
    <xf numFmtId="4" fontId="9"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xf>
    <xf numFmtId="4" fontId="9" fillId="0" borderId="3" xfId="0" applyNumberFormat="1" applyFont="1" applyBorder="1" applyAlignment="1">
      <alignment horizontal="center" vertical="center" wrapText="1"/>
    </xf>
    <xf numFmtId="0" fontId="9" fillId="0" borderId="3" xfId="0" applyFont="1" applyBorder="1" applyAlignment="1">
      <alignment vertical="center"/>
    </xf>
    <xf numFmtId="4" fontId="9" fillId="0" borderId="3" xfId="0" applyNumberFormat="1" applyFont="1" applyBorder="1" applyAlignment="1">
      <alignment horizontal="center" vertical="center"/>
    </xf>
    <xf numFmtId="13" fontId="9" fillId="0" borderId="3"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vertical="center" wrapText="1"/>
    </xf>
    <xf numFmtId="4" fontId="9" fillId="0" borderId="3" xfId="0" applyNumberFormat="1" applyFont="1" applyBorder="1" applyAlignment="1">
      <alignment vertical="center" wrapText="1"/>
    </xf>
    <xf numFmtId="0" fontId="9" fillId="0" borderId="3" xfId="1" applyFont="1" applyBorder="1" applyAlignment="1">
      <alignment horizontal="center" vertical="center" wrapText="1"/>
    </xf>
    <xf numFmtId="4" fontId="9" fillId="0" borderId="3" xfId="1" applyNumberFormat="1" applyFont="1" applyBorder="1" applyAlignment="1">
      <alignment horizontal="center" vertical="center" wrapText="1"/>
    </xf>
    <xf numFmtId="0" fontId="0" fillId="3" borderId="0" xfId="0" applyFill="1" applyAlignment="1">
      <alignment vertical="center" wrapText="1"/>
    </xf>
    <xf numFmtId="0" fontId="1" fillId="3" borderId="0" xfId="0" applyFont="1" applyFill="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vertical="center"/>
    </xf>
    <xf numFmtId="0" fontId="0" fillId="4" borderId="3" xfId="0" applyFill="1" applyBorder="1" applyAlignment="1">
      <alignment horizont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5" fillId="0" borderId="3" xfId="0" applyNumberFormat="1" applyFont="1" applyBorder="1" applyAlignment="1">
      <alignment horizontal="center" vertical="center"/>
    </xf>
  </cellXfs>
  <cellStyles count="2">
    <cellStyle name="Normalny" xfId="0" builtinId="0"/>
    <cellStyle name="Normalny 3" xfId="1" xr:uid="{C3251394-236C-4795-AA4C-B3311C1F05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3210-4A58-47BC-A32E-D2D7627F7D6F}">
  <sheetPr codeName="Arkusz1"/>
  <dimension ref="A1:S29"/>
  <sheetViews>
    <sheetView tabSelected="1" workbookViewId="0"/>
  </sheetViews>
  <sheetFormatPr defaultRowHeight="15" x14ac:dyDescent="0.25"/>
  <cols>
    <col min="1" max="1" width="4" customWidth="1"/>
    <col min="2" max="2" width="6.42578125" customWidth="1"/>
    <col min="3" max="3" width="5.5703125" customWidth="1"/>
    <col min="4" max="4" width="5" customWidth="1"/>
    <col min="5" max="5" width="21.85546875" customWidth="1"/>
    <col min="6" max="6" width="48.85546875" customWidth="1"/>
    <col min="7" max="7" width="50" customWidth="1"/>
    <col min="8" max="8" width="15.85546875" customWidth="1"/>
    <col min="9" max="9" width="17.7109375" customWidth="1"/>
    <col min="10" max="10" width="7.140625" customWidth="1"/>
    <col min="11" max="11" width="10.140625" customWidth="1"/>
    <col min="12" max="12" width="20.7109375" customWidth="1"/>
    <col min="14" max="14" width="6.85546875" customWidth="1"/>
    <col min="15" max="15" width="12.28515625" customWidth="1"/>
    <col min="16" max="16" width="16.7109375" customWidth="1"/>
    <col min="17" max="17" width="13" customWidth="1"/>
    <col min="18" max="18" width="12.7109375" customWidth="1"/>
    <col min="19" max="19" width="15.5703125" customWidth="1"/>
  </cols>
  <sheetData>
    <row r="1" spans="1:19" ht="21" customHeight="1" x14ac:dyDescent="0.3">
      <c r="A1" s="1" t="s">
        <v>0</v>
      </c>
      <c r="E1" s="2"/>
      <c r="F1" s="2"/>
      <c r="L1" s="3"/>
      <c r="O1" s="4"/>
      <c r="P1" s="5"/>
      <c r="Q1" s="4"/>
      <c r="R1" s="4"/>
    </row>
    <row r="2" spans="1:19" x14ac:dyDescent="0.25">
      <c r="A2" s="6"/>
      <c r="E2" s="2"/>
      <c r="F2" s="2"/>
      <c r="L2" s="7"/>
      <c r="M2" s="7"/>
      <c r="N2" s="7"/>
      <c r="O2" s="7"/>
      <c r="P2" s="7"/>
      <c r="Q2" s="7"/>
      <c r="R2" s="7"/>
      <c r="S2" s="7"/>
    </row>
    <row r="3" spans="1:19" ht="51" customHeight="1" x14ac:dyDescent="0.25">
      <c r="A3" s="8" t="s">
        <v>1</v>
      </c>
      <c r="B3" s="9" t="s">
        <v>2</v>
      </c>
      <c r="C3" s="10" t="s">
        <v>3</v>
      </c>
      <c r="D3" s="10" t="s">
        <v>4</v>
      </c>
      <c r="E3" s="11" t="s">
        <v>5</v>
      </c>
      <c r="F3" s="11" t="s">
        <v>6</v>
      </c>
      <c r="G3" s="12" t="s">
        <v>7</v>
      </c>
      <c r="H3" s="10" t="s">
        <v>8</v>
      </c>
      <c r="I3" s="13" t="s">
        <v>9</v>
      </c>
      <c r="J3" s="13"/>
      <c r="K3" s="13"/>
      <c r="L3" s="12" t="s">
        <v>10</v>
      </c>
      <c r="M3" s="14" t="s">
        <v>11</v>
      </c>
      <c r="N3" s="15"/>
      <c r="O3" s="16" t="s">
        <v>12</v>
      </c>
      <c r="P3" s="16"/>
      <c r="Q3" s="16" t="s">
        <v>13</v>
      </c>
      <c r="R3" s="16"/>
      <c r="S3" s="12" t="s">
        <v>14</v>
      </c>
    </row>
    <row r="4" spans="1:19" ht="25.5" x14ac:dyDescent="0.25">
      <c r="A4" s="17"/>
      <c r="B4" s="18"/>
      <c r="C4" s="19"/>
      <c r="D4" s="19"/>
      <c r="E4" s="20"/>
      <c r="F4" s="20"/>
      <c r="G4" s="21"/>
      <c r="H4" s="19"/>
      <c r="I4" s="22" t="s">
        <v>15</v>
      </c>
      <c r="J4" s="22" t="s">
        <v>16</v>
      </c>
      <c r="K4" s="22" t="s">
        <v>17</v>
      </c>
      <c r="L4" s="21"/>
      <c r="M4" s="23">
        <v>2022</v>
      </c>
      <c r="N4" s="23">
        <v>2023</v>
      </c>
      <c r="O4" s="24">
        <v>2022</v>
      </c>
      <c r="P4" s="24">
        <v>2023</v>
      </c>
      <c r="Q4" s="24">
        <v>2022</v>
      </c>
      <c r="R4" s="24">
        <v>2023</v>
      </c>
      <c r="S4" s="21"/>
    </row>
    <row r="5" spans="1:19" ht="24.75" customHeight="1" x14ac:dyDescent="0.25">
      <c r="A5" s="25" t="s">
        <v>18</v>
      </c>
      <c r="B5" s="26" t="s">
        <v>19</v>
      </c>
      <c r="C5" s="22" t="s">
        <v>20</v>
      </c>
      <c r="D5" s="22" t="s">
        <v>21</v>
      </c>
      <c r="E5" s="27" t="s">
        <v>22</v>
      </c>
      <c r="F5" s="27" t="s">
        <v>23</v>
      </c>
      <c r="G5" s="28" t="s">
        <v>24</v>
      </c>
      <c r="H5" s="28" t="s">
        <v>25</v>
      </c>
      <c r="I5" s="22" t="s">
        <v>26</v>
      </c>
      <c r="J5" s="22" t="s">
        <v>27</v>
      </c>
      <c r="K5" s="22" t="s">
        <v>28</v>
      </c>
      <c r="L5" s="28" t="s">
        <v>29</v>
      </c>
      <c r="M5" s="23" t="s">
        <v>30</v>
      </c>
      <c r="N5" s="23" t="s">
        <v>31</v>
      </c>
      <c r="O5" s="29" t="s">
        <v>32</v>
      </c>
      <c r="P5" s="29" t="s">
        <v>33</v>
      </c>
      <c r="Q5" s="29" t="s">
        <v>34</v>
      </c>
      <c r="R5" s="29" t="s">
        <v>35</v>
      </c>
      <c r="S5" s="28" t="s">
        <v>36</v>
      </c>
    </row>
    <row r="6" spans="1:19" ht="92.25" customHeight="1" x14ac:dyDescent="0.25">
      <c r="A6" s="30">
        <v>1</v>
      </c>
      <c r="B6" s="30" t="s">
        <v>37</v>
      </c>
      <c r="C6" s="30">
        <v>1</v>
      </c>
      <c r="D6" s="30">
        <v>6</v>
      </c>
      <c r="E6" s="31" t="s">
        <v>38</v>
      </c>
      <c r="F6" s="31" t="s">
        <v>39</v>
      </c>
      <c r="G6" s="31" t="s">
        <v>40</v>
      </c>
      <c r="H6" s="32" t="s">
        <v>41</v>
      </c>
      <c r="I6" s="32" t="s">
        <v>42</v>
      </c>
      <c r="J6" s="32">
        <v>2000</v>
      </c>
      <c r="K6" s="32" t="s">
        <v>43</v>
      </c>
      <c r="L6" s="31" t="s">
        <v>44</v>
      </c>
      <c r="M6" s="30" t="s">
        <v>45</v>
      </c>
      <c r="N6" s="30"/>
      <c r="O6" s="33">
        <v>561007.1</v>
      </c>
      <c r="P6" s="30"/>
      <c r="Q6" s="33">
        <v>561007.1</v>
      </c>
      <c r="R6" s="30"/>
      <c r="S6" s="31" t="s">
        <v>46</v>
      </c>
    </row>
    <row r="7" spans="1:19" ht="51" customHeight="1" x14ac:dyDescent="0.25">
      <c r="A7" s="34"/>
      <c r="B7" s="34"/>
      <c r="C7" s="34"/>
      <c r="D7" s="34"/>
      <c r="E7" s="35"/>
      <c r="F7" s="35"/>
      <c r="G7" s="35"/>
      <c r="H7" s="31" t="s">
        <v>47</v>
      </c>
      <c r="I7" s="32" t="s">
        <v>48</v>
      </c>
      <c r="J7" s="32">
        <v>1</v>
      </c>
      <c r="K7" s="32" t="s">
        <v>43</v>
      </c>
      <c r="L7" s="35"/>
      <c r="M7" s="34"/>
      <c r="N7" s="34"/>
      <c r="O7" s="36"/>
      <c r="P7" s="34"/>
      <c r="Q7" s="36"/>
      <c r="R7" s="34"/>
      <c r="S7" s="35"/>
    </row>
    <row r="8" spans="1:19" ht="58.5" customHeight="1" x14ac:dyDescent="0.25">
      <c r="A8" s="34"/>
      <c r="B8" s="34"/>
      <c r="C8" s="34"/>
      <c r="D8" s="34"/>
      <c r="E8" s="35"/>
      <c r="F8" s="35"/>
      <c r="G8" s="35"/>
      <c r="H8" s="35"/>
      <c r="I8" s="32" t="s">
        <v>49</v>
      </c>
      <c r="J8" s="32">
        <v>1410</v>
      </c>
      <c r="K8" s="32" t="s">
        <v>50</v>
      </c>
      <c r="L8" s="35"/>
      <c r="M8" s="34"/>
      <c r="N8" s="34"/>
      <c r="O8" s="36"/>
      <c r="P8" s="34"/>
      <c r="Q8" s="36"/>
      <c r="R8" s="34"/>
      <c r="S8" s="35"/>
    </row>
    <row r="9" spans="1:19" ht="30" x14ac:dyDescent="0.25">
      <c r="A9" s="37"/>
      <c r="B9" s="37"/>
      <c r="C9" s="37"/>
      <c r="D9" s="37"/>
      <c r="E9" s="38"/>
      <c r="F9" s="38"/>
      <c r="G9" s="38"/>
      <c r="H9" s="38"/>
      <c r="I9" s="32" t="s">
        <v>51</v>
      </c>
      <c r="J9" s="32">
        <v>9</v>
      </c>
      <c r="K9" s="32" t="s">
        <v>43</v>
      </c>
      <c r="L9" s="38"/>
      <c r="M9" s="37"/>
      <c r="N9" s="37"/>
      <c r="O9" s="39"/>
      <c r="P9" s="37"/>
      <c r="Q9" s="39"/>
      <c r="R9" s="37"/>
      <c r="S9" s="38"/>
    </row>
    <row r="10" spans="1:19" ht="57" customHeight="1" x14ac:dyDescent="0.25">
      <c r="A10" s="32">
        <v>2</v>
      </c>
      <c r="B10" s="32" t="s">
        <v>37</v>
      </c>
      <c r="C10" s="32">
        <v>1</v>
      </c>
      <c r="D10" s="32">
        <v>13</v>
      </c>
      <c r="E10" s="32" t="s">
        <v>52</v>
      </c>
      <c r="F10" s="32" t="s">
        <v>53</v>
      </c>
      <c r="G10" s="32" t="s">
        <v>54</v>
      </c>
      <c r="H10" s="32" t="s">
        <v>55</v>
      </c>
      <c r="I10" s="32" t="s">
        <v>49</v>
      </c>
      <c r="J10" s="32">
        <v>40</v>
      </c>
      <c r="K10" s="32" t="s">
        <v>50</v>
      </c>
      <c r="L10" s="32" t="s">
        <v>56</v>
      </c>
      <c r="M10" s="32" t="s">
        <v>57</v>
      </c>
      <c r="N10" s="32"/>
      <c r="O10" s="40">
        <v>35000</v>
      </c>
      <c r="P10" s="32"/>
      <c r="Q10" s="40">
        <v>35000</v>
      </c>
      <c r="R10" s="32"/>
      <c r="S10" s="32" t="s">
        <v>46</v>
      </c>
    </row>
    <row r="11" spans="1:19" ht="121.5" customHeight="1" x14ac:dyDescent="0.25">
      <c r="A11" s="31">
        <v>3</v>
      </c>
      <c r="B11" s="31" t="s">
        <v>58</v>
      </c>
      <c r="C11" s="31">
        <v>3</v>
      </c>
      <c r="D11" s="31">
        <v>13</v>
      </c>
      <c r="E11" s="31" t="s">
        <v>59</v>
      </c>
      <c r="F11" s="31" t="s">
        <v>60</v>
      </c>
      <c r="G11" s="31" t="s">
        <v>61</v>
      </c>
      <c r="H11" s="31" t="s">
        <v>62</v>
      </c>
      <c r="I11" s="32" t="s">
        <v>48</v>
      </c>
      <c r="J11" s="32">
        <v>2</v>
      </c>
      <c r="K11" s="32" t="s">
        <v>43</v>
      </c>
      <c r="L11" s="31" t="s">
        <v>63</v>
      </c>
      <c r="M11" s="31" t="s">
        <v>64</v>
      </c>
      <c r="N11" s="41"/>
      <c r="O11" s="42">
        <v>7872</v>
      </c>
      <c r="P11" s="41"/>
      <c r="Q11" s="42">
        <v>7872</v>
      </c>
      <c r="R11" s="41"/>
      <c r="S11" s="31" t="s">
        <v>46</v>
      </c>
    </row>
    <row r="12" spans="1:19" ht="0.75" customHeight="1" x14ac:dyDescent="0.25">
      <c r="A12" s="35"/>
      <c r="B12" s="35"/>
      <c r="C12" s="35"/>
      <c r="D12" s="35"/>
      <c r="E12" s="35"/>
      <c r="F12" s="35"/>
      <c r="G12" s="35"/>
      <c r="H12" s="35"/>
      <c r="I12" s="43" t="s">
        <v>65</v>
      </c>
      <c r="J12" s="43">
        <v>6</v>
      </c>
      <c r="K12" s="43" t="s">
        <v>43</v>
      </c>
      <c r="L12" s="38"/>
      <c r="M12" s="38"/>
      <c r="N12" s="44"/>
      <c r="O12" s="45"/>
      <c r="P12" s="44"/>
      <c r="Q12" s="45"/>
      <c r="R12" s="44"/>
      <c r="S12" s="38"/>
    </row>
    <row r="13" spans="1:19" ht="199.5" customHeight="1" x14ac:dyDescent="0.25">
      <c r="A13" s="32">
        <v>4</v>
      </c>
      <c r="B13" s="32" t="s">
        <v>58</v>
      </c>
      <c r="C13" s="32">
        <v>1</v>
      </c>
      <c r="D13" s="32">
        <v>9</v>
      </c>
      <c r="E13" s="32" t="s">
        <v>66</v>
      </c>
      <c r="F13" s="32" t="s">
        <v>67</v>
      </c>
      <c r="G13" s="32" t="s">
        <v>68</v>
      </c>
      <c r="H13" s="32" t="s">
        <v>69</v>
      </c>
      <c r="I13" s="32" t="s">
        <v>49</v>
      </c>
      <c r="J13" s="32">
        <v>20</v>
      </c>
      <c r="K13" s="32" t="s">
        <v>50</v>
      </c>
      <c r="L13" s="46" t="s">
        <v>70</v>
      </c>
      <c r="M13" s="32" t="s">
        <v>57</v>
      </c>
      <c r="N13" s="32"/>
      <c r="O13" s="40">
        <v>145000</v>
      </c>
      <c r="P13" s="32"/>
      <c r="Q13" s="40">
        <v>145000</v>
      </c>
      <c r="R13" s="32"/>
      <c r="S13" s="32" t="s">
        <v>46</v>
      </c>
    </row>
    <row r="14" spans="1:19" ht="168.75" customHeight="1" x14ac:dyDescent="0.25">
      <c r="A14" s="47">
        <v>5</v>
      </c>
      <c r="B14" s="47" t="s">
        <v>37</v>
      </c>
      <c r="C14" s="47">
        <v>5</v>
      </c>
      <c r="D14" s="47">
        <v>11</v>
      </c>
      <c r="E14" s="47" t="s">
        <v>71</v>
      </c>
      <c r="F14" s="47" t="s">
        <v>72</v>
      </c>
      <c r="G14" s="47" t="s">
        <v>73</v>
      </c>
      <c r="H14" s="47" t="s">
        <v>47</v>
      </c>
      <c r="I14" s="32" t="s">
        <v>48</v>
      </c>
      <c r="J14" s="48">
        <v>1</v>
      </c>
      <c r="K14" s="48" t="s">
        <v>43</v>
      </c>
      <c r="L14" s="47" t="s">
        <v>56</v>
      </c>
      <c r="M14" s="49" t="s">
        <v>74</v>
      </c>
      <c r="N14" s="49"/>
      <c r="O14" s="50">
        <v>40187</v>
      </c>
      <c r="P14" s="49"/>
      <c r="Q14" s="50">
        <v>40187</v>
      </c>
      <c r="R14" s="49"/>
      <c r="S14" s="47" t="s">
        <v>46</v>
      </c>
    </row>
    <row r="15" spans="1:19" ht="61.5" hidden="1" customHeight="1" x14ac:dyDescent="0.25">
      <c r="A15" s="47"/>
      <c r="B15" s="47"/>
      <c r="C15" s="47"/>
      <c r="D15" s="47"/>
      <c r="E15" s="47"/>
      <c r="F15" s="47"/>
      <c r="G15" s="47"/>
      <c r="H15" s="47"/>
      <c r="I15" s="32" t="s">
        <v>75</v>
      </c>
      <c r="J15" s="32">
        <v>3</v>
      </c>
      <c r="K15" s="32" t="s">
        <v>43</v>
      </c>
      <c r="L15" s="47"/>
      <c r="M15" s="49"/>
      <c r="N15" s="49"/>
      <c r="O15" s="50"/>
      <c r="P15" s="49"/>
      <c r="Q15" s="50"/>
      <c r="R15" s="49"/>
      <c r="S15" s="47"/>
    </row>
    <row r="16" spans="1:19" ht="134.25" customHeight="1" x14ac:dyDescent="0.25">
      <c r="A16" s="48">
        <v>6</v>
      </c>
      <c r="B16" s="48" t="s">
        <v>64</v>
      </c>
      <c r="C16" s="48">
        <v>1</v>
      </c>
      <c r="D16" s="48">
        <v>13</v>
      </c>
      <c r="E16" s="32" t="s">
        <v>76</v>
      </c>
      <c r="F16" s="32" t="s">
        <v>77</v>
      </c>
      <c r="G16" s="32" t="s">
        <v>78</v>
      </c>
      <c r="H16" s="32" t="s">
        <v>79</v>
      </c>
      <c r="I16" s="32" t="s">
        <v>80</v>
      </c>
      <c r="J16" s="32">
        <v>7</v>
      </c>
      <c r="K16" s="48" t="s">
        <v>43</v>
      </c>
      <c r="L16" s="32" t="s">
        <v>81</v>
      </c>
      <c r="M16" s="48" t="s">
        <v>82</v>
      </c>
      <c r="N16" s="51"/>
      <c r="O16" s="52">
        <v>10000</v>
      </c>
      <c r="P16" s="51"/>
      <c r="Q16" s="52">
        <v>10000</v>
      </c>
      <c r="R16" s="51"/>
      <c r="S16" s="32" t="s">
        <v>46</v>
      </c>
    </row>
    <row r="17" spans="1:19" ht="71.25" customHeight="1" x14ac:dyDescent="0.25">
      <c r="A17" s="30">
        <v>7</v>
      </c>
      <c r="B17" s="30" t="s">
        <v>37</v>
      </c>
      <c r="C17" s="30">
        <v>1</v>
      </c>
      <c r="D17" s="30">
        <v>6</v>
      </c>
      <c r="E17" s="31" t="s">
        <v>83</v>
      </c>
      <c r="F17" s="31" t="s">
        <v>84</v>
      </c>
      <c r="G17" s="31" t="s">
        <v>85</v>
      </c>
      <c r="H17" s="31" t="s">
        <v>47</v>
      </c>
      <c r="I17" s="32" t="s">
        <v>86</v>
      </c>
      <c r="J17" s="53">
        <v>0.05</v>
      </c>
      <c r="K17" s="32" t="s">
        <v>43</v>
      </c>
      <c r="L17" s="31" t="s">
        <v>87</v>
      </c>
      <c r="M17" s="30"/>
      <c r="N17" s="30" t="s">
        <v>88</v>
      </c>
      <c r="O17" s="33"/>
      <c r="P17" s="33">
        <v>460000</v>
      </c>
      <c r="Q17" s="33"/>
      <c r="R17" s="33">
        <v>460000</v>
      </c>
      <c r="S17" s="31" t="s">
        <v>46</v>
      </c>
    </row>
    <row r="18" spans="1:19" ht="71.25" customHeight="1" x14ac:dyDescent="0.25">
      <c r="A18" s="34"/>
      <c r="B18" s="34"/>
      <c r="C18" s="34"/>
      <c r="D18" s="34"/>
      <c r="E18" s="35"/>
      <c r="F18" s="35"/>
      <c r="G18" s="35"/>
      <c r="H18" s="38"/>
      <c r="I18" s="32" t="s">
        <v>49</v>
      </c>
      <c r="J18" s="32">
        <v>600</v>
      </c>
      <c r="K18" s="32" t="s">
        <v>89</v>
      </c>
      <c r="L18" s="35"/>
      <c r="M18" s="34"/>
      <c r="N18" s="34"/>
      <c r="O18" s="36"/>
      <c r="P18" s="36"/>
      <c r="Q18" s="36"/>
      <c r="R18" s="36"/>
      <c r="S18" s="35"/>
    </row>
    <row r="19" spans="1:19" ht="71.25" customHeight="1" x14ac:dyDescent="0.25">
      <c r="A19" s="34"/>
      <c r="B19" s="34"/>
      <c r="C19" s="34"/>
      <c r="D19" s="34"/>
      <c r="E19" s="35"/>
      <c r="F19" s="35"/>
      <c r="G19" s="35"/>
      <c r="H19" s="31" t="s">
        <v>90</v>
      </c>
      <c r="I19" s="48" t="s">
        <v>91</v>
      </c>
      <c r="J19" s="48">
        <v>1</v>
      </c>
      <c r="K19" s="48" t="s">
        <v>43</v>
      </c>
      <c r="L19" s="35"/>
      <c r="M19" s="34"/>
      <c r="N19" s="34"/>
      <c r="O19" s="36"/>
      <c r="P19" s="36"/>
      <c r="Q19" s="36"/>
      <c r="R19" s="36"/>
      <c r="S19" s="35"/>
    </row>
    <row r="20" spans="1:19" ht="71.25" customHeight="1" x14ac:dyDescent="0.25">
      <c r="A20" s="37"/>
      <c r="B20" s="37"/>
      <c r="C20" s="37"/>
      <c r="D20" s="37"/>
      <c r="E20" s="38"/>
      <c r="F20" s="38"/>
      <c r="G20" s="38"/>
      <c r="H20" s="38"/>
      <c r="I20" s="32" t="s">
        <v>92</v>
      </c>
      <c r="J20" s="32">
        <v>23</v>
      </c>
      <c r="K20" s="32" t="s">
        <v>50</v>
      </c>
      <c r="L20" s="38"/>
      <c r="M20" s="37"/>
      <c r="N20" s="37"/>
      <c r="O20" s="39"/>
      <c r="P20" s="39"/>
      <c r="Q20" s="39"/>
      <c r="R20" s="39"/>
      <c r="S20" s="38"/>
    </row>
    <row r="21" spans="1:19" ht="172.5" customHeight="1" x14ac:dyDescent="0.25">
      <c r="A21" s="48">
        <v>8</v>
      </c>
      <c r="B21" s="48" t="s">
        <v>64</v>
      </c>
      <c r="C21" s="48">
        <v>1</v>
      </c>
      <c r="D21" s="48">
        <v>3</v>
      </c>
      <c r="E21" s="32" t="s">
        <v>93</v>
      </c>
      <c r="F21" s="32" t="s">
        <v>94</v>
      </c>
      <c r="G21" s="32" t="s">
        <v>95</v>
      </c>
      <c r="H21" s="48" t="s">
        <v>41</v>
      </c>
      <c r="I21" s="48" t="s">
        <v>42</v>
      </c>
      <c r="J21" s="48">
        <v>1000</v>
      </c>
      <c r="K21" s="48" t="s">
        <v>43</v>
      </c>
      <c r="L21" s="32" t="s">
        <v>81</v>
      </c>
      <c r="M21" s="48"/>
      <c r="N21" s="48" t="s">
        <v>96</v>
      </c>
      <c r="O21" s="48"/>
      <c r="P21" s="52">
        <v>20000</v>
      </c>
      <c r="Q21" s="48"/>
      <c r="R21" s="52">
        <v>20000</v>
      </c>
      <c r="S21" s="32" t="s">
        <v>46</v>
      </c>
    </row>
    <row r="22" spans="1:19" ht="253.5" customHeight="1" x14ac:dyDescent="0.25">
      <c r="A22" s="32">
        <v>9</v>
      </c>
      <c r="B22" s="32" t="s">
        <v>37</v>
      </c>
      <c r="C22" s="32">
        <v>3</v>
      </c>
      <c r="D22" s="32">
        <v>13</v>
      </c>
      <c r="E22" s="32" t="s">
        <v>97</v>
      </c>
      <c r="F22" s="54" t="s">
        <v>98</v>
      </c>
      <c r="G22" s="54" t="s">
        <v>99</v>
      </c>
      <c r="H22" s="32" t="s">
        <v>55</v>
      </c>
      <c r="I22" s="32" t="s">
        <v>92</v>
      </c>
      <c r="J22" s="32">
        <v>80</v>
      </c>
      <c r="K22" s="32" t="s">
        <v>50</v>
      </c>
      <c r="L22" s="54" t="s">
        <v>100</v>
      </c>
      <c r="M22" s="55"/>
      <c r="N22" s="32" t="s">
        <v>101</v>
      </c>
      <c r="O22" s="56"/>
      <c r="P22" s="40">
        <v>54664.89</v>
      </c>
      <c r="Q22" s="56"/>
      <c r="R22" s="40">
        <v>54664.89</v>
      </c>
      <c r="S22" s="32" t="s">
        <v>46</v>
      </c>
    </row>
    <row r="23" spans="1:19" ht="120" x14ac:dyDescent="0.25">
      <c r="A23" s="32">
        <v>10</v>
      </c>
      <c r="B23" s="32" t="s">
        <v>102</v>
      </c>
      <c r="C23" s="32">
        <v>1</v>
      </c>
      <c r="D23" s="32">
        <v>3</v>
      </c>
      <c r="E23" s="32" t="s">
        <v>103</v>
      </c>
      <c r="F23" s="32" t="s">
        <v>104</v>
      </c>
      <c r="G23" s="32" t="s">
        <v>105</v>
      </c>
      <c r="H23" s="32" t="s">
        <v>106</v>
      </c>
      <c r="I23" s="32" t="s">
        <v>107</v>
      </c>
      <c r="J23" s="32" t="s">
        <v>108</v>
      </c>
      <c r="K23" s="32" t="s">
        <v>50</v>
      </c>
      <c r="L23" s="32" t="s">
        <v>109</v>
      </c>
      <c r="M23" s="55"/>
      <c r="N23" s="32" t="s">
        <v>96</v>
      </c>
      <c r="O23" s="56"/>
      <c r="P23" s="56">
        <v>270000</v>
      </c>
      <c r="Q23" s="56"/>
      <c r="R23" s="40">
        <v>270000</v>
      </c>
      <c r="S23" s="55" t="s">
        <v>46</v>
      </c>
    </row>
    <row r="24" spans="1:19" ht="135" x14ac:dyDescent="0.25">
      <c r="A24" s="57">
        <v>11</v>
      </c>
      <c r="B24" s="57">
        <v>6</v>
      </c>
      <c r="C24" s="57">
        <v>1</v>
      </c>
      <c r="D24" s="57">
        <v>13</v>
      </c>
      <c r="E24" s="57" t="s">
        <v>110</v>
      </c>
      <c r="F24" s="32" t="s">
        <v>111</v>
      </c>
      <c r="G24" s="57" t="s">
        <v>112</v>
      </c>
      <c r="H24" s="57" t="s">
        <v>113</v>
      </c>
      <c r="I24" s="57" t="s">
        <v>114</v>
      </c>
      <c r="J24" s="57" t="s">
        <v>115</v>
      </c>
      <c r="K24" s="57">
        <v>40</v>
      </c>
      <c r="L24" s="32" t="s">
        <v>116</v>
      </c>
      <c r="M24" s="57" t="s">
        <v>117</v>
      </c>
      <c r="N24" s="57" t="s">
        <v>118</v>
      </c>
      <c r="O24" s="58" t="s">
        <v>117</v>
      </c>
      <c r="P24" s="58">
        <v>195000</v>
      </c>
      <c r="Q24" s="58" t="s">
        <v>117</v>
      </c>
      <c r="R24" s="58">
        <v>195000</v>
      </c>
      <c r="S24" s="57" t="s">
        <v>119</v>
      </c>
    </row>
    <row r="25" spans="1:19" x14ac:dyDescent="0.25">
      <c r="A25" s="59"/>
      <c r="B25" s="59"/>
      <c r="C25" s="59"/>
      <c r="D25" s="59"/>
      <c r="E25" s="59"/>
      <c r="F25" s="59"/>
      <c r="G25" s="59"/>
      <c r="H25" s="60"/>
      <c r="I25" s="60"/>
      <c r="J25" s="60"/>
      <c r="K25" s="60"/>
      <c r="L25" s="59"/>
      <c r="M25" s="59"/>
    </row>
    <row r="26" spans="1:19" x14ac:dyDescent="0.25">
      <c r="P26" s="61"/>
      <c r="Q26" s="62" t="s">
        <v>120</v>
      </c>
      <c r="R26" s="63"/>
      <c r="S26" s="64"/>
    </row>
    <row r="27" spans="1:19" x14ac:dyDescent="0.25">
      <c r="P27" s="65"/>
      <c r="Q27" s="66" t="s">
        <v>121</v>
      </c>
      <c r="R27" s="62" t="s">
        <v>122</v>
      </c>
      <c r="S27" s="64"/>
    </row>
    <row r="28" spans="1:19" x14ac:dyDescent="0.25">
      <c r="P28" s="67"/>
      <c r="Q28" s="66"/>
      <c r="R28" s="68">
        <v>2022</v>
      </c>
      <c r="S28" s="68">
        <v>2023</v>
      </c>
    </row>
    <row r="29" spans="1:19" x14ac:dyDescent="0.25">
      <c r="P29" s="69" t="s">
        <v>123</v>
      </c>
      <c r="Q29" s="70">
        <v>11</v>
      </c>
      <c r="R29" s="71">
        <f>Q6+Q10+Q11+Q13+Q14+Q16</f>
        <v>799066.1</v>
      </c>
      <c r="S29" s="71">
        <f>R24+R23+R22+R21+R17</f>
        <v>999664.89</v>
      </c>
    </row>
  </sheetData>
  <mergeCells count="81">
    <mergeCell ref="R17:R20"/>
    <mergeCell ref="S17:S20"/>
    <mergeCell ref="H19:H20"/>
    <mergeCell ref="P26:P28"/>
    <mergeCell ref="Q26:S26"/>
    <mergeCell ref="Q27:Q28"/>
    <mergeCell ref="R27:S27"/>
    <mergeCell ref="L17:L20"/>
    <mergeCell ref="M17:M20"/>
    <mergeCell ref="N17:N20"/>
    <mergeCell ref="O17:O20"/>
    <mergeCell ref="P17:P20"/>
    <mergeCell ref="Q17:Q20"/>
    <mergeCell ref="R14:R15"/>
    <mergeCell ref="S14:S15"/>
    <mergeCell ref="A17:A20"/>
    <mergeCell ref="B17:B20"/>
    <mergeCell ref="C17:C20"/>
    <mergeCell ref="D17:D20"/>
    <mergeCell ref="E17:E20"/>
    <mergeCell ref="F17:F20"/>
    <mergeCell ref="G17:G20"/>
    <mergeCell ref="H17:H18"/>
    <mergeCell ref="L14:L15"/>
    <mergeCell ref="M14:M15"/>
    <mergeCell ref="N14:N15"/>
    <mergeCell ref="O14:O15"/>
    <mergeCell ref="P14:P15"/>
    <mergeCell ref="Q14:Q15"/>
    <mergeCell ref="Q11:Q12"/>
    <mergeCell ref="S11:S12"/>
    <mergeCell ref="A14:A15"/>
    <mergeCell ref="B14:B15"/>
    <mergeCell ref="C14:C15"/>
    <mergeCell ref="D14:D15"/>
    <mergeCell ref="E14:E15"/>
    <mergeCell ref="F14:F15"/>
    <mergeCell ref="G14:G15"/>
    <mergeCell ref="H14:H15"/>
    <mergeCell ref="F11:F12"/>
    <mergeCell ref="G11:G12"/>
    <mergeCell ref="H11:H12"/>
    <mergeCell ref="L11:L12"/>
    <mergeCell ref="M11:M12"/>
    <mergeCell ref="O11:O12"/>
    <mergeCell ref="P6:P9"/>
    <mergeCell ref="Q6:Q9"/>
    <mergeCell ref="R6:R9"/>
    <mergeCell ref="S6:S9"/>
    <mergeCell ref="H7:H9"/>
    <mergeCell ref="A11:A12"/>
    <mergeCell ref="B11:B12"/>
    <mergeCell ref="C11:C12"/>
    <mergeCell ref="D11:D12"/>
    <mergeCell ref="E11:E12"/>
    <mergeCell ref="F6:F9"/>
    <mergeCell ref="G6:G9"/>
    <mergeCell ref="L6:L9"/>
    <mergeCell ref="M6:M9"/>
    <mergeCell ref="N6:N9"/>
    <mergeCell ref="O6:O9"/>
    <mergeCell ref="L3:L4"/>
    <mergeCell ref="M3:N3"/>
    <mergeCell ref="O3:P3"/>
    <mergeCell ref="Q3:R3"/>
    <mergeCell ref="S3:S4"/>
    <mergeCell ref="A6:A9"/>
    <mergeCell ref="B6:B9"/>
    <mergeCell ref="C6:C9"/>
    <mergeCell ref="D6:D9"/>
    <mergeCell ref="E6:E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2024-02-07T16:52:23Z</dcterms:created>
  <dcterms:modified xsi:type="dcterms:W3CDTF">2024-02-07T16:52:24Z</dcterms:modified>
</cp:coreProperties>
</file>