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33BDC4C0-626E-43A0-9313-AB196DFA46BD}" xr6:coauthVersionLast="47" xr6:coauthVersionMax="47" xr10:uidLastSave="{00000000-0000-0000-0000-000000000000}"/>
  <bookViews>
    <workbookView xWindow="-120" yWindow="-120" windowWidth="29040" windowHeight="15840" xr2:uid="{52E55CFF-A54B-4CEB-BFD7-7C51CEAE8391}"/>
  </bookViews>
  <sheets>
    <sheet name="Lubu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3" i="1" l="1"/>
  <c r="Q63" i="1"/>
</calcChain>
</file>

<file path=xl/sharedStrings.xml><?xml version="1.0" encoding="utf-8"?>
<sst xmlns="http://schemas.openxmlformats.org/spreadsheetml/2006/main" count="274" uniqueCount="140">
  <si>
    <r>
      <t>Plan operacyjny KSOW na lata 2022-2023 (z wyłączeniem działania 8 Plan komunikacyjny) - Lubuski Ośrodek Doradztwa Rolniczego</t>
    </r>
    <r>
      <rPr>
        <b/>
        <i/>
        <sz val="14"/>
        <rFont val="Calibri"/>
        <family val="2"/>
        <charset val="238"/>
        <scheme val="minor"/>
      </rPr>
      <t xml:space="preserve"> </t>
    </r>
    <r>
      <rPr>
        <b/>
        <sz val="14"/>
        <rFont val="Calibri"/>
        <family val="2"/>
        <charset val="238"/>
        <scheme val="minor"/>
      </rPr>
      <t xml:space="preserve">- grudzień 2023 </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</si>
  <si>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</si>
  <si>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</si>
  <si>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</si>
  <si>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</si>
  <si>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</si>
  <si>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</si>
  <si>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</si>
  <si>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</si>
  <si>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</si>
  <si>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</si>
  <si>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</si>
  <si>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</si>
  <si>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</si>
  <si>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</si>
  <si>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</si>
  <si>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</si>
  <si>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</si>
  <si>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</si>
  <si>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</si>
  <si>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</si>
  <si>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</si>
  <si>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</si>
  <si>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</si>
  <si>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</si>
  <si>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</si>
  <si>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</si>
  <si>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</si>
  <si>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</si>
  <si>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</si>
  <si>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</si>
  <si>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</si>
  <si>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</si>
  <si>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</si>
  <si>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</si>
  <si>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</si>
  <si>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</si>
  <si>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Dobre praktyki w rolnictwie łotewskim: hodowla bydła i przetwórstwo</t>
  </si>
  <si>
    <t>Celem operacji będzie aktywizacja mieszkańców obszarów wiejskich, hodowców, rolników w ramach stworzenia partnerstw na poczet projektów i powstania potencjalnych Grup Operacyjnych EPI nakierowanych na innowacyjne rozwiązania w zakresie hodowli bydła oraz przetwórstwa. Przedstawienie dobrych praktyk w zakresie wdrażania innowacyjnych rozwiązań w rolnictwie i na obszarach wiejskich w tym m.in. w zakresie hodowli bydła na przykładzie Łotwy będzie podstawą dla inspiracji nowatorskich projektów w przedmiocie działania "Współpraca". Wzbogaceniem operacji będzie poznanie innowacyjnych przykładów w prowadzeniu produkcji zwierzęcej oraz w zakresie przetwórstwa rolnego. Sieciowanie partnerów SIR w połączeniu z identyfikacją partnerów na poczet powstania potencjalnych Grup Operacyjnych.</t>
  </si>
  <si>
    <t xml:space="preserve">W ramach operacji zostanie zorganizowany wyjazd studyjny dla 30 uczestników poświęcony tematyce innowacji rolniczych stosowanych w Łotwie. Wyjazd będzie podstawą do kontynuacji nawiązanej współpracy ze stroną łotewską, wymianą doświadczeń w aspekcie prowadzonej innowacyjnej praktyki rolniczej jak również poznaniem mechanizmu wsparcia finansowego, w tym działania "Współpraca". Nawiązany kontakt międzynarodowy będzie podstawą do tworzenia się potencjalnych Grup Operacyjnych. </t>
  </si>
  <si>
    <t>wyjazd studyjny zagraniczny</t>
  </si>
  <si>
    <t>liczba wyjazdów studyjnych</t>
  </si>
  <si>
    <t>sztuka</t>
  </si>
  <si>
    <t>Uczestnicy zespołów tematycznych, mieszkańcy obszarów wiejskich, rolnicy, hodowcy bydła oraz przedsiębiorcy sektora rolno-spożywczego i przedstawiciele jednostek naukowych oraz samorządowych, właściciele gospodarstw agroturystycznych i ekologicznych zainteresowani nowatorskimi rozwiązaniami w dziedzinie produkcji zwierzęcej oraz przetwórstwie.</t>
  </si>
  <si>
    <t>III - IV</t>
  </si>
  <si>
    <t>Lubuski Ośrodek Doradztwa Rolniczego</t>
  </si>
  <si>
    <t>liczba uczestników</t>
  </si>
  <si>
    <t>osoba</t>
  </si>
  <si>
    <t>Hodowla bydła szansą na rozwój dla lubuskich rolników</t>
  </si>
  <si>
    <t>Głównym celem operacji będzie podniesienie poziomu wiedzy na temat aktualnych innowacji w produkcji bydła mięsnego i mlecznego oraz zapoznanie się przez odbiorców - potencjalnych partnerów sieci - z potrzebami i problemami partnerów potencjalnych Grup Operacyjnych. Zaprezentowane w ramach konferencji przez jednostki naukowe oraz specjalistów z dziedziny chowu i hodowli bydła treści merytoryczne dot. dobrostanu zwierząt, będą podstawą do identyfikacji problemów i innowacyjnych rozwiązań w gospodarstwach rolnych zajmujących się hodowlą bydła na terenie województwa lubuskiego i tym samym podstawą do tworzenia się Grup Operacyjnych w ramach Działania "Współpraca". Wydarzenie pozwoli na zaprezentowanie aktualnej sytuacji w sektorze hodowli bydła, wskazanie szans i problemów lubuskich hodowców oraz propozycji wykorzystania potencjału warunków naturalnych województwa lubuskiego. Zrealizowany podczas konferencji pokaz przygotowania potraw z najwyższej jakości wołowiny połączony z praktyczną prezentacją umiejętności i techniki kulinarnej pod nadzorem doświadczonego specjalisty wędliniarstwa będzie źródłem wiedzy dla kształtowania pozycji hodowców bydła w łańcuchu dostaw żywności. W ramach prezentacji udzielone zostaną merytoryczne informacje związanych z tematyką innowacji w produkcji i przetwórstwie żywności dot. najwyższej jakości wołowiny, w tym wykorzystania odpowiedniej rasy bydła, stosowanych technik właściwego przygotowania wołowiny, udzielenie wskazań w zakresie procesu dojrzewania i selekcji wołowiny oraz możliwości kulinarnych przygotowania potraw z najwyższej jakości wołowiny. Celem realizacji pokazu będzie podniesienie poziomu wiedzy na temat aktualnych innowacji w produkcji i przetwórstwie związanych z tematyką wołowiny oraz identyfikacja potrzeb i problemów w tym zakresie. Praktyczny pokaz zrealizowany pod nadzorem wykwalifikowanych specjalistów będzie doskonałą okazją na konfrontację zdobytej wiedzy z praktyką. Uzyskane informacje będą źródłem inspiracji dla nowatorskich metod organizacji lub marketingu dotyczących produkcji, przetwarzania lub wprowadzania do obrotu produktów z wysokiej  jakości wołowiny. Uzyskana wiedza będzie platformą dla tworzenia lub rozwoju krótkich łańcuchów dostaw. Podsumowaniem operacji będzie film dostępny dla szerokiego grona zainteresowanych w ramach nowatorskich rozwiązań stosowanych w chowie i hodowli bydła.</t>
  </si>
  <si>
    <t xml:space="preserve">Przedmiotem operacji będzie zorganizowanie konferencji połączonej z pokazem dla szerokiego grona zainteresowanych chowem i hodowlą bydła, w tym dla hodowców bydła, przetwórców i przedsiębiorców oraz przedstawicieli jednostek naukowych, samorządowych i doradczych oraz innych osób zainteresowanych innowacjami w przedmiotowej dziedzinie. Konferencja w połączeniu z pokazem pozwoli na konfrontację zdobytej wiedzy z praktyką. Zrealizowanie filmu, będącego relacją z wydarzenia, przedstawiającego prelegentów oraz wizytacje w gospodarstwach z prezentacją stosowanych  innowacyjnych rozwiązań w ramach operacji będzie źródłem dobrej praktyki rolniczej dostępnej dla szerokiego grona zainteresowanych. Film zostanie zamieszczony na stronie www.lodr.pl. Połączenie różnorodnych form realizacji operacji najbardziej wpisuje się w efektywną współpracę rolników z hodowcami, przedsiębiorcami, przetwórcami oraz jednostkami naukowymi i doradczymi na poczet powstania potencjalnych Grup Operacyjnych w ramach działania "Współpraca". </t>
  </si>
  <si>
    <t>konferencja</t>
  </si>
  <si>
    <t>liczba konferencji</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</si>
  <si>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</si>
  <si>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II - III</t>
  </si>
  <si>
    <t>pokaz</t>
  </si>
  <si>
    <t>liczba pokazów</t>
  </si>
  <si>
    <t>film</t>
  </si>
  <si>
    <t xml:space="preserve">liczba filmów </t>
  </si>
  <si>
    <t>liczba odwiedzin/emisji</t>
  </si>
  <si>
    <t>Produkcja żywności wysokiej jakości</t>
  </si>
  <si>
    <t xml:space="preserve">Celem operacji będzie przedstawienie znaczenia i roli produkcji żywności najwyższej jakości produkowanej w sposób przyjazny dla środowiska. Konferencja będzie miała za zadanie ponadto poszerzanie świadomości na temat produkcji żywności wysokiej jakości co nabiera coraz większego znaczenia w otaczającym nas świecie produkcji przemysłowej. Efektem operacji będzie w przypadku konsumentów poszerzenie świadomości na temat żywności wysokiej jakości, w przypadku producentów zwiększenie wiedzy z zakresu produkcji najwyższej jakości żywności a także form efektywnej sprzedaży płodów rolnych. </t>
  </si>
  <si>
    <t>Przedmiotem operacji będzie organizacja konferencji dla 50 uczestników dla wskazanej grupy docelowej, w tym rolników oraz mieszkańców obszarów wiejskich. W ramach konferencji przedstawione zostaną zagadnienia produkcji zdrowej żywności - jej pozytywnego wpływu na zdrowie i środowisko w formie wykładów połączonych z panelami dyskusyjnymi. W panelach dyskusyjnych udział wezmą przedstawiciele jednostek publicznych, samorządowych, ponadto naukowych i doradczych związanych z sektorem rolno-spożywczym.</t>
  </si>
  <si>
    <t>Mieszkańcy obszarów wiejskich, właściciele gospodarstw ekologicznych, rolnicy, instytucje naukowe i samorządowe, przedsiębiorcy, przetwórcy oraz specjaliści LODR i inni zainteresowani innowacyjnymi aspektami tematyki żywności wysokiej jakości.</t>
  </si>
  <si>
    <t>II - IV</t>
  </si>
  <si>
    <t>Lubuskie innowacje podczas Targów Rolniczych</t>
  </si>
  <si>
    <t xml:space="preserve">Celem operacji będzie przedstawienie nowoczesnych i innowacyjnych rozwiązań stosowanych w produkcji rolniczej poprzez prezentację nowoczesnych maszyn i urządzeń rolniczych. Współczesne rolnictwo stawia coraz większe wymagania pod względem jakości produkcji dlatego niezbędne jest stosowanie nowoczesnych i innowacyjnych maszyn, aby sprostać tym wymaganiom a także utrzymać się na rynku w obliczu coraz większej konkurencji. Przekazanie wiedzy w dziedzinie innowacyjnych rozwiązań technologicznych podczas targów rolniczych będzie okazją do przekazu informacji dla szerokiego grona zainteresowanych. Ponadto, będzie doskonałą platformą dla transferu wiedzy w zakresie innowacji na poczet rozwoju Sieci na rzecz innowacji w rolnictwie i na obszarach wiejskich. </t>
  </si>
  <si>
    <t xml:space="preserve">Przedmiotem operacji będzie: 1. Organizacja pokazu nowoczesnych maszyn do uprawy roślin rolniczych zapewniających zmniejszenie kosztów produkcji oraz zwiększenie opłacalności produkcji roślinnej. 2. Organizacja pokazu zwierząt hodowlanych mająca na celu zapoznanie uczestników pokazu z zagadnieniami hodowli różnych gatunków zwierząt oraz popularyzacją możliwości prowadzenia produkcji zwierzęcej  w swoich gospodarstwach rolnych w przypadku rolników. 3. Organizacja pokazu nowoczesnych maszyn do wykonywania zabiegów pielęgnacyjnych w uprawach sadowniczych i ogrodniczych, którego celem jest przedstawienie nowoczesnych rozwiązań pozwalających znacząco ograniczyć koszty związane z nakładem pracy oraz oszczędnością czasu co jest kluczowym czynnikiem w przypadku upraw sadowniczych i ogrodniczych. 4. Organizacja pokazu związanego z przedstawieniem produktów regionalnych podczas Targów Rolniczych w Kalsku jako nowoczesnej formy sprzedaży produktów rolnych wysokiej jakości bezpośrednio konsumentom w wyniku skrócenia łańcucha dostaw. Przedmiotowe pokazy zostaną zaprezentowane podczas corocznego wydarzenia organizowanego przez LODR w Kalsku jakim są Targi Rolnicze. Szacowana liczba uczestników biorących udział w Targach wynosi ok. 3000 osób.  </t>
  </si>
  <si>
    <t>Uczestnicy Targów Rolniczych, mieszkańcy obszarów wiejskich, rolnicy, hodowcy, winiarze oraz przedsiębiorcy i przedstawiciele jednostek naukowych oraz samorządowych, właściciele gospodarstw ekologicznych i agroturystycznych i inne osoby zainteresowane innowacjami w rolnictwie</t>
  </si>
  <si>
    <t>II</t>
  </si>
  <si>
    <t>Aktywne i innowacyjne Koła Gospodyń Wiejskich</t>
  </si>
  <si>
    <t>Celem operacji będzie podniesienie poziomu wiedzy i umiejętności na temat innowacyjnego modelu sprzedaży produktów rolnych w ramach tworzenia Krótkich Łańcuchów Dostaw Żywności poprzez zorganizowanie konferencji dla przedstawicieli Kół Gospodyń Wiejskich z województwa lubuskiego. Koła Gospodyń Wiejskich, odgrywają ogromną rolę w produkcji lokalnej żywności wysokiej jakości. Celem organizacji konferencji z udziałem KGW będzie zainicjowanie rozwoju małych rynków, zwiększenia produkcji produktów najwyższej jakości w ramach idei skracania łańcucha dostaw żywności, hasła Polskiego Ładu: Od pola do stołu.</t>
  </si>
  <si>
    <t>W ramach operacji zostanie zorganizowana konferencja dla 60 uczestników, będących członkami różnych Kół Gospodyń Wiejskich z województwa lubuskiego. Środowisko KGW będzie doskonałym źródłem dla przekazu wiedzy w zakresie tworzenia Krótkich Łańcuchów Dostaw w aspekcie sprzedaży lokalnej żywności wysokiej jakości.</t>
  </si>
  <si>
    <t>Członkowie Kół Gospodyń Wiejskich, rolnicy, mieszkańcy obszarów wiejskich, uczestnicy spotkań Zespołów Tematycznych ds. innowacji, przedstawiciele instytucji publicznych i samorządowych, właściciele gospodarstw agroturystycznych i ekologicznych, przetwórcy sektora rolno-spożywczego, specjaliści LODR i inni zainteresowani ideą Krótkich Łańcuchów Dostaw Żywności.</t>
  </si>
  <si>
    <t>60 + 5 wolnych słuchaczy</t>
  </si>
  <si>
    <t>Zespoły Tematyczne ds. innowacji w rolnictwie</t>
  </si>
  <si>
    <r>
      <t xml:space="preserve">Celem poszczególnych Zespołów Tematycznych ds. innowacji jest inicjowanie wymiany wiedzy i doświadczeń w zakresie innowacji na obszarach wiejskich, identyfikacji bieżących problemów oraz poszukiwanie możliwości ich rozwiązania pomiędzy przedstawicielami różnych środowisk: rolników, doradców, winiarzy, jednostek naukowych i samorządowych,  przedsiębiorców sektora rolno-spożywczego czy hodowców. Tematyka wokół powstałych Zespołów ściśle odpowiada na aktualne potrzeby w zakresie rozwoju innowacji w rolnictwie jak i charakter środowiskowy województwa lubuskiego. Przy tym, powstałe Zespoły będą podstawą dla tworzących się inicjatyw na poczet rozwoju </t>
    </r>
    <r>
      <rPr>
        <i/>
        <sz val="11"/>
        <rFont val="Calibri"/>
        <family val="2"/>
        <charset val="238"/>
        <scheme val="minor"/>
      </rPr>
      <t>Sieci na rzecz innowacji w rolnictwie i na obszarach wiejskich</t>
    </r>
    <r>
      <rPr>
        <sz val="11"/>
        <rFont val="Calibri"/>
        <family val="2"/>
        <charset val="238"/>
        <scheme val="minor"/>
      </rPr>
      <t>. W ramach operacji w formie warsztatów powstanie film, który będzie dostępny dla szerokiego grona zainteresowanych tematyką innowacji w rolnictwie.</t>
    </r>
  </si>
  <si>
    <r>
      <t xml:space="preserve">Przedmiotem operacji będzie zorganizowanie różnych form realizacji operacji w 2022 r. dla ścisłego grona zainteresowanych w ramach powstałych Zespołów Tematycznych ds. innowacji (winiarzy, hodowców, pszczelarzy, ekologów, przetwórców). Poszczególna forma realizacji operacji zostanie dostosowana do przekazu treści o innowacjach dla wskazanego Zespołu Tematycznego ds. innowacji. Konferencja zostanie zrealizowana dla pszczelarzy lubuskich - 50 uczestników pn.: </t>
    </r>
    <r>
      <rPr>
        <i/>
        <sz val="11"/>
        <rFont val="Calibri"/>
        <family val="2"/>
        <charset val="238"/>
        <scheme val="minor"/>
      </rPr>
      <t>Nowoczesne pszczelarstwo - perspektywy i zagrożenia</t>
    </r>
    <r>
      <rPr>
        <sz val="11"/>
        <rFont val="Calibri"/>
        <family val="2"/>
        <charset val="238"/>
        <scheme val="minor"/>
      </rPr>
      <t xml:space="preserve">. Przy tym, w ramach operacji zostanie upubliczniony film na stronie Lubuskiego ODR oraz Sieci SIR dostępny dla szerokiego grona zainteresowanych. Film będzie relacją z organizacji warsztatów bartniczo-lawendowych, ukazujący innowacyjne rozwiązania stosowane w uprawie i przetwórstwie lawendy oraz bartnictwie, w tym metodę dziania kłody bartnej, wspinaczki na drzewo z wykorzystaniem leziwa - tradycyjnej techniki bartniczej oraz transfer wiedzy o rzemiośle bartniczym dot. przywracania dzikiej pszczoły do ekosystemu. </t>
    </r>
  </si>
  <si>
    <t xml:space="preserve">spotkanie </t>
  </si>
  <si>
    <t>liczba spotkań</t>
  </si>
  <si>
    <t>Rolnicy, producenci rolni, hodowcy, mieszkańcy obszarów wiejskich, właściciele gospodarstw agroturystycznych i ekologicznych, pszczelarze, winiarze, jednostki naukowe i samorządowe, przedsiębiorcy sektora rolno-spożywczego, specjaliści LODR i inne osoby zainteresowane wdrażaniem innowacji w rolnictwie i na obszarach wiejskich.</t>
  </si>
  <si>
    <t>I - IV</t>
  </si>
  <si>
    <t xml:space="preserve">warsztaty  </t>
  </si>
  <si>
    <t>liczba warsztatów</t>
  </si>
  <si>
    <t>50 + 11 wolnych słuchaczy</t>
  </si>
  <si>
    <t>Innowacje w uprawie, ochronie i pielęgnacji winorośli z uwzględnieniem wpływu gleby na parametry jakościowe owoców i wysokość plonu</t>
  </si>
  <si>
    <t>Celem operacji jest zapoznanie uczestników z najnowszymi rozwiązaniami w produkcji, ochronie i pielęgnacji winorośli, podniesienie poziomu wiedzy w zakresie zakładania winnicy, doborem odmian oraz utrzymaniem gleby w winnicy na poczet powstania potencjalnych Grup Operacyjnych w ramach działania "Współpraca". Celem konferencji połączonej z pokazem będzie wyznaczenie kierunków rozwoju, a także oczekiwań obecnych producentów winorośli mających duży wpływ na podjęcie właściwych decyzji i wyborów dla przyszłych plantatorów. Prezentowane tematy podczas konferencji będą odpowiedzią na potrzeby lubuskich winiarzy w zakresie aktualnych i innowacyjnych rozwiązań  technologicznych w uprawie winorośli, a także zachętą do alternatywnych źródeł dochodu we własnym gospodarstwie. Celem operacji będzie upowszechnienie wiedzy na temat innowacyjnych rozwiązań w sektorze rolno-spożywczym oraz identyfikacja potrzeb i problemów w tym zakresie. Operacja ma także na celu promocję dobrych praktyk w uprawie winorośli w regionie.</t>
  </si>
  <si>
    <t>W ramach operacji zorganizowane zostaną dwie formy realizacji operacji w postaci konferencji i pokazu dla 50 uczestników. Połączenie dwóch form będzie podstawą do zwiększenia poziomu wiedzy uczestników zarówno od strony merytorycznej jak i praktycznej w zakresie złożonej tematyki innowacji w uprawie, ochronie i pielęgnacji winorośli. Zaprezentowane w ramach konferencji prelekcje przedstawicieli jednostek naukowych oraz specjalistów będą podstawą do identyfikacji problemów i innowacyjnych rozwiązań w prowadzeniu winnicy, a nawiązanie kontaktu z naukowcami będzie podstawą do tworzenia się potencjalnych Grup Operacyjnych w ramach Działania "Współpraca".</t>
  </si>
  <si>
    <t>Uczestnicy spotkań Zespołu Tematycznego Winiarzy, rolnicy, mieszkańcy obszarów wiejskich, przedsiębiorcy sektora rolno-spożywczego, winiarze, przedstawiciele instytucji naukowych, samorządowych i doradczych zainteresowani innowacjami w uprawie winorośli i produkcji wina.</t>
  </si>
  <si>
    <t>50 + 8 wolnych słuchaczy</t>
  </si>
  <si>
    <t>Rolnictwo regeneratywne, zrównoważone i ekologiczne - dobra praktyka szwedzkich rolników.</t>
  </si>
  <si>
    <t xml:space="preserve">Głównym celem operacji będzie podniesienie poziomu wiedzy i wymiana doświadczeń w zakresie prowadzenia gospodarstwa zgodnie z zasadami rolnictwa regeneratywnego, zrównoważonego oraz ekologicznego pomiędzy polskimi a szwedzkimi rolnikami. Przy tym, będzie inicjacją do nawiązania wzajemnych kontaktów a w perspektywie powstania potencjalnych Grup Operacyjnych w ramach działania "Współpraca". Podczas wyjazdu zostaną przekazane założenia i warunki w ramach możliwości uzyskania wsparcia finansowego jakie potencjalni partnerzy mogą uzyskać w ramach działania "Współpraca". Poznanie szwedzkich tradycji rolniczych oraz zapoznanie się z praktyką rolnictwa regeneratywnego i ekologicznego na najwyższym poziomie. W wyjeździe wezmą udział początkujący jak i doświadczone osoby w prowadzeniu gospodarstwa metodą rolnictwa regeneratywnego co przyczyni się do przekazania wzajemnych doświadczeń oraz nawiązania współpracy na poczet utworzenia Grup Operacyjnych w ramach działania "Współpraca". </t>
  </si>
  <si>
    <t xml:space="preserve">W ramach operacji zostanie zorganizowany wyjazd studyjny poświęcony tematyce rolnictwa regeneratywnego, zrównoważonego oraz ekologicznego. Wyjazd do Szwecji związany będzie z wizytacjami w różnych gospodarstwach rolnych  będącymi najlepszym przykładem dobrej praktyki rolniczej dla 30 uczestników operacji oraz okazją do zdobycia wiedzy i nawiązania kontaktów w ramach tworzenia potencjalnych Grup Operacyjnych w ramach działania "Współpraca". </t>
  </si>
  <si>
    <t xml:space="preserve">Rolnicy, mieszkańcy obszarów wiejskich, uczestnicy operacji w ramach Zespołów Tematycznych ds. innowacji, przedstawiciele jednostek naukowych, samorządowych i doradczych oraz wspierających działalność rolniczą, właściciele gospodarstw ekologicznych i osoby zainteresowane prowadzeniem gospodarstwa rolnego zgodnie z założeniami i genezą rolnictwa regeneratywnego. </t>
  </si>
  <si>
    <t>III</t>
  </si>
  <si>
    <t>Lokalne Partnerstwo ds. wody na terenie województwa lubuskiego (LPW)</t>
  </si>
  <si>
    <t>Celem operacji jest zainicjowanie współpracy oraz stworzenie sieci kontaktów w ramach powołania Lokalnych Partnerstw ds. wody między lokalnym społeczeństwem a instytucjami naukowymi i administracją publiczną na poczet prawidłowego zarządzania gospodarką wodną na obszarach wiejskich ze szczególnym uwzględnieniem rolnictwa. Transfer wiedzy i innowacji w zakresie gospodarowania wodą, diagnoza sytuacji w zakresie zarządzania zasobami wodnymi pod kątem potrzeb rolnictwa, upowszechnianie dobrych praktyk w zakresie gospodarki wodnej i oszczędnego gospodarowania wodą w rolnictwie i na obszarach wiejskich na terenie województwa lubuskiego. Operacja przyczyni się do sieciowania wielopodmiotowych kontaktów na poczet rozwoju Sieci na rzecz innowacji w rolnictwie i na obszarach wiejskich.</t>
  </si>
  <si>
    <t>Przedmiotem operacji jest kontynuacja powołania kolejnych Lokalnych Partnerstw ds. Wody na terenie województwa lubuskiego wzorem pilotażowej operacji dot. terenu powiatu świebodzińskiego w 2020 r. oraz sześciu powiatów objętych przedmiotowym Partnerstwem w 2021 r. W spotkaniach wezmą udział przedstawiciele administracji publicznej reprezentujący sektor gospodarki wodnej, spółek wodnych, izby rolniczej, lasów państwowych, parków narodowych i krajobrazowych, instytutów naukowych/uczelni rolniczych, organizacji pozarządowych i rolników na poczet poprawy gospodarki wodne i prawidłowego zarządzania wodą na terenie danego powiatu.</t>
  </si>
  <si>
    <t>spotkanie</t>
  </si>
  <si>
    <t>Rolnicy, przedstawiciele administracji publicznej reprezentujący sektor gospodarki wodnej, spółek wodnych, izby rolniczej, lasów państwowych, parków narodowych i krajobrazowych, instytutów naukowych/uczelni rolniczych, organizacji pozarządowych, właściciele stawów rybnych.</t>
  </si>
  <si>
    <t>DNI POLA w województwie lubuskim. Innowacyjne rozwiązania wspierające gospodarstwa rolne.</t>
  </si>
  <si>
    <t xml:space="preserve">Celem operacji będzie wymiana wiedzy i doświadczeń pomiędzy uczestnikami w obszarze postępu technologii uprawy, ochrony roślin, nawożenia oraz nawadniania, a także innowacji w sektorze rolnictwa precyzyjnego na podstawie pokazu polowego. Dni Pola realizowane na terenie woj. lubuskiego przyczynią się do poznania i wskazania nowych ścieżek rozwoju oraz możliwości zastosowania innowacyjnych rozwiązań w produkcji roślinnej ze szczególnym uwzględnieniem zrównoważonego nawożenia oraz ograniczeniem stosowania pestycydów. W ramach operacji wezmą udział początkujący jak i doświadczone osoby wykorzystujące nowatorskie rozwiązania w produkcji roślinnej, co przyczyni się do nawiązania współpracy lubuskich rolników. </t>
  </si>
  <si>
    <t xml:space="preserve">Przedmiotem operacji będzie bezpośrednia demonstracja upraw połączona z przekazem fachowej wiedzy w zakresie innowacyjnej produkcji roślinnej przez przedstawicieli jednostek naukowych i specjalistów LODR. Zorganizowanie pokazu podczas Dni Pola będzie najlepszą formą dla demonstracji pól uprawnych i bieżącej wymiany wiedzy i doświadczeń w produkcji roślinnej, ze szczególnym uwzględnieniem zrównoważonego nawożenia oraz ograniczeniem stosowania pestycydów. </t>
  </si>
  <si>
    <t>Rolnicy, mieszkańcy obszarów wiejskich, przedsiębiorcy, doradcy i specjaliści rolniczy, jednostki naukowe i samorządowe oraz inne osoby zainteresowane innowacjami w produkcji roślinnej.</t>
  </si>
  <si>
    <t>Zespoły Tematyczne i innowacje w rolnictwie</t>
  </si>
  <si>
    <t>Głównym celem operacji będzie transfer wiedzy, innowacyjne sieciowanie producentów rolnych w ramach KŁD i wymiana doświadczeń  oraz dobrych praktyk w zakresie innowacyjnych rozwiązań w różnych dziedzinach rolniczych. Identyfikacja bieżących problemów oraz poszukiwania możliwości ich rozwiązania pomiędzy przedstawicielami różnych środowisk np. rolników, organizacji wspierających sektor rolniczy,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 Podsumowaniem operacji będzie realizacja filmu oraz publikacja będących źródłem wiedzy dla szerokiego grona zainteresowanych innowacjami w rolnictwie.</t>
  </si>
  <si>
    <t>Przedmiotem operacji będzie organizacja różnych form realizacji: spotkań, warsztatów, filmu, oraz publikacja i pokazy. Różnorodność form najbardziej wpisuje się w wielopodmiotową współpracę oraz nawiązanie kontaktów na poczet rozwoju Sieci na rzecz innowacji w rolnictwie i na obszarach wiejskich. Przedmiotem operacji będą powstałe zespoły tematyczne. Zadaniem zespołów będzie podejmowanie działań prowadzących do
wdrażania innowacji w rolnictwie, identyfikowania potrzeb i problemów wymagających nowatorskich rozwiązań,
a także wskazania obszarów wymagających przeprowadzenia badań czy zagadnień, którymi mogą zajmować się
w przyszłości potencjalne Grupy Operacyjne EPI. Realizacja filmu (zamieszczonego na kanale YouTube Lubuskiego ODR) oraz publikacji będzie podsumowaniem operacji najbardziej ciekawych i nowatorskich rozwiązań w tematyce rolniczej.</t>
  </si>
  <si>
    <t>spotkania</t>
  </si>
  <si>
    <t>Rolnicy, winiarze, pszczelarze, producenci rolni, hodowcy, mieszkańcy obszarów wiejskich, właściciele gospodarstw agroturystycznych i ekologicznych,  jednostki naukowe i samorządowe, specjaliści LODR i inne osoby zainteresowane wdrażaniem innowacji w rolnictwie i na obszarach wiejskich.</t>
  </si>
  <si>
    <t>warsztaty</t>
  </si>
  <si>
    <t>publikacja</t>
  </si>
  <si>
    <t>liczba publikacji</t>
  </si>
  <si>
    <t>łączny nakład</t>
  </si>
  <si>
    <t>egzemplarzy</t>
  </si>
  <si>
    <t>wersja elektroniczna</t>
  </si>
  <si>
    <t>Innowacje zielarskie</t>
  </si>
  <si>
    <t>Celem warsztatu będzie przekazanie innowacyjnych kierunków w ziołolecznictwie. Zaprezentowanie wiedzy z zakresu uprawy, zbioru, metod suszenia, produkcji i dystrybucji produktów zielarskich w ramach rozwoju innowacyjnych form działalności na terenach wiejskich. Upowszechnienie wiedzy i nowych umiejętności w zakresie przetwórstwa rolno-spożywczego i sprzedaży produktów zielarskich z własnego gospodarstwa.</t>
  </si>
  <si>
    <t xml:space="preserve">Przedmiotem operacji będzie kompleksowa organizacja warsztatów dla 30 uczestników. Zaprezentowanie dobrych praktyk w zakresie wdrażania innowacyjnych rozwiązań w rolnictwie i na obszarach wiejskich w zakresie uprawy ziół jako alternatywnego źródła dochodu w gospodarstwie rolnym oraz wykorzystania ziół w żywieniu człowieka i hodowli zwierząt. </t>
  </si>
  <si>
    <t xml:space="preserve"> Operacja skierowana jest dla partnerów SIR, rolników, mieszkańców obszarów wiejskich, ekologów, przetwórców i producentów sektora rolno-spożywczego, specjalistów LODR oraz jednostek naukowych i innych  zainteresowanych innowacjami rolniczymi znającymi specyfikę oraz uwarunkowania środowiskowe województwa lubuskiego.</t>
  </si>
  <si>
    <t>Innowacyjne rozwiązania wspierające rozwój gospodarki pasiecznej. Wykorzystanie i przetwórstwo produktów pszczelich</t>
  </si>
  <si>
    <t>Podstawowym celem operacji będzie aktywizacja inicjatyw wśród pszczelarzy w ramach powstania potencjalnych Grup Operacyjnych na terenie województwa lubuskiego. Wyjazd studyjny oraz konferencja pozwolą na nawiązanie kontaktów z pszczelarzami oraz jednostkami naukowymi spoza województwa w ramach przedstawienia innowacyjnych rozwiązań prowadzenia gospodarki pasiecznej w zgodzie z naturą.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Realizacja wyjazdu studyjnego oraz konferencji pozwoli na konfrontację wiedzy z praktyką w zakresie gospodarki pasiecznej. Ważnym celem operacji będzie podniesienie świadomości prawidłowych zachowań wśród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</si>
  <si>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Przedmiotem operacji będzie organizacja wyjazdu studyjnego dla 30 osób oraz konferencji dla 50 uczestników - doświadczonych i początkujących pszczelarzy oraz osób zainteresowanych gospodarką pasieczną na poczet inicjatyw mogących uzyskać wsparcie w ramach działania 'Współpraca". Upowszechnienie wiedzy i nowych umiejętności w zakresie przetwórstwa rolno-spożywczego i sprzedaży produktów pszczelich z własnego gospodarstwa. Forma wyjazdu studyjnego w połączeniu z formą realizacji operacji tj. konferencja będzie okazją konfrontacji praktyki z merytoryką w ramach prezentacji nowatorskich metod i rozwiązań w zakresie gospodarki pasiecznej oraz tematyki produkcji produktów pszczelich. Obie formy realizacji operacji będą podstawą do nawiązania współpracy i inicjacją nawiązania wzajemnych kontaktów, stworzenia sposobności do zapoczątkowania dalekosiężnych relacji partnerskich na poczet rozwoju Sieci na rzecz innowacji w rolnictwie i na obszarach wiejskich, identyfikacji nowatorskich rozwiązań wśród pszczelarzy, jednostek naukowych oraz doradców rolniczych.</t>
  </si>
  <si>
    <t>wyjazd studyjny krajowy</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</si>
  <si>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</si>
  <si>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DNI POLA - Nowatorskie rozwiązania w rolnictwie</t>
  </si>
  <si>
    <t>Przekazanie informacji o idei, funkcjach i możliwościach jakie daje uczestnictwo w przedsięwzięciach
realizowanych w ramach Sieci na rzecz innowacji w rolnictwie i na obszarach wiejskich w województwie lubuskim. Wspieranie transferu wiedzy i innowacji w roślinnej produkcji rolnej.  
Zgłębienie wiedzy w zakresie wprowadzania innowacji w gospodarstwach rolnych oraz aktywizacja uczestników
do wspierania rozwoju przedsiębiorczości na terenach wiejskich. Celem organizowanych Dni Pola będzie zdobycie wiedzy
w zakresie nowatorskich technologii rolniczych oraz wymiana doświadczeń na poczet rozwoju lokalnego z uwzględnieniem potencjału ekonomicznego, społecznego i środowiskowego
w województwie lubuskim.</t>
  </si>
  <si>
    <t>Prezentacja innowacyjnych technologii rolniczych w zakresie produkcji roślinnej jak i sektora mechanizacji rolniczej. Zapoznanie uczestników podczas pokazu z najnowszymi
rozwiązaniami i innowacyjnymi technologiami w rolnictwie a w dalszej perspektywie przeniesienie
prezentowanych osiągnięć na grunt własnego gospodarstwa.</t>
  </si>
  <si>
    <t>Partnerzy SIR, rolnicy, mieszkańcy obszarów wiejskich, przedsiębiorcy, doradcy i specjaliści rolniczy, jednostki naukowe  i samorządowe oraz inne osoby zainteresowane innowacjami w rolnictwie</t>
  </si>
  <si>
    <t>Dobre praktyki w przetwórstwie czeskim</t>
  </si>
  <si>
    <t>Głównym celem wyjazdu studyjnego do Czech jest identyfikacja i transfer wiedzy w zakresie nowoczesnych technologii produkcji mleczarskiej oraz wina w ramach projektów działania "Współpraca". Wymiana wiedzy i doświadczeń pomiędzy polskimi a czeskimi producentami sera i wina. Poznanie tradycji, wskazanie nowych ścieżek rozwoju oraz możliwości zastosowania innowacyjnych rozwiązań w przetwórstwie, prowadzących do unowocześnienia polskich przetwórni oraz wprowadzenia nowego asortymentu produktów mlecznych. Tworzenie sieci kontaktów między instytucjami naukowym, doradztwem rolniczym i producentami rolnymi.</t>
  </si>
  <si>
    <r>
      <t xml:space="preserve">Przedmiotem operacji będzie kompleksowa organizacja wyjazdu studyjnego dla 30 uczestników zainteresowanych innowacjami w przetwórstwie czeskim. W wyjeździe wezmą udział początkujący jak i doświadczone osoby w produkcji wyrobów mlecznych oraz wina co przyczyni się do przekazania doświadczeń a przy tym wskazania nowych ścieżek rozwoju, możliwości zastosowania innowacyjnych rozwiązań w przetwórstwie oraz nawiązanie współpracy międzynarodowej na poczet rozwoju </t>
    </r>
    <r>
      <rPr>
        <i/>
        <sz val="11"/>
        <rFont val="Calibri"/>
        <family val="2"/>
        <charset val="238"/>
        <scheme val="minor"/>
      </rPr>
      <t>Sieci innowacji w rolnictwie i na obszarach wiejskich</t>
    </r>
    <r>
      <rPr>
        <sz val="11"/>
        <rFont val="Calibri"/>
        <family val="2"/>
        <charset val="238"/>
        <scheme val="minor"/>
      </rPr>
      <t xml:space="preserve">. Przekaz nowoczesnych metod marketingu i sprzedaży bezpośredniej produktów z własnego gospodarstwa. </t>
    </r>
  </si>
  <si>
    <t>Grupa docelowa obejmuje uczestników operacji zespołów tematycznych, rolników, partnerów SIR, przedsiębiorców i przetwórców, winiarzy, przedstawicieli instytucji naukowych, samorządowych i doradczych zainteresowanych  wprowadzeniem innowacyjnych rozwiązań w produkcji wina oraz przetwórstwie wyrobów mlecznych we własnym gospodarstwie.</t>
  </si>
  <si>
    <t>Uprawa winorośli przyszłością rozwoju województwa lubuskiego</t>
  </si>
  <si>
    <t xml:space="preserve">Głównym celem operacji będzie identyfikacja nowatorskich rozwiązań w dziedzinie winiarstwa oraz informowanie o wynikach prac naukowo-badawczych w ramach projektu działania "Współpraca". Transfer wiedzy z zakresu nowoczesnych rozwiązań w uprawie winorośli ze szczególnym
uwzględnieniem cięcia letniego. Wpływ cięcia letniego na parametry jakościowe owoców winorośli. Celem operacji będzie podniesienie świadomości w zakresie nowoczesnej uprawy winorośli, innowacyjnego podejścia do technologii przetwórstwa owoców wpływającego na podniesienie walorów produkowanego wina oraz znaczenie winiarstwa w województwie lubuskim. </t>
  </si>
  <si>
    <r>
      <t xml:space="preserve">Przedmiotem operacji będzie pokazanie potrzeb oraz problemów, nad których rozwiązaniami mogą pracować lubuscy winiarze w ramach Grupy Operacyjnej EPI. Nawiązane kontakty winiarzy z jednostkami naukowymi i instytutami badawczymi przyczynią się do wzbogacenia bazy o potencjalnych partnerów </t>
    </r>
    <r>
      <rPr>
        <i/>
        <sz val="11"/>
        <rFont val="Calibri"/>
        <family val="2"/>
        <charset val="238"/>
        <scheme val="minor"/>
      </rPr>
      <t>Sieci na rzecz innowacji w rolnictwie i na obszarach wiejskich</t>
    </r>
    <r>
      <rPr>
        <sz val="11"/>
        <rFont val="Calibri"/>
        <family val="2"/>
        <charset val="238"/>
        <scheme val="minor"/>
      </rPr>
      <t>.</t>
    </r>
  </si>
  <si>
    <t>Winiarze, rolnicy, uczestnicy spotkań zespołów tematycznych, przetwórcy, partnerzy SIR, przedstawiciele instytucji naukowych, samorządowych i doradczych zainteresowani innowacjami w uprawie winorośli na poczet rozwoju sieci innowacji w rolnictwie i na obszarach wiejskich.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</si>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</sst>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i/>
      <sz val="11"/>
      <name val="Calibri"/>
      <family val="2"/>
      <charset val="238"/>
      <scheme val="minor"/>
    </font>
    <font>
      <sz val="12"/>
      <color theme="1"/>
      <name val="Times New Roman"/>
      <family val="1"/>
      <charset val="238"/>
    </font>
    <font>
      <sz val="8"/>
      <color theme="1"/>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84">
    <xf numFmtId="0" fontId="0" fillId="0" borderId="0" xfId="0"/>
    <xf numFmtId="0" fontId="2"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vertical="center"/>
    </xf>
    <xf numFmtId="4" fontId="4" fillId="0" borderId="2" xfId="0" applyNumberFormat="1" applyFont="1" applyBorder="1" applyAlignment="1">
      <alignment horizontal="center" vertical="center"/>
    </xf>
    <xf numFmtId="0" fontId="0" fillId="0" borderId="0" xfId="0" applyAlignment="1">
      <alignment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4" fontId="4" fillId="0" borderId="3"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top"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top" wrapText="1"/>
    </xf>
    <xf numFmtId="0" fontId="4" fillId="0" borderId="10" xfId="0" applyFont="1" applyBorder="1" applyAlignment="1">
      <alignment horizontal="center" vertical="center" wrapText="1"/>
    </xf>
    <xf numFmtId="0" fontId="4" fillId="0" borderId="3" xfId="0" applyFont="1" applyBorder="1" applyAlignment="1">
      <alignment horizontal="center" vertical="top" wrapText="1"/>
    </xf>
    <xf numFmtId="0" fontId="4" fillId="0" borderId="3" xfId="0" applyFont="1" applyBorder="1" applyAlignment="1">
      <alignment vertical="center"/>
    </xf>
    <xf numFmtId="4" fontId="6" fillId="0" borderId="3"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0" fontId="4" fillId="0" borderId="7" xfId="0" applyFont="1" applyBorder="1" applyAlignment="1">
      <alignment horizontal="center"/>
    </xf>
    <xf numFmtId="164" fontId="4" fillId="0" borderId="6" xfId="0" applyNumberFormat="1" applyFont="1" applyBorder="1" applyAlignment="1">
      <alignment horizontal="center" vertical="center"/>
    </xf>
    <xf numFmtId="0" fontId="4" fillId="0" borderId="3" xfId="0" applyFont="1" applyBorder="1" applyAlignment="1">
      <alignment horizontal="center" vertical="top"/>
    </xf>
    <xf numFmtId="4" fontId="6" fillId="0" borderId="3" xfId="0" applyNumberFormat="1" applyFont="1" applyBorder="1" applyAlignment="1">
      <alignment horizontal="center" vertical="center" wrapText="1"/>
    </xf>
    <xf numFmtId="0" fontId="4" fillId="0" borderId="3" xfId="0" applyFont="1" applyBorder="1"/>
    <xf numFmtId="0" fontId="4" fillId="0" borderId="3" xfId="0" applyFont="1" applyBorder="1" applyAlignment="1">
      <alignment wrapText="1"/>
    </xf>
    <xf numFmtId="0" fontId="4" fillId="0" borderId="3" xfId="0" applyFont="1" applyBorder="1" applyAlignment="1">
      <alignment horizontal="center"/>
    </xf>
    <xf numFmtId="0" fontId="4" fillId="0" borderId="2" xfId="0" applyFont="1" applyBorder="1" applyAlignment="1">
      <alignment horizontal="left" vertical="top"/>
    </xf>
    <xf numFmtId="4" fontId="6" fillId="0" borderId="2" xfId="0" applyNumberFormat="1" applyFont="1" applyBorder="1" applyAlignment="1">
      <alignment horizontal="center" vertical="center" wrapText="1"/>
    </xf>
    <xf numFmtId="0" fontId="4" fillId="0" borderId="7" xfId="0" applyFont="1" applyBorder="1"/>
    <xf numFmtId="4" fontId="6" fillId="0" borderId="7" xfId="0" applyNumberFormat="1" applyFont="1" applyBorder="1" applyAlignment="1">
      <alignment horizontal="center" vertical="center" wrapText="1"/>
    </xf>
    <xf numFmtId="0" fontId="4" fillId="0" borderId="2" xfId="0" applyFont="1" applyBorder="1"/>
    <xf numFmtId="0" fontId="4" fillId="0" borderId="6" xfId="0" applyFont="1" applyBorder="1"/>
    <xf numFmtId="0" fontId="4" fillId="0" borderId="3" xfId="0" applyFont="1" applyBorder="1" applyAlignment="1">
      <alignment vertical="center"/>
    </xf>
    <xf numFmtId="164" fontId="4" fillId="0" borderId="2" xfId="0" applyNumberFormat="1"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9" fillId="0" borderId="0" xfId="0" applyFont="1"/>
    <xf numFmtId="0" fontId="0" fillId="3" borderId="2" xfId="0" applyFill="1" applyBorder="1" applyAlignment="1">
      <alignment horizontal="center" vertical="center"/>
    </xf>
    <xf numFmtId="0" fontId="0" fillId="3" borderId="3" xfId="0" applyFill="1" applyBorder="1" applyAlignment="1">
      <alignment horizontal="center"/>
    </xf>
    <xf numFmtId="0" fontId="10" fillId="0" borderId="0" xfId="0" applyFont="1" applyAlignment="1">
      <alignment horizontal="justify"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xf>
    <xf numFmtId="0" fontId="0" fillId="0" borderId="3" xfId="0" applyBorder="1" applyAlignment="1">
      <alignment horizontal="center" vertical="center"/>
    </xf>
    <xf numFmtId="4" fontId="4" fillId="0" borderId="3" xfId="0" applyNumberFormat="1" applyFont="1" applyBorder="1" applyAlignment="1">
      <alignment horizontal="center" vertical="center"/>
    </xf>
    <xf numFmtId="164" fontId="0" fillId="0" borderId="3" xfId="0" applyNumberFormat="1" applyBorder="1" applyAlignment="1">
      <alignment horizontal="center" vertical="center"/>
    </xf>
    <xf numFmtId="0" fontId="0" fillId="0" borderId="0" xfId="0"/>
    <xf numFmtId="0" fontId="11"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5699-6E2E-450B-8693-3BE85F5C625A}">
  <sheetPr codeName="Arkusz1"/>
  <dimension ref="A1:S67"/>
  <sheetViews>
    <sheetView tabSelected="1" workbookViewId="0"/>
  </sheetViews>
  <sheetFormatPr defaultColWidth="9.140625" defaultRowHeight="15" x14ac:dyDescent="0.25"/>
  <cols>
    <col min="1" max="1" width="5.28515625" style="3" customWidth="1"/>
    <col min="5" max="5" width="35.28515625" customWidth="1"/>
    <col min="6" max="6" width="71.140625" customWidth="1"/>
    <col min="7" max="7" width="65.140625" customWidth="1"/>
    <col min="8" max="8" width="14.42578125" customWidth="1"/>
    <col min="9" max="10" width="19" customWidth="1"/>
    <col min="11" max="11" width="16.85546875" customWidth="1"/>
    <col min="12" max="12" width="33.7109375" customWidth="1"/>
    <col min="15" max="15" width="19.5703125" customWidth="1"/>
    <col min="16" max="16" width="15.85546875" customWidth="1"/>
    <col min="17" max="17" width="12.5703125" customWidth="1"/>
    <col min="18" max="18" width="16.710937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31" customFormat="1" ht="169.5" customHeight="1" x14ac:dyDescent="0.25">
      <c r="A6" s="24">
        <v>1</v>
      </c>
      <c r="B6" s="24">
        <v>1</v>
      </c>
      <c r="C6" s="24">
        <v>4</v>
      </c>
      <c r="D6" s="24">
        <v>5</v>
      </c>
      <c r="E6" s="25" t="s">
        <v>37</v>
      </c>
      <c r="F6" s="25" t="s">
        <v>38</v>
      </c>
      <c r="G6" s="25" t="s">
        <v>39</v>
      </c>
      <c r="H6" s="26" t="s">
        <v>40</v>
      </c>
      <c r="I6" s="27" t="s">
        <v>41</v>
      </c>
      <c r="J6" s="27">
        <v>1</v>
      </c>
      <c r="K6" s="28" t="s">
        <v>42</v>
      </c>
      <c r="L6" s="25" t="s">
        <v>43</v>
      </c>
      <c r="M6" s="24" t="s">
        <v>44</v>
      </c>
      <c r="N6" s="29"/>
      <c r="O6" s="30">
        <v>119900</v>
      </c>
      <c r="P6" s="24"/>
      <c r="Q6" s="30">
        <v>119900</v>
      </c>
      <c r="R6" s="29"/>
      <c r="S6" s="25" t="s">
        <v>45</v>
      </c>
    </row>
    <row r="7" spans="1:19" s="31" customFormat="1" ht="169.5" customHeight="1" x14ac:dyDescent="0.25">
      <c r="A7" s="32"/>
      <c r="B7" s="32"/>
      <c r="C7" s="32"/>
      <c r="D7" s="32"/>
      <c r="E7" s="33"/>
      <c r="F7" s="33"/>
      <c r="G7" s="33"/>
      <c r="H7" s="34"/>
      <c r="I7" s="35" t="s">
        <v>46</v>
      </c>
      <c r="J7" s="36">
        <v>30</v>
      </c>
      <c r="K7" s="37" t="s">
        <v>47</v>
      </c>
      <c r="L7" s="33"/>
      <c r="M7" s="32"/>
      <c r="N7" s="38"/>
      <c r="O7" s="32"/>
      <c r="P7" s="32"/>
      <c r="Q7" s="32"/>
      <c r="R7" s="38"/>
      <c r="S7" s="33"/>
    </row>
    <row r="8" spans="1:19" ht="122.25" customHeight="1" x14ac:dyDescent="0.25">
      <c r="A8" s="39">
        <v>2</v>
      </c>
      <c r="B8" s="39">
        <v>1</v>
      </c>
      <c r="C8" s="39">
        <v>4</v>
      </c>
      <c r="D8" s="39">
        <v>5</v>
      </c>
      <c r="E8" s="39" t="s">
        <v>48</v>
      </c>
      <c r="F8" s="39" t="s">
        <v>49</v>
      </c>
      <c r="G8" s="39" t="s">
        <v>50</v>
      </c>
      <c r="H8" s="25" t="s">
        <v>51</v>
      </c>
      <c r="I8" s="27" t="s">
        <v>52</v>
      </c>
      <c r="J8" s="36">
        <v>1</v>
      </c>
      <c r="K8" s="36" t="s">
        <v>42</v>
      </c>
      <c r="L8" s="39" t="s">
        <v>53</v>
      </c>
      <c r="M8" s="39" t="s">
        <v>54</v>
      </c>
      <c r="N8" s="40"/>
      <c r="O8" s="41">
        <v>80000</v>
      </c>
      <c r="P8" s="40"/>
      <c r="Q8" s="41">
        <v>80000</v>
      </c>
      <c r="R8" s="40"/>
      <c r="S8" s="39" t="s">
        <v>45</v>
      </c>
    </row>
    <row r="9" spans="1:19" ht="122.25" customHeight="1" x14ac:dyDescent="0.25">
      <c r="A9" s="39"/>
      <c r="B9" s="39"/>
      <c r="C9" s="39"/>
      <c r="D9" s="39"/>
      <c r="E9" s="39"/>
      <c r="F9" s="39"/>
      <c r="G9" s="39"/>
      <c r="H9" s="42"/>
      <c r="I9" s="27" t="s">
        <v>46</v>
      </c>
      <c r="J9" s="36">
        <v>100</v>
      </c>
      <c r="K9" s="36" t="s">
        <v>47</v>
      </c>
      <c r="L9" s="39"/>
      <c r="M9" s="39"/>
      <c r="N9" s="40"/>
      <c r="O9" s="43"/>
      <c r="P9" s="40"/>
      <c r="Q9" s="43"/>
      <c r="R9" s="40"/>
      <c r="S9" s="39"/>
    </row>
    <row r="10" spans="1:19" ht="122.25" customHeight="1" x14ac:dyDescent="0.25">
      <c r="A10" s="39"/>
      <c r="B10" s="39"/>
      <c r="C10" s="39"/>
      <c r="D10" s="39"/>
      <c r="E10" s="39"/>
      <c r="F10" s="39"/>
      <c r="G10" s="39"/>
      <c r="H10" s="39" t="s">
        <v>55</v>
      </c>
      <c r="I10" s="44" t="s">
        <v>56</v>
      </c>
      <c r="J10" s="36">
        <v>1</v>
      </c>
      <c r="K10" s="36" t="s">
        <v>42</v>
      </c>
      <c r="L10" s="39"/>
      <c r="M10" s="39"/>
      <c r="N10" s="40"/>
      <c r="O10" s="43"/>
      <c r="P10" s="40"/>
      <c r="Q10" s="43"/>
      <c r="R10" s="40"/>
      <c r="S10" s="39"/>
    </row>
    <row r="11" spans="1:19" ht="122.25" customHeight="1" x14ac:dyDescent="0.25">
      <c r="A11" s="39"/>
      <c r="B11" s="39"/>
      <c r="C11" s="39"/>
      <c r="D11" s="39"/>
      <c r="E11" s="39"/>
      <c r="F11" s="39"/>
      <c r="G11" s="39"/>
      <c r="H11" s="39"/>
      <c r="I11" s="45" t="s">
        <v>46</v>
      </c>
      <c r="J11" s="36">
        <v>100</v>
      </c>
      <c r="K11" s="36" t="s">
        <v>47</v>
      </c>
      <c r="L11" s="39"/>
      <c r="M11" s="39"/>
      <c r="N11" s="40"/>
      <c r="O11" s="43"/>
      <c r="P11" s="40"/>
      <c r="Q11" s="43"/>
      <c r="R11" s="40"/>
      <c r="S11" s="39"/>
    </row>
    <row r="12" spans="1:19" ht="122.25" customHeight="1" x14ac:dyDescent="0.25">
      <c r="A12" s="39"/>
      <c r="B12" s="39"/>
      <c r="C12" s="39"/>
      <c r="D12" s="39"/>
      <c r="E12" s="39"/>
      <c r="F12" s="39"/>
      <c r="G12" s="39"/>
      <c r="H12" s="39" t="s">
        <v>57</v>
      </c>
      <c r="I12" s="27" t="s">
        <v>58</v>
      </c>
      <c r="J12" s="27">
        <v>1</v>
      </c>
      <c r="K12" s="27" t="s">
        <v>42</v>
      </c>
      <c r="L12" s="39"/>
      <c r="M12" s="39"/>
      <c r="N12" s="40"/>
      <c r="O12" s="43"/>
      <c r="P12" s="40"/>
      <c r="Q12" s="43"/>
      <c r="R12" s="40"/>
      <c r="S12" s="39"/>
    </row>
    <row r="13" spans="1:19" ht="68.25" customHeight="1" x14ac:dyDescent="0.25">
      <c r="A13" s="39"/>
      <c r="B13" s="39"/>
      <c r="C13" s="39"/>
      <c r="D13" s="39"/>
      <c r="E13" s="39"/>
      <c r="F13" s="39"/>
      <c r="G13" s="39"/>
      <c r="H13" s="39"/>
      <c r="I13" s="27" t="s">
        <v>59</v>
      </c>
      <c r="J13" s="27">
        <v>200</v>
      </c>
      <c r="K13" s="27" t="s">
        <v>47</v>
      </c>
      <c r="L13" s="39"/>
      <c r="M13" s="39"/>
      <c r="N13" s="40"/>
      <c r="O13" s="43"/>
      <c r="P13" s="40"/>
      <c r="Q13" s="43"/>
      <c r="R13" s="40"/>
      <c r="S13" s="39"/>
    </row>
    <row r="14" spans="1:19" s="31" customFormat="1" ht="86.25" customHeight="1" x14ac:dyDescent="0.25">
      <c r="A14" s="24">
        <v>3</v>
      </c>
      <c r="B14" s="24">
        <v>1</v>
      </c>
      <c r="C14" s="24">
        <v>4</v>
      </c>
      <c r="D14" s="24">
        <v>2</v>
      </c>
      <c r="E14" s="25" t="s">
        <v>60</v>
      </c>
      <c r="F14" s="25" t="s">
        <v>61</v>
      </c>
      <c r="G14" s="46" t="s">
        <v>62</v>
      </c>
      <c r="H14" s="24" t="s">
        <v>51</v>
      </c>
      <c r="I14" s="27" t="s">
        <v>52</v>
      </c>
      <c r="J14" s="37">
        <v>1</v>
      </c>
      <c r="K14" s="37" t="s">
        <v>42</v>
      </c>
      <c r="L14" s="47" t="s">
        <v>63</v>
      </c>
      <c r="M14" s="25" t="s">
        <v>64</v>
      </c>
      <c r="N14" s="26"/>
      <c r="O14" s="30">
        <v>22000</v>
      </c>
      <c r="P14" s="26"/>
      <c r="Q14" s="30">
        <v>22000</v>
      </c>
      <c r="R14" s="26"/>
      <c r="S14" s="25" t="s">
        <v>45</v>
      </c>
    </row>
    <row r="15" spans="1:19" s="31" customFormat="1" ht="86.25" customHeight="1" x14ac:dyDescent="0.25">
      <c r="A15" s="48"/>
      <c r="B15" s="48"/>
      <c r="C15" s="48"/>
      <c r="D15" s="48"/>
      <c r="E15" s="42"/>
      <c r="F15" s="42"/>
      <c r="G15" s="49"/>
      <c r="H15" s="48"/>
      <c r="I15" s="36" t="s">
        <v>46</v>
      </c>
      <c r="J15" s="37">
        <v>50</v>
      </c>
      <c r="K15" s="37" t="s">
        <v>47</v>
      </c>
      <c r="L15" s="50"/>
      <c r="M15" s="42"/>
      <c r="N15" s="34"/>
      <c r="O15" s="32"/>
      <c r="P15" s="34"/>
      <c r="Q15" s="32"/>
      <c r="R15" s="34"/>
      <c r="S15" s="42"/>
    </row>
    <row r="16" spans="1:19" s="31" customFormat="1" ht="301.5" customHeight="1" x14ac:dyDescent="0.25">
      <c r="A16" s="28">
        <v>4</v>
      </c>
      <c r="B16" s="28">
        <v>1</v>
      </c>
      <c r="C16" s="28">
        <v>4</v>
      </c>
      <c r="D16" s="28">
        <v>2</v>
      </c>
      <c r="E16" s="27" t="s">
        <v>65</v>
      </c>
      <c r="F16" s="51" t="s">
        <v>66</v>
      </c>
      <c r="G16" s="51" t="s">
        <v>67</v>
      </c>
      <c r="H16" s="28" t="s">
        <v>55</v>
      </c>
      <c r="I16" s="28" t="s">
        <v>56</v>
      </c>
      <c r="J16" s="28">
        <v>4</v>
      </c>
      <c r="K16" s="28" t="s">
        <v>42</v>
      </c>
      <c r="L16" s="27" t="s">
        <v>68</v>
      </c>
      <c r="M16" s="28" t="s">
        <v>69</v>
      </c>
      <c r="N16" s="52"/>
      <c r="O16" s="53">
        <v>40000</v>
      </c>
      <c r="P16" s="52"/>
      <c r="Q16" s="53">
        <v>40000</v>
      </c>
      <c r="R16" s="52"/>
      <c r="S16" s="27" t="s">
        <v>45</v>
      </c>
    </row>
    <row r="17" spans="1:19" s="31" customFormat="1" ht="108.75" customHeight="1" x14ac:dyDescent="0.25">
      <c r="A17" s="24">
        <v>5</v>
      </c>
      <c r="B17" s="24">
        <v>1</v>
      </c>
      <c r="C17" s="24">
        <v>4</v>
      </c>
      <c r="D17" s="24">
        <v>2</v>
      </c>
      <c r="E17" s="25" t="s">
        <v>70</v>
      </c>
      <c r="F17" s="46" t="s">
        <v>71</v>
      </c>
      <c r="G17" s="25" t="s">
        <v>72</v>
      </c>
      <c r="H17" s="25" t="s">
        <v>51</v>
      </c>
      <c r="I17" s="28" t="s">
        <v>52</v>
      </c>
      <c r="J17" s="28">
        <v>1</v>
      </c>
      <c r="K17" s="28" t="s">
        <v>42</v>
      </c>
      <c r="L17" s="25" t="s">
        <v>73</v>
      </c>
      <c r="M17" s="24" t="s">
        <v>64</v>
      </c>
      <c r="N17" s="29"/>
      <c r="O17" s="54">
        <v>36900</v>
      </c>
      <c r="P17" s="29"/>
      <c r="Q17" s="54">
        <v>36900</v>
      </c>
      <c r="R17" s="29"/>
      <c r="S17" s="25" t="s">
        <v>45</v>
      </c>
    </row>
    <row r="18" spans="1:19" s="31" customFormat="1" ht="78" customHeight="1" x14ac:dyDescent="0.25">
      <c r="A18" s="48"/>
      <c r="B18" s="48"/>
      <c r="C18" s="48"/>
      <c r="D18" s="48"/>
      <c r="E18" s="48"/>
      <c r="F18" s="55"/>
      <c r="G18" s="42"/>
      <c r="H18" s="42"/>
      <c r="I18" s="28" t="s">
        <v>46</v>
      </c>
      <c r="J18" s="27" t="s">
        <v>74</v>
      </c>
      <c r="K18" s="28" t="s">
        <v>47</v>
      </c>
      <c r="L18" s="33"/>
      <c r="M18" s="32"/>
      <c r="N18" s="38"/>
      <c r="O18" s="56"/>
      <c r="P18" s="38"/>
      <c r="Q18" s="56"/>
      <c r="R18" s="38"/>
      <c r="S18" s="42"/>
    </row>
    <row r="19" spans="1:19" ht="69.599999999999994" customHeight="1" x14ac:dyDescent="0.25">
      <c r="A19" s="43">
        <v>6</v>
      </c>
      <c r="B19" s="43">
        <v>1</v>
      </c>
      <c r="C19" s="43">
        <v>4</v>
      </c>
      <c r="D19" s="39">
        <v>2</v>
      </c>
      <c r="E19" s="39" t="s">
        <v>75</v>
      </c>
      <c r="F19" s="39" t="s">
        <v>76</v>
      </c>
      <c r="G19" s="39" t="s">
        <v>77</v>
      </c>
      <c r="H19" s="43" t="s">
        <v>78</v>
      </c>
      <c r="I19" s="28" t="s">
        <v>79</v>
      </c>
      <c r="J19" s="28">
        <v>15</v>
      </c>
      <c r="K19" s="28" t="s">
        <v>42</v>
      </c>
      <c r="L19" s="39" t="s">
        <v>80</v>
      </c>
      <c r="M19" s="43" t="s">
        <v>81</v>
      </c>
      <c r="N19" s="57"/>
      <c r="O19" s="58">
        <v>246700</v>
      </c>
      <c r="P19" s="57"/>
      <c r="Q19" s="58">
        <v>246700</v>
      </c>
      <c r="R19" s="57"/>
      <c r="S19" s="39" t="s">
        <v>45</v>
      </c>
    </row>
    <row r="20" spans="1:19" ht="63" customHeight="1" x14ac:dyDescent="0.25">
      <c r="A20" s="59"/>
      <c r="B20" s="59"/>
      <c r="C20" s="59"/>
      <c r="D20" s="60"/>
      <c r="E20" s="61"/>
      <c r="F20" s="61"/>
      <c r="G20" s="39"/>
      <c r="H20" s="43"/>
      <c r="I20" s="28" t="s">
        <v>46</v>
      </c>
      <c r="J20" s="28">
        <v>185</v>
      </c>
      <c r="K20" s="28" t="s">
        <v>47</v>
      </c>
      <c r="L20" s="39"/>
      <c r="M20" s="43"/>
      <c r="N20" s="57"/>
      <c r="O20" s="39"/>
      <c r="P20" s="57"/>
      <c r="Q20" s="39"/>
      <c r="R20" s="57"/>
      <c r="S20" s="39"/>
    </row>
    <row r="21" spans="1:19" ht="65.099999999999994" customHeight="1" x14ac:dyDescent="0.25">
      <c r="A21" s="59"/>
      <c r="B21" s="59"/>
      <c r="C21" s="59"/>
      <c r="D21" s="60"/>
      <c r="E21" s="61"/>
      <c r="F21" s="61"/>
      <c r="G21" s="39"/>
      <c r="H21" s="43" t="s">
        <v>82</v>
      </c>
      <c r="I21" s="28" t="s">
        <v>83</v>
      </c>
      <c r="J21" s="28">
        <v>6</v>
      </c>
      <c r="K21" s="28" t="s">
        <v>42</v>
      </c>
      <c r="L21" s="39"/>
      <c r="M21" s="43"/>
      <c r="N21" s="57"/>
      <c r="O21" s="39"/>
      <c r="P21" s="57"/>
      <c r="Q21" s="39"/>
      <c r="R21" s="57"/>
      <c r="S21" s="39"/>
    </row>
    <row r="22" spans="1:19" ht="65.099999999999994" customHeight="1" x14ac:dyDescent="0.25">
      <c r="A22" s="59"/>
      <c r="B22" s="59"/>
      <c r="C22" s="59"/>
      <c r="D22" s="60"/>
      <c r="E22" s="61"/>
      <c r="F22" s="61"/>
      <c r="G22" s="39"/>
      <c r="H22" s="43"/>
      <c r="I22" s="28" t="s">
        <v>46</v>
      </c>
      <c r="J22" s="28">
        <v>155</v>
      </c>
      <c r="K22" s="28" t="s">
        <v>47</v>
      </c>
      <c r="L22" s="39"/>
      <c r="M22" s="43"/>
      <c r="N22" s="57"/>
      <c r="O22" s="39"/>
      <c r="P22" s="57"/>
      <c r="Q22" s="39"/>
      <c r="R22" s="57"/>
      <c r="S22" s="39"/>
    </row>
    <row r="23" spans="1:19" ht="145.5" customHeight="1" x14ac:dyDescent="0.25">
      <c r="A23" s="59"/>
      <c r="B23" s="59"/>
      <c r="C23" s="59"/>
      <c r="D23" s="60"/>
      <c r="E23" s="61"/>
      <c r="F23" s="61"/>
      <c r="G23" s="39"/>
      <c r="H23" s="43" t="s">
        <v>51</v>
      </c>
      <c r="I23" s="28" t="s">
        <v>52</v>
      </c>
      <c r="J23" s="28">
        <v>1</v>
      </c>
      <c r="K23" s="28" t="s">
        <v>42</v>
      </c>
      <c r="L23" s="39"/>
      <c r="M23" s="43"/>
      <c r="N23" s="57"/>
      <c r="O23" s="39"/>
      <c r="P23" s="57"/>
      <c r="Q23" s="39"/>
      <c r="R23" s="57"/>
      <c r="S23" s="39"/>
    </row>
    <row r="24" spans="1:19" ht="128.25" customHeight="1" x14ac:dyDescent="0.25">
      <c r="A24" s="59"/>
      <c r="B24" s="59"/>
      <c r="C24" s="59"/>
      <c r="D24" s="60"/>
      <c r="E24" s="61"/>
      <c r="F24" s="61"/>
      <c r="G24" s="39"/>
      <c r="H24" s="43"/>
      <c r="I24" s="28" t="s">
        <v>46</v>
      </c>
      <c r="J24" s="27" t="s">
        <v>84</v>
      </c>
      <c r="K24" s="28" t="s">
        <v>47</v>
      </c>
      <c r="L24" s="39"/>
      <c r="M24" s="43"/>
      <c r="N24" s="57"/>
      <c r="O24" s="39"/>
      <c r="P24" s="57"/>
      <c r="Q24" s="39"/>
      <c r="R24" s="57"/>
      <c r="S24" s="39"/>
    </row>
    <row r="25" spans="1:19" ht="120" customHeight="1" x14ac:dyDescent="0.25">
      <c r="A25" s="59"/>
      <c r="B25" s="59"/>
      <c r="C25" s="59"/>
      <c r="D25" s="60"/>
      <c r="E25" s="61"/>
      <c r="F25" s="61"/>
      <c r="G25" s="39"/>
      <c r="H25" s="43" t="s">
        <v>57</v>
      </c>
      <c r="I25" s="28" t="s">
        <v>58</v>
      </c>
      <c r="J25" s="28">
        <v>1</v>
      </c>
      <c r="K25" s="28" t="s">
        <v>42</v>
      </c>
      <c r="L25" s="39"/>
      <c r="M25" s="43"/>
      <c r="N25" s="57"/>
      <c r="O25" s="39"/>
      <c r="P25" s="57"/>
      <c r="Q25" s="39"/>
      <c r="R25" s="57"/>
      <c r="S25" s="39"/>
    </row>
    <row r="26" spans="1:19" ht="120" customHeight="1" x14ac:dyDescent="0.25">
      <c r="A26" s="59"/>
      <c r="B26" s="59"/>
      <c r="C26" s="59"/>
      <c r="D26" s="60"/>
      <c r="E26" s="61"/>
      <c r="F26" s="61"/>
      <c r="G26" s="39"/>
      <c r="H26" s="43"/>
      <c r="I26" s="27" t="s">
        <v>59</v>
      </c>
      <c r="J26" s="28">
        <v>200</v>
      </c>
      <c r="K26" s="28" t="s">
        <v>42</v>
      </c>
      <c r="L26" s="39"/>
      <c r="M26" s="43"/>
      <c r="N26" s="57"/>
      <c r="O26" s="39"/>
      <c r="P26" s="57"/>
      <c r="Q26" s="39"/>
      <c r="R26" s="57"/>
      <c r="S26" s="39"/>
    </row>
    <row r="27" spans="1:19" ht="120.75" customHeight="1" x14ac:dyDescent="0.25">
      <c r="A27" s="25">
        <v>7</v>
      </c>
      <c r="B27" s="25">
        <v>1</v>
      </c>
      <c r="C27" s="25">
        <v>4</v>
      </c>
      <c r="D27" s="25">
        <v>5</v>
      </c>
      <c r="E27" s="25" t="s">
        <v>85</v>
      </c>
      <c r="F27" s="46" t="s">
        <v>86</v>
      </c>
      <c r="G27" s="25" t="s">
        <v>87</v>
      </c>
      <c r="H27" s="24" t="s">
        <v>51</v>
      </c>
      <c r="I27" s="28" t="s">
        <v>52</v>
      </c>
      <c r="J27" s="28">
        <v>1</v>
      </c>
      <c r="K27" s="28" t="s">
        <v>42</v>
      </c>
      <c r="L27" s="25" t="s">
        <v>88</v>
      </c>
      <c r="M27" s="24" t="s">
        <v>64</v>
      </c>
      <c r="N27" s="62"/>
      <c r="O27" s="63">
        <v>30000</v>
      </c>
      <c r="P27" s="62"/>
      <c r="Q27" s="63">
        <v>30000</v>
      </c>
      <c r="R27" s="62"/>
      <c r="S27" s="25" t="s">
        <v>45</v>
      </c>
    </row>
    <row r="28" spans="1:19" ht="144" customHeight="1" x14ac:dyDescent="0.25">
      <c r="A28" s="42"/>
      <c r="B28" s="42"/>
      <c r="C28" s="42"/>
      <c r="D28" s="42"/>
      <c r="E28" s="42"/>
      <c r="F28" s="49"/>
      <c r="G28" s="42"/>
      <c r="H28" s="32"/>
      <c r="I28" s="28" t="s">
        <v>46</v>
      </c>
      <c r="J28" s="27" t="s">
        <v>89</v>
      </c>
      <c r="K28" s="28" t="s">
        <v>47</v>
      </c>
      <c r="L28" s="42"/>
      <c r="M28" s="48"/>
      <c r="N28" s="64"/>
      <c r="O28" s="65"/>
      <c r="P28" s="64"/>
      <c r="Q28" s="65"/>
      <c r="R28" s="64"/>
      <c r="S28" s="42"/>
    </row>
    <row r="29" spans="1:19" ht="160.5" customHeight="1" x14ac:dyDescent="0.25">
      <c r="A29" s="42"/>
      <c r="B29" s="42"/>
      <c r="C29" s="42"/>
      <c r="D29" s="42"/>
      <c r="E29" s="42"/>
      <c r="F29" s="49"/>
      <c r="G29" s="42"/>
      <c r="H29" s="24" t="s">
        <v>55</v>
      </c>
      <c r="I29" s="28" t="s">
        <v>56</v>
      </c>
      <c r="J29" s="28">
        <v>1</v>
      </c>
      <c r="K29" s="28" t="s">
        <v>42</v>
      </c>
      <c r="L29" s="42"/>
      <c r="M29" s="48"/>
      <c r="N29" s="64"/>
      <c r="O29" s="48"/>
      <c r="P29" s="64"/>
      <c r="Q29" s="48"/>
      <c r="R29" s="64"/>
      <c r="S29" s="42"/>
    </row>
    <row r="30" spans="1:19" ht="44.1" customHeight="1" x14ac:dyDescent="0.25">
      <c r="A30" s="42"/>
      <c r="B30" s="42"/>
      <c r="C30" s="42"/>
      <c r="D30" s="42"/>
      <c r="E30" s="42"/>
      <c r="F30" s="49"/>
      <c r="G30" s="42"/>
      <c r="H30" s="48"/>
      <c r="I30" s="37" t="s">
        <v>46</v>
      </c>
      <c r="J30" s="36" t="s">
        <v>89</v>
      </c>
      <c r="K30" s="37" t="s">
        <v>47</v>
      </c>
      <c r="L30" s="42"/>
      <c r="M30" s="48"/>
      <c r="N30" s="64"/>
      <c r="O30" s="64"/>
      <c r="P30" s="64"/>
      <c r="Q30" s="64"/>
      <c r="R30" s="64"/>
      <c r="S30" s="42"/>
    </row>
    <row r="31" spans="1:19" ht="147" customHeight="1" x14ac:dyDescent="0.25">
      <c r="A31" s="24">
        <v>8</v>
      </c>
      <c r="B31" s="24">
        <v>1</v>
      </c>
      <c r="C31" s="24">
        <v>4</v>
      </c>
      <c r="D31" s="24">
        <v>5</v>
      </c>
      <c r="E31" s="25" t="s">
        <v>90</v>
      </c>
      <c r="F31" s="25" t="s">
        <v>91</v>
      </c>
      <c r="G31" s="25" t="s">
        <v>92</v>
      </c>
      <c r="H31" s="25" t="s">
        <v>40</v>
      </c>
      <c r="I31" s="27" t="s">
        <v>41</v>
      </c>
      <c r="J31" s="28">
        <v>1</v>
      </c>
      <c r="K31" s="28" t="s">
        <v>42</v>
      </c>
      <c r="L31" s="25" t="s">
        <v>93</v>
      </c>
      <c r="M31" s="25" t="s">
        <v>94</v>
      </c>
      <c r="N31" s="66"/>
      <c r="O31" s="63">
        <v>178500</v>
      </c>
      <c r="P31" s="66"/>
      <c r="Q31" s="63">
        <v>178500</v>
      </c>
      <c r="R31" s="66"/>
      <c r="S31" s="25" t="s">
        <v>45</v>
      </c>
    </row>
    <row r="32" spans="1:19" ht="147" customHeight="1" x14ac:dyDescent="0.25">
      <c r="A32" s="55"/>
      <c r="B32" s="64"/>
      <c r="C32" s="64"/>
      <c r="D32" s="64"/>
      <c r="E32" s="48"/>
      <c r="F32" s="42"/>
      <c r="G32" s="42"/>
      <c r="H32" s="42"/>
      <c r="I32" s="36" t="s">
        <v>46</v>
      </c>
      <c r="J32" s="37">
        <v>30</v>
      </c>
      <c r="K32" s="37" t="s">
        <v>47</v>
      </c>
      <c r="L32" s="42"/>
      <c r="M32" s="33"/>
      <c r="N32" s="67"/>
      <c r="O32" s="33"/>
      <c r="P32" s="67"/>
      <c r="Q32" s="33"/>
      <c r="R32" s="67"/>
      <c r="S32" s="42"/>
    </row>
    <row r="33" spans="1:19" ht="44.1" customHeight="1" x14ac:dyDescent="0.25">
      <c r="A33" s="39">
        <v>9</v>
      </c>
      <c r="B33" s="39">
        <v>1</v>
      </c>
      <c r="C33" s="39">
        <v>4</v>
      </c>
      <c r="D33" s="39">
        <v>2</v>
      </c>
      <c r="E33" s="39" t="s">
        <v>95</v>
      </c>
      <c r="F33" s="39" t="s">
        <v>96</v>
      </c>
      <c r="G33" s="39" t="s">
        <v>97</v>
      </c>
      <c r="H33" s="39" t="s">
        <v>98</v>
      </c>
      <c r="I33" s="27" t="s">
        <v>79</v>
      </c>
      <c r="J33" s="28">
        <v>20</v>
      </c>
      <c r="K33" s="28" t="s">
        <v>42</v>
      </c>
      <c r="L33" s="39" t="s">
        <v>99</v>
      </c>
      <c r="M33" s="43" t="s">
        <v>81</v>
      </c>
      <c r="N33" s="68"/>
      <c r="O33" s="58">
        <v>126000</v>
      </c>
      <c r="P33" s="68"/>
      <c r="Q33" s="58">
        <v>126000</v>
      </c>
      <c r="R33" s="68"/>
      <c r="S33" s="39" t="s">
        <v>45</v>
      </c>
    </row>
    <row r="34" spans="1:19" ht="147" customHeight="1" x14ac:dyDescent="0.25">
      <c r="A34" s="61"/>
      <c r="B34" s="59"/>
      <c r="C34" s="59"/>
      <c r="D34" s="59"/>
      <c r="E34" s="43"/>
      <c r="F34" s="39"/>
      <c r="G34" s="39"/>
      <c r="H34" s="39"/>
      <c r="I34" s="27" t="s">
        <v>46</v>
      </c>
      <c r="J34" s="28">
        <v>307</v>
      </c>
      <c r="K34" s="28" t="s">
        <v>47</v>
      </c>
      <c r="L34" s="39"/>
      <c r="M34" s="43"/>
      <c r="N34" s="68"/>
      <c r="O34" s="39"/>
      <c r="P34" s="68"/>
      <c r="Q34" s="39"/>
      <c r="R34" s="68"/>
      <c r="S34" s="39"/>
    </row>
    <row r="35" spans="1:19" ht="155.25" customHeight="1" x14ac:dyDescent="0.25">
      <c r="A35" s="24">
        <v>10</v>
      </c>
      <c r="B35" s="24">
        <v>1</v>
      </c>
      <c r="C35" s="24">
        <v>4</v>
      </c>
      <c r="D35" s="24">
        <v>2</v>
      </c>
      <c r="E35" s="25" t="s">
        <v>100</v>
      </c>
      <c r="F35" s="25" t="s">
        <v>101</v>
      </c>
      <c r="G35" s="25" t="s">
        <v>102</v>
      </c>
      <c r="H35" s="25" t="s">
        <v>55</v>
      </c>
      <c r="I35" s="27" t="s">
        <v>56</v>
      </c>
      <c r="J35" s="28">
        <v>1</v>
      </c>
      <c r="K35" s="28" t="s">
        <v>42</v>
      </c>
      <c r="L35" s="25" t="s">
        <v>103</v>
      </c>
      <c r="M35" s="24" t="s">
        <v>69</v>
      </c>
      <c r="N35" s="66"/>
      <c r="O35" s="63">
        <v>20000</v>
      </c>
      <c r="P35" s="66"/>
      <c r="Q35" s="63">
        <v>20000</v>
      </c>
      <c r="R35" s="66"/>
      <c r="S35" s="25" t="s">
        <v>45</v>
      </c>
    </row>
    <row r="36" spans="1:19" ht="183.75" customHeight="1" x14ac:dyDescent="0.25">
      <c r="A36" s="55"/>
      <c r="B36" s="64"/>
      <c r="C36" s="64"/>
      <c r="D36" s="64"/>
      <c r="E36" s="48"/>
      <c r="F36" s="42"/>
      <c r="G36" s="42"/>
      <c r="H36" s="42"/>
      <c r="I36" s="36" t="s">
        <v>46</v>
      </c>
      <c r="J36" s="37">
        <v>147</v>
      </c>
      <c r="K36" s="37" t="s">
        <v>47</v>
      </c>
      <c r="L36" s="42"/>
      <c r="M36" s="48"/>
      <c r="N36" s="64"/>
      <c r="O36" s="65"/>
      <c r="P36" s="64"/>
      <c r="Q36" s="65"/>
      <c r="R36" s="64"/>
      <c r="S36" s="42"/>
    </row>
    <row r="37" spans="1:19" ht="48.75" customHeight="1" x14ac:dyDescent="0.25">
      <c r="A37" s="25">
        <v>11</v>
      </c>
      <c r="B37" s="25">
        <v>1</v>
      </c>
      <c r="C37" s="25">
        <v>4</v>
      </c>
      <c r="D37" s="25">
        <v>2</v>
      </c>
      <c r="E37" s="25" t="s">
        <v>104</v>
      </c>
      <c r="F37" s="25" t="s">
        <v>105</v>
      </c>
      <c r="G37" s="25" t="s">
        <v>106</v>
      </c>
      <c r="H37" s="25" t="s">
        <v>107</v>
      </c>
      <c r="I37" s="28" t="s">
        <v>79</v>
      </c>
      <c r="J37" s="28">
        <v>5</v>
      </c>
      <c r="K37" s="28" t="s">
        <v>42</v>
      </c>
      <c r="L37" s="25" t="s">
        <v>108</v>
      </c>
      <c r="M37" s="25"/>
      <c r="N37" s="25" t="s">
        <v>81</v>
      </c>
      <c r="O37" s="25"/>
      <c r="P37" s="69">
        <v>138700</v>
      </c>
      <c r="Q37" s="25"/>
      <c r="R37" s="69">
        <v>138700</v>
      </c>
      <c r="S37" s="25" t="s">
        <v>45</v>
      </c>
    </row>
    <row r="38" spans="1:19" ht="48.75" customHeight="1" x14ac:dyDescent="0.25">
      <c r="A38" s="42"/>
      <c r="B38" s="42"/>
      <c r="C38" s="42"/>
      <c r="D38" s="42"/>
      <c r="E38" s="42"/>
      <c r="F38" s="42"/>
      <c r="G38" s="42"/>
      <c r="H38" s="33"/>
      <c r="I38" s="28" t="s">
        <v>46</v>
      </c>
      <c r="J38" s="28">
        <v>130</v>
      </c>
      <c r="K38" s="28" t="s">
        <v>47</v>
      </c>
      <c r="L38" s="42"/>
      <c r="M38" s="42"/>
      <c r="N38" s="42"/>
      <c r="O38" s="42"/>
      <c r="P38" s="42"/>
      <c r="Q38" s="42"/>
      <c r="R38" s="42"/>
      <c r="S38" s="42"/>
    </row>
    <row r="39" spans="1:19" ht="48.75" customHeight="1" x14ac:dyDescent="0.25">
      <c r="A39" s="42"/>
      <c r="B39" s="42"/>
      <c r="C39" s="42"/>
      <c r="D39" s="42"/>
      <c r="E39" s="42"/>
      <c r="F39" s="42"/>
      <c r="G39" s="42"/>
      <c r="H39" s="25" t="s">
        <v>109</v>
      </c>
      <c r="I39" s="28" t="s">
        <v>83</v>
      </c>
      <c r="J39" s="28">
        <v>3</v>
      </c>
      <c r="K39" s="28" t="s">
        <v>42</v>
      </c>
      <c r="L39" s="42"/>
      <c r="M39" s="42"/>
      <c r="N39" s="42"/>
      <c r="O39" s="42"/>
      <c r="P39" s="42"/>
      <c r="Q39" s="42"/>
      <c r="R39" s="42"/>
      <c r="S39" s="42"/>
    </row>
    <row r="40" spans="1:19" ht="48.75" customHeight="1" x14ac:dyDescent="0.25">
      <c r="A40" s="42"/>
      <c r="B40" s="42"/>
      <c r="C40" s="42"/>
      <c r="D40" s="42"/>
      <c r="E40" s="42"/>
      <c r="F40" s="42"/>
      <c r="G40" s="42"/>
      <c r="H40" s="33"/>
      <c r="I40" s="28" t="s">
        <v>46</v>
      </c>
      <c r="J40" s="28">
        <v>60</v>
      </c>
      <c r="K40" s="28" t="s">
        <v>47</v>
      </c>
      <c r="L40" s="42"/>
      <c r="M40" s="42"/>
      <c r="N40" s="42"/>
      <c r="O40" s="42"/>
      <c r="P40" s="42"/>
      <c r="Q40" s="42"/>
      <c r="R40" s="42"/>
      <c r="S40" s="42"/>
    </row>
    <row r="41" spans="1:19" ht="48.75" customHeight="1" x14ac:dyDescent="0.25">
      <c r="A41" s="42"/>
      <c r="B41" s="42"/>
      <c r="C41" s="42"/>
      <c r="D41" s="42"/>
      <c r="E41" s="42"/>
      <c r="F41" s="42"/>
      <c r="G41" s="42"/>
      <c r="H41" s="70" t="s">
        <v>57</v>
      </c>
      <c r="I41" s="28" t="s">
        <v>58</v>
      </c>
      <c r="J41" s="28">
        <v>1</v>
      </c>
      <c r="K41" s="28" t="s">
        <v>42</v>
      </c>
      <c r="L41" s="42"/>
      <c r="M41" s="42"/>
      <c r="N41" s="42"/>
      <c r="O41" s="42"/>
      <c r="P41" s="42"/>
      <c r="Q41" s="42"/>
      <c r="R41" s="42"/>
      <c r="S41" s="42"/>
    </row>
    <row r="42" spans="1:19" ht="48.75" customHeight="1" x14ac:dyDescent="0.25">
      <c r="A42" s="42"/>
      <c r="B42" s="42"/>
      <c r="C42" s="42"/>
      <c r="D42" s="42"/>
      <c r="E42" s="42"/>
      <c r="F42" s="42"/>
      <c r="G42" s="42"/>
      <c r="H42" s="25" t="s">
        <v>110</v>
      </c>
      <c r="I42" s="28" t="s">
        <v>111</v>
      </c>
      <c r="J42" s="28">
        <v>1</v>
      </c>
      <c r="K42" s="28" t="s">
        <v>42</v>
      </c>
      <c r="L42" s="42"/>
      <c r="M42" s="42"/>
      <c r="N42" s="42"/>
      <c r="O42" s="42"/>
      <c r="P42" s="42"/>
      <c r="Q42" s="42"/>
      <c r="R42" s="42"/>
      <c r="S42" s="42"/>
    </row>
    <row r="43" spans="1:19" ht="48.75" customHeight="1" x14ac:dyDescent="0.25">
      <c r="A43" s="42"/>
      <c r="B43" s="42"/>
      <c r="C43" s="42"/>
      <c r="D43" s="42"/>
      <c r="E43" s="42"/>
      <c r="F43" s="42"/>
      <c r="G43" s="42"/>
      <c r="H43" s="42"/>
      <c r="I43" s="28" t="s">
        <v>112</v>
      </c>
      <c r="J43" s="28">
        <v>1000</v>
      </c>
      <c r="K43" s="28" t="s">
        <v>113</v>
      </c>
      <c r="L43" s="42"/>
      <c r="M43" s="42"/>
      <c r="N43" s="42"/>
      <c r="O43" s="42"/>
      <c r="P43" s="42"/>
      <c r="Q43" s="42"/>
      <c r="R43" s="42"/>
      <c r="S43" s="42"/>
    </row>
    <row r="44" spans="1:19" ht="48.75" customHeight="1" x14ac:dyDescent="0.25">
      <c r="A44" s="42"/>
      <c r="B44" s="42"/>
      <c r="C44" s="42"/>
      <c r="D44" s="42"/>
      <c r="E44" s="42"/>
      <c r="F44" s="42"/>
      <c r="G44" s="42"/>
      <c r="H44" s="33"/>
      <c r="I44" s="28" t="s">
        <v>114</v>
      </c>
      <c r="J44" s="28">
        <v>1</v>
      </c>
      <c r="K44" s="28" t="s">
        <v>42</v>
      </c>
      <c r="L44" s="42"/>
      <c r="M44" s="42"/>
      <c r="N44" s="42"/>
      <c r="O44" s="42"/>
      <c r="P44" s="42"/>
      <c r="Q44" s="42"/>
      <c r="R44" s="42"/>
      <c r="S44" s="42"/>
    </row>
    <row r="45" spans="1:19" ht="48.75" customHeight="1" x14ac:dyDescent="0.25">
      <c r="A45" s="42"/>
      <c r="B45" s="42"/>
      <c r="C45" s="42"/>
      <c r="D45" s="42"/>
      <c r="E45" s="42"/>
      <c r="F45" s="42"/>
      <c r="G45" s="42"/>
      <c r="H45" s="25" t="s">
        <v>55</v>
      </c>
      <c r="I45" s="28" t="s">
        <v>56</v>
      </c>
      <c r="J45" s="28">
        <v>3</v>
      </c>
      <c r="K45" s="28" t="s">
        <v>42</v>
      </c>
      <c r="L45" s="42"/>
      <c r="M45" s="42"/>
      <c r="N45" s="42"/>
      <c r="O45" s="42"/>
      <c r="P45" s="42"/>
      <c r="Q45" s="42"/>
      <c r="R45" s="42"/>
      <c r="S45" s="42"/>
    </row>
    <row r="46" spans="1:19" ht="48.75" customHeight="1" x14ac:dyDescent="0.25">
      <c r="A46" s="33"/>
      <c r="B46" s="33"/>
      <c r="C46" s="33"/>
      <c r="D46" s="33"/>
      <c r="E46" s="33"/>
      <c r="F46" s="33"/>
      <c r="G46" s="33"/>
      <c r="H46" s="33"/>
      <c r="I46" s="28" t="s">
        <v>46</v>
      </c>
      <c r="J46" s="28">
        <v>126</v>
      </c>
      <c r="K46" s="28" t="s">
        <v>47</v>
      </c>
      <c r="L46" s="33"/>
      <c r="M46" s="33"/>
      <c r="N46" s="33"/>
      <c r="O46" s="33"/>
      <c r="P46" s="33"/>
      <c r="Q46" s="33"/>
      <c r="R46" s="33"/>
      <c r="S46" s="33"/>
    </row>
    <row r="47" spans="1:19" ht="65.25" customHeight="1" x14ac:dyDescent="0.25">
      <c r="A47" s="25">
        <v>12</v>
      </c>
      <c r="B47" s="25">
        <v>1</v>
      </c>
      <c r="C47" s="25">
        <v>4</v>
      </c>
      <c r="D47" s="25">
        <v>2</v>
      </c>
      <c r="E47" s="25" t="s">
        <v>115</v>
      </c>
      <c r="F47" s="25" t="s">
        <v>116</v>
      </c>
      <c r="G47" s="25" t="s">
        <v>117</v>
      </c>
      <c r="H47" s="25" t="s">
        <v>109</v>
      </c>
      <c r="I47" s="27" t="s">
        <v>83</v>
      </c>
      <c r="J47" s="28">
        <v>1</v>
      </c>
      <c r="K47" s="28" t="s">
        <v>42</v>
      </c>
      <c r="L47" s="25" t="s">
        <v>118</v>
      </c>
      <c r="M47" s="25"/>
      <c r="N47" s="25" t="s">
        <v>81</v>
      </c>
      <c r="O47" s="25"/>
      <c r="P47" s="69">
        <v>31300</v>
      </c>
      <c r="Q47" s="25"/>
      <c r="R47" s="69">
        <v>31300</v>
      </c>
      <c r="S47" s="25" t="s">
        <v>45</v>
      </c>
    </row>
    <row r="48" spans="1:19" ht="65.25" customHeight="1" x14ac:dyDescent="0.25">
      <c r="A48" s="33"/>
      <c r="B48" s="33"/>
      <c r="C48" s="33"/>
      <c r="D48" s="33"/>
      <c r="E48" s="33"/>
      <c r="F48" s="33"/>
      <c r="G48" s="33"/>
      <c r="H48" s="33"/>
      <c r="I48" s="28" t="s">
        <v>46</v>
      </c>
      <c r="J48" s="28">
        <v>30</v>
      </c>
      <c r="K48" s="28" t="s">
        <v>47</v>
      </c>
      <c r="L48" s="33"/>
      <c r="M48" s="33"/>
      <c r="N48" s="33"/>
      <c r="O48" s="33"/>
      <c r="P48" s="71"/>
      <c r="Q48" s="33"/>
      <c r="R48" s="71"/>
      <c r="S48" s="33"/>
    </row>
    <row r="49" spans="1:19" ht="108.75" customHeight="1" x14ac:dyDescent="0.25">
      <c r="A49" s="25">
        <v>13</v>
      </c>
      <c r="B49" s="25">
        <v>1</v>
      </c>
      <c r="C49" s="25">
        <v>4</v>
      </c>
      <c r="D49" s="25">
        <v>5</v>
      </c>
      <c r="E49" s="25" t="s">
        <v>119</v>
      </c>
      <c r="F49" s="25" t="s">
        <v>120</v>
      </c>
      <c r="G49" s="25" t="s">
        <v>121</v>
      </c>
      <c r="H49" s="25" t="s">
        <v>122</v>
      </c>
      <c r="I49" s="27" t="s">
        <v>41</v>
      </c>
      <c r="J49" s="28">
        <v>1</v>
      </c>
      <c r="K49" s="28" t="s">
        <v>42</v>
      </c>
      <c r="L49" s="25" t="s">
        <v>123</v>
      </c>
      <c r="M49" s="25"/>
      <c r="N49" s="25" t="s">
        <v>81</v>
      </c>
      <c r="O49" s="25"/>
      <c r="P49" s="69">
        <v>90000</v>
      </c>
      <c r="Q49" s="25"/>
      <c r="R49" s="69">
        <v>90000</v>
      </c>
      <c r="S49" s="25" t="s">
        <v>45</v>
      </c>
    </row>
    <row r="50" spans="1:19" ht="108.75" customHeight="1" x14ac:dyDescent="0.25">
      <c r="A50" s="42"/>
      <c r="B50" s="42"/>
      <c r="C50" s="42"/>
      <c r="D50" s="42"/>
      <c r="E50" s="42"/>
      <c r="F50" s="42"/>
      <c r="G50" s="42"/>
      <c r="H50" s="33"/>
      <c r="I50" s="37" t="s">
        <v>46</v>
      </c>
      <c r="J50" s="28">
        <v>30</v>
      </c>
      <c r="K50" s="37" t="s">
        <v>47</v>
      </c>
      <c r="L50" s="42"/>
      <c r="M50" s="42"/>
      <c r="N50" s="42"/>
      <c r="O50" s="42"/>
      <c r="P50" s="42"/>
      <c r="Q50" s="42"/>
      <c r="R50" s="42"/>
      <c r="S50" s="42"/>
    </row>
    <row r="51" spans="1:19" ht="108.75" customHeight="1" x14ac:dyDescent="0.25">
      <c r="A51" s="42"/>
      <c r="B51" s="42"/>
      <c r="C51" s="42"/>
      <c r="D51" s="42"/>
      <c r="E51" s="42"/>
      <c r="F51" s="42"/>
      <c r="G51" s="42"/>
      <c r="H51" s="25" t="s">
        <v>51</v>
      </c>
      <c r="I51" s="28" t="s">
        <v>52</v>
      </c>
      <c r="J51" s="28">
        <v>1</v>
      </c>
      <c r="K51" s="28" t="s">
        <v>42</v>
      </c>
      <c r="L51" s="42"/>
      <c r="M51" s="42"/>
      <c r="N51" s="42"/>
      <c r="O51" s="42"/>
      <c r="P51" s="42"/>
      <c r="Q51" s="42"/>
      <c r="R51" s="42"/>
      <c r="S51" s="42"/>
    </row>
    <row r="52" spans="1:19" ht="108.75" customHeight="1" x14ac:dyDescent="0.25">
      <c r="A52" s="33"/>
      <c r="B52" s="33"/>
      <c r="C52" s="33"/>
      <c r="D52" s="33"/>
      <c r="E52" s="33"/>
      <c r="F52" s="33"/>
      <c r="G52" s="33"/>
      <c r="H52" s="33"/>
      <c r="I52" s="28" t="s">
        <v>46</v>
      </c>
      <c r="J52" s="28">
        <v>50</v>
      </c>
      <c r="K52" s="28" t="s">
        <v>47</v>
      </c>
      <c r="L52" s="33"/>
      <c r="M52" s="33"/>
      <c r="N52" s="33"/>
      <c r="O52" s="33"/>
      <c r="P52" s="33"/>
      <c r="Q52" s="33"/>
      <c r="R52" s="33"/>
      <c r="S52" s="33"/>
    </row>
    <row r="53" spans="1:19" ht="144" customHeight="1" x14ac:dyDescent="0.25">
      <c r="A53" s="25">
        <v>14</v>
      </c>
      <c r="B53" s="25">
        <v>1</v>
      </c>
      <c r="C53" s="25">
        <v>4</v>
      </c>
      <c r="D53" s="25">
        <v>2</v>
      </c>
      <c r="E53" s="25" t="s">
        <v>124</v>
      </c>
      <c r="F53" s="25" t="s">
        <v>125</v>
      </c>
      <c r="G53" s="25" t="s">
        <v>126</v>
      </c>
      <c r="H53" s="25" t="s">
        <v>55</v>
      </c>
      <c r="I53" s="28" t="s">
        <v>56</v>
      </c>
      <c r="J53" s="28">
        <v>1</v>
      </c>
      <c r="K53" s="28" t="s">
        <v>42</v>
      </c>
      <c r="L53" s="25" t="s">
        <v>127</v>
      </c>
      <c r="M53" s="25"/>
      <c r="N53" s="25" t="s">
        <v>69</v>
      </c>
      <c r="O53" s="25"/>
      <c r="P53" s="69">
        <v>20000</v>
      </c>
      <c r="Q53" s="25"/>
      <c r="R53" s="69">
        <v>20000</v>
      </c>
      <c r="S53" s="25" t="s">
        <v>45</v>
      </c>
    </row>
    <row r="54" spans="1:19" ht="144" customHeight="1" x14ac:dyDescent="0.25">
      <c r="A54" s="33"/>
      <c r="B54" s="33"/>
      <c r="C54" s="33"/>
      <c r="D54" s="33"/>
      <c r="E54" s="33"/>
      <c r="F54" s="33"/>
      <c r="G54" s="33"/>
      <c r="H54" s="33"/>
      <c r="I54" s="28" t="s">
        <v>46</v>
      </c>
      <c r="J54" s="28">
        <v>152</v>
      </c>
      <c r="K54" s="28" t="s">
        <v>47</v>
      </c>
      <c r="L54" s="33"/>
      <c r="M54" s="33"/>
      <c r="N54" s="33"/>
      <c r="O54" s="33"/>
      <c r="P54" s="33"/>
      <c r="Q54" s="33"/>
      <c r="R54" s="33"/>
      <c r="S54" s="33"/>
    </row>
    <row r="55" spans="1:19" ht="111" customHeight="1" x14ac:dyDescent="0.25">
      <c r="A55" s="25">
        <v>15</v>
      </c>
      <c r="B55" s="25">
        <v>1</v>
      </c>
      <c r="C55" s="25">
        <v>4</v>
      </c>
      <c r="D55" s="25">
        <v>5</v>
      </c>
      <c r="E55" s="25" t="s">
        <v>128</v>
      </c>
      <c r="F55" s="25" t="s">
        <v>129</v>
      </c>
      <c r="G55" s="25" t="s">
        <v>130</v>
      </c>
      <c r="H55" s="25" t="s">
        <v>40</v>
      </c>
      <c r="I55" s="27" t="s">
        <v>41</v>
      </c>
      <c r="J55" s="28">
        <v>1</v>
      </c>
      <c r="K55" s="28" t="s">
        <v>42</v>
      </c>
      <c r="L55" s="25" t="s">
        <v>131</v>
      </c>
      <c r="M55" s="25"/>
      <c r="N55" s="25" t="s">
        <v>81</v>
      </c>
      <c r="O55" s="25"/>
      <c r="P55" s="69">
        <v>105000</v>
      </c>
      <c r="Q55" s="25"/>
      <c r="R55" s="69">
        <v>105000</v>
      </c>
      <c r="S55" s="25" t="s">
        <v>45</v>
      </c>
    </row>
    <row r="56" spans="1:19" ht="111" customHeight="1" x14ac:dyDescent="0.25">
      <c r="A56" s="33"/>
      <c r="B56" s="33"/>
      <c r="C56" s="33"/>
      <c r="D56" s="33"/>
      <c r="E56" s="33"/>
      <c r="F56" s="33"/>
      <c r="G56" s="33"/>
      <c r="H56" s="33"/>
      <c r="I56" s="28" t="s">
        <v>46</v>
      </c>
      <c r="J56" s="28">
        <v>30</v>
      </c>
      <c r="K56" s="28" t="s">
        <v>47</v>
      </c>
      <c r="L56" s="33"/>
      <c r="M56" s="33"/>
      <c r="N56" s="33"/>
      <c r="O56" s="33"/>
      <c r="P56" s="71"/>
      <c r="Q56" s="33"/>
      <c r="R56" s="71"/>
      <c r="S56" s="33"/>
    </row>
    <row r="57" spans="1:19" ht="111" customHeight="1" x14ac:dyDescent="0.25">
      <c r="A57" s="25">
        <v>16</v>
      </c>
      <c r="B57" s="25">
        <v>1</v>
      </c>
      <c r="C57" s="25">
        <v>4</v>
      </c>
      <c r="D57" s="25">
        <v>5</v>
      </c>
      <c r="E57" s="25" t="s">
        <v>132</v>
      </c>
      <c r="F57" s="25" t="s">
        <v>133</v>
      </c>
      <c r="G57" s="25" t="s">
        <v>134</v>
      </c>
      <c r="H57" s="25" t="s">
        <v>51</v>
      </c>
      <c r="I57" s="28" t="s">
        <v>52</v>
      </c>
      <c r="J57" s="28">
        <v>1</v>
      </c>
      <c r="K57" s="28" t="s">
        <v>42</v>
      </c>
      <c r="L57" s="25" t="s">
        <v>135</v>
      </c>
      <c r="M57" s="25"/>
      <c r="N57" s="25" t="s">
        <v>81</v>
      </c>
      <c r="O57" s="25"/>
      <c r="P57" s="69">
        <v>40000</v>
      </c>
      <c r="Q57" s="25"/>
      <c r="R57" s="69">
        <v>40000</v>
      </c>
      <c r="S57" s="25" t="s">
        <v>45</v>
      </c>
    </row>
    <row r="58" spans="1:19" ht="111" customHeight="1" x14ac:dyDescent="0.25">
      <c r="A58" s="33"/>
      <c r="B58" s="33"/>
      <c r="C58" s="33"/>
      <c r="D58" s="33"/>
      <c r="E58" s="33"/>
      <c r="F58" s="33"/>
      <c r="G58" s="33"/>
      <c r="H58" s="33"/>
      <c r="I58" s="28" t="s">
        <v>46</v>
      </c>
      <c r="J58" s="28">
        <v>50</v>
      </c>
      <c r="K58" s="28" t="s">
        <v>47</v>
      </c>
      <c r="L58" s="33"/>
      <c r="M58" s="33"/>
      <c r="N58" s="33"/>
      <c r="O58" s="33"/>
      <c r="P58" s="71"/>
      <c r="Q58" s="33"/>
      <c r="R58" s="71"/>
      <c r="S58" s="33"/>
    </row>
    <row r="60" spans="1:19" ht="15.75" x14ac:dyDescent="0.25">
      <c r="G60" s="72"/>
      <c r="O60" s="73"/>
      <c r="P60" s="74" t="s">
        <v>136</v>
      </c>
      <c r="Q60" s="74"/>
      <c r="R60" s="74"/>
    </row>
    <row r="61" spans="1:19" x14ac:dyDescent="0.25">
      <c r="G61" s="75"/>
      <c r="O61" s="76"/>
      <c r="P61" s="74" t="s">
        <v>137</v>
      </c>
      <c r="Q61" s="74" t="s">
        <v>138</v>
      </c>
      <c r="R61" s="74"/>
    </row>
    <row r="62" spans="1:19" x14ac:dyDescent="0.25">
      <c r="G62" s="75"/>
      <c r="O62" s="77"/>
      <c r="P62" s="74"/>
      <c r="Q62" s="78">
        <v>2022</v>
      </c>
      <c r="R62" s="78">
        <v>2023</v>
      </c>
    </row>
    <row r="63" spans="1:19" x14ac:dyDescent="0.25">
      <c r="O63" s="78" t="s">
        <v>139</v>
      </c>
      <c r="P63" s="79">
        <v>16</v>
      </c>
      <c r="Q63" s="80">
        <f>Q6+Q8+Q14+Q16+Q17+Q19+Q27+Q31+Q35+Q33</f>
        <v>900000</v>
      </c>
      <c r="R63" s="81">
        <f>R57+R55+R53+R49+R47+R37</f>
        <v>425000</v>
      </c>
    </row>
    <row r="65" spans="17:19" x14ac:dyDescent="0.25">
      <c r="Q65" s="82"/>
      <c r="R65" s="82"/>
      <c r="S65" s="82"/>
    </row>
    <row r="66" spans="17:19" x14ac:dyDescent="0.25">
      <c r="Q66" s="82"/>
      <c r="R66" s="82"/>
      <c r="S66" s="82"/>
    </row>
    <row r="67" spans="17:19" ht="15.75" x14ac:dyDescent="0.25">
      <c r="Q67" s="83"/>
      <c r="R67" s="83"/>
      <c r="S67" s="83"/>
    </row>
  </sheetData>
  <mergeCells count="271">
    <mergeCell ref="Q65:S66"/>
    <mergeCell ref="Q67:S67"/>
    <mergeCell ref="O57:O58"/>
    <mergeCell ref="P57:P58"/>
    <mergeCell ref="Q57:Q58"/>
    <mergeCell ref="R57:R58"/>
    <mergeCell ref="S57:S58"/>
    <mergeCell ref="O60:O62"/>
    <mergeCell ref="P60:R60"/>
    <mergeCell ref="P61:P62"/>
    <mergeCell ref="Q61:R61"/>
    <mergeCell ref="F57:F58"/>
    <mergeCell ref="G57:G58"/>
    <mergeCell ref="H57:H58"/>
    <mergeCell ref="L57:L58"/>
    <mergeCell ref="M57:M58"/>
    <mergeCell ref="N57:N58"/>
    <mergeCell ref="O55:O56"/>
    <mergeCell ref="P55:P56"/>
    <mergeCell ref="Q55:Q56"/>
    <mergeCell ref="R55:R56"/>
    <mergeCell ref="S55:S56"/>
    <mergeCell ref="A57:A58"/>
    <mergeCell ref="B57:B58"/>
    <mergeCell ref="C57:C58"/>
    <mergeCell ref="D57:D58"/>
    <mergeCell ref="E57:E58"/>
    <mergeCell ref="F55:F56"/>
    <mergeCell ref="G55:G56"/>
    <mergeCell ref="H55:H56"/>
    <mergeCell ref="L55:L56"/>
    <mergeCell ref="M55:M56"/>
    <mergeCell ref="N55:N56"/>
    <mergeCell ref="O53:O54"/>
    <mergeCell ref="P53:P54"/>
    <mergeCell ref="Q53:Q54"/>
    <mergeCell ref="R53:R54"/>
    <mergeCell ref="S53:S54"/>
    <mergeCell ref="A55:A56"/>
    <mergeCell ref="B55:B56"/>
    <mergeCell ref="C55:C56"/>
    <mergeCell ref="D55:D56"/>
    <mergeCell ref="E55:E56"/>
    <mergeCell ref="F53:F54"/>
    <mergeCell ref="G53:G54"/>
    <mergeCell ref="H53:H54"/>
    <mergeCell ref="L53:L54"/>
    <mergeCell ref="M53:M54"/>
    <mergeCell ref="N53:N54"/>
    <mergeCell ref="P49:P52"/>
    <mergeCell ref="Q49:Q52"/>
    <mergeCell ref="R49:R52"/>
    <mergeCell ref="S49:S52"/>
    <mergeCell ref="H51:H52"/>
    <mergeCell ref="A53:A54"/>
    <mergeCell ref="B53:B54"/>
    <mergeCell ref="C53:C54"/>
    <mergeCell ref="D53:D54"/>
    <mergeCell ref="E53:E54"/>
    <mergeCell ref="G49:G52"/>
    <mergeCell ref="H49:H50"/>
    <mergeCell ref="L49:L52"/>
    <mergeCell ref="M49:M52"/>
    <mergeCell ref="N49:N52"/>
    <mergeCell ref="O49:O52"/>
    <mergeCell ref="P47:P48"/>
    <mergeCell ref="Q47:Q48"/>
    <mergeCell ref="R47:R48"/>
    <mergeCell ref="S47:S48"/>
    <mergeCell ref="A49:A52"/>
    <mergeCell ref="B49:B52"/>
    <mergeCell ref="C49:C52"/>
    <mergeCell ref="D49:D52"/>
    <mergeCell ref="E49:E52"/>
    <mergeCell ref="F49:F52"/>
    <mergeCell ref="G47:G48"/>
    <mergeCell ref="H47:H48"/>
    <mergeCell ref="L47:L48"/>
    <mergeCell ref="M47:M48"/>
    <mergeCell ref="N47:N48"/>
    <mergeCell ref="O47:O48"/>
    <mergeCell ref="A47:A48"/>
    <mergeCell ref="B47:B48"/>
    <mergeCell ref="C47:C48"/>
    <mergeCell ref="D47:D48"/>
    <mergeCell ref="E47:E48"/>
    <mergeCell ref="F47:F48"/>
    <mergeCell ref="O37:O46"/>
    <mergeCell ref="P37:P46"/>
    <mergeCell ref="Q37:Q46"/>
    <mergeCell ref="R37:R46"/>
    <mergeCell ref="S37:S46"/>
    <mergeCell ref="H39:H40"/>
    <mergeCell ref="H42:H44"/>
    <mergeCell ref="H45:H46"/>
    <mergeCell ref="F37:F46"/>
    <mergeCell ref="G37:G46"/>
    <mergeCell ref="H37:H38"/>
    <mergeCell ref="L37:L46"/>
    <mergeCell ref="M37:M46"/>
    <mergeCell ref="N37:N46"/>
    <mergeCell ref="O35:O36"/>
    <mergeCell ref="P35:P36"/>
    <mergeCell ref="Q35:Q36"/>
    <mergeCell ref="R35:R36"/>
    <mergeCell ref="S35:S36"/>
    <mergeCell ref="A37:A46"/>
    <mergeCell ref="B37:B46"/>
    <mergeCell ref="C37:C46"/>
    <mergeCell ref="D37:D46"/>
    <mergeCell ref="E37:E46"/>
    <mergeCell ref="F35:F36"/>
    <mergeCell ref="G35:G36"/>
    <mergeCell ref="H35:H36"/>
    <mergeCell ref="L35:L36"/>
    <mergeCell ref="M35:M36"/>
    <mergeCell ref="N35:N36"/>
    <mergeCell ref="O33:O34"/>
    <mergeCell ref="P33:P34"/>
    <mergeCell ref="Q33:Q34"/>
    <mergeCell ref="R33:R34"/>
    <mergeCell ref="S33:S34"/>
    <mergeCell ref="A35:A36"/>
    <mergeCell ref="B35:B36"/>
    <mergeCell ref="C35:C36"/>
    <mergeCell ref="D35:D36"/>
    <mergeCell ref="E35:E36"/>
    <mergeCell ref="F33:F34"/>
    <mergeCell ref="G33:G34"/>
    <mergeCell ref="H33:H34"/>
    <mergeCell ref="L33:L34"/>
    <mergeCell ref="M33:M34"/>
    <mergeCell ref="N33:N34"/>
    <mergeCell ref="O31:O32"/>
    <mergeCell ref="P31:P32"/>
    <mergeCell ref="Q31:Q32"/>
    <mergeCell ref="R31:R32"/>
    <mergeCell ref="S31:S32"/>
    <mergeCell ref="A33:A34"/>
    <mergeCell ref="B33:B34"/>
    <mergeCell ref="C33:C34"/>
    <mergeCell ref="D33:D34"/>
    <mergeCell ref="E33:E34"/>
    <mergeCell ref="F31:F32"/>
    <mergeCell ref="G31:G32"/>
    <mergeCell ref="H31:H32"/>
    <mergeCell ref="L31:L32"/>
    <mergeCell ref="M31:M32"/>
    <mergeCell ref="N31:N32"/>
    <mergeCell ref="P27:P30"/>
    <mergeCell ref="Q27:Q30"/>
    <mergeCell ref="R27:R30"/>
    <mergeCell ref="S27:S30"/>
    <mergeCell ref="H29:H30"/>
    <mergeCell ref="A31:A32"/>
    <mergeCell ref="B31:B32"/>
    <mergeCell ref="C31:C32"/>
    <mergeCell ref="D31:D32"/>
    <mergeCell ref="E31:E32"/>
    <mergeCell ref="G27:G30"/>
    <mergeCell ref="H27:H28"/>
    <mergeCell ref="L27:L30"/>
    <mergeCell ref="M27:M30"/>
    <mergeCell ref="N27:N30"/>
    <mergeCell ref="O27:O30"/>
    <mergeCell ref="A27:A30"/>
    <mergeCell ref="B27:B30"/>
    <mergeCell ref="C27:C30"/>
    <mergeCell ref="D27:D30"/>
    <mergeCell ref="E27:E30"/>
    <mergeCell ref="F27:F30"/>
    <mergeCell ref="P19:P26"/>
    <mergeCell ref="Q19:Q26"/>
    <mergeCell ref="R19:R26"/>
    <mergeCell ref="S19:S26"/>
    <mergeCell ref="H21:H22"/>
    <mergeCell ref="H23:H24"/>
    <mergeCell ref="H25:H26"/>
    <mergeCell ref="G19:G26"/>
    <mergeCell ref="H19:H20"/>
    <mergeCell ref="L19:L26"/>
    <mergeCell ref="M19:M26"/>
    <mergeCell ref="N19:N26"/>
    <mergeCell ref="O19:O26"/>
    <mergeCell ref="P17:P18"/>
    <mergeCell ref="Q17:Q18"/>
    <mergeCell ref="R17:R18"/>
    <mergeCell ref="S17:S18"/>
    <mergeCell ref="A19:A26"/>
    <mergeCell ref="B19:B26"/>
    <mergeCell ref="C19:C26"/>
    <mergeCell ref="D19:D26"/>
    <mergeCell ref="E19:E26"/>
    <mergeCell ref="F19:F26"/>
    <mergeCell ref="G17:G18"/>
    <mergeCell ref="H17:H18"/>
    <mergeCell ref="L17:L18"/>
    <mergeCell ref="M17:M18"/>
    <mergeCell ref="N17:N18"/>
    <mergeCell ref="O17:O18"/>
    <mergeCell ref="P14:P15"/>
    <mergeCell ref="Q14:Q15"/>
    <mergeCell ref="R14:R15"/>
    <mergeCell ref="S14:S15"/>
    <mergeCell ref="A17:A18"/>
    <mergeCell ref="B17:B18"/>
    <mergeCell ref="C17:C18"/>
    <mergeCell ref="D17:D18"/>
    <mergeCell ref="E17:E18"/>
    <mergeCell ref="F17:F18"/>
    <mergeCell ref="G14:G15"/>
    <mergeCell ref="H14:H15"/>
    <mergeCell ref="L14:L15"/>
    <mergeCell ref="M14:M15"/>
    <mergeCell ref="N14:N15"/>
    <mergeCell ref="O14:O15"/>
    <mergeCell ref="A14:A15"/>
    <mergeCell ref="B14:B15"/>
    <mergeCell ref="C14:C15"/>
    <mergeCell ref="D14:D15"/>
    <mergeCell ref="E14:E15"/>
    <mergeCell ref="F14:F15"/>
    <mergeCell ref="O8:O13"/>
    <mergeCell ref="P8:P13"/>
    <mergeCell ref="Q8:Q13"/>
    <mergeCell ref="R8:R13"/>
    <mergeCell ref="S8:S13"/>
    <mergeCell ref="H10:H11"/>
    <mergeCell ref="H12:H13"/>
    <mergeCell ref="F8:F13"/>
    <mergeCell ref="G8:G13"/>
    <mergeCell ref="H8:H9"/>
    <mergeCell ref="L8:L13"/>
    <mergeCell ref="M8:M13"/>
    <mergeCell ref="N8:N13"/>
    <mergeCell ref="O6:O7"/>
    <mergeCell ref="P6:P7"/>
    <mergeCell ref="Q6:Q7"/>
    <mergeCell ref="R6:R7"/>
    <mergeCell ref="S6:S7"/>
    <mergeCell ref="A8:A13"/>
    <mergeCell ref="B8:B13"/>
    <mergeCell ref="C8:C13"/>
    <mergeCell ref="D8:D13"/>
    <mergeCell ref="E8:E13"/>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2024-02-07T16:52:29Z</dcterms:created>
  <dcterms:modified xsi:type="dcterms:W3CDTF">2024-02-07T16:52:29Z</dcterms:modified>
</cp:coreProperties>
</file>