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en_skoroszyt" defaultThemeVersion="166925"/>
  <mc:AlternateContent xmlns:mc="http://schemas.openxmlformats.org/markup-compatibility/2006">
    <mc:Choice Requires="x15">
      <x15ac:absPath xmlns:x15ac="http://schemas.microsoft.com/office/spreadsheetml/2010/11/ac" url="C:\Users\Dell\Downloads\Zal._nr_2_do_uchwaly_nr__73_zmiana_PO_2022-2023_wlasne\"/>
    </mc:Choice>
  </mc:AlternateContent>
  <xr:revisionPtr revIDLastSave="0" documentId="8_{27150301-83C8-40F3-B820-64DBA6EF88CF}" xr6:coauthVersionLast="47" xr6:coauthVersionMax="47" xr10:uidLastSave="{00000000-0000-0000-0000-000000000000}"/>
  <bookViews>
    <workbookView xWindow="-120" yWindow="-120" windowWidth="29040" windowHeight="15840" xr2:uid="{606DE4F9-E879-45B9-BFC0-F0B313976760}"/>
  </bookViews>
  <sheets>
    <sheet name="Podlaski OD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2" i="1" l="1"/>
  <c r="Q8" i="1"/>
  <c r="R82" i="1" s="1"/>
</calcChain>
</file>

<file path=xl/sharedStrings.xml><?xml version="1.0" encoding="utf-8"?>
<sst xmlns="http://schemas.openxmlformats.org/spreadsheetml/2006/main" count="354" uniqueCount="192">
  <si>
    <r>
      <t>Plan operacyjny KSOW na lata 2022-2023 (z wyłączeniem działania 8 Plan komunikacyjny) - Podlaski ODR</t>
    </r>
    <r>
      <rPr>
        <b/>
        <i/>
        <sz val="14"/>
        <rFont val="Calibri"/>
        <family val="2"/>
        <charset val="238"/>
        <scheme val="minor"/>
      </rPr>
      <t xml:space="preserve"> </t>
    </r>
    <r>
      <rPr>
        <b/>
        <sz val="14"/>
        <rFont val="Calibri"/>
        <family val="2"/>
        <charset val="238"/>
        <scheme val="minor"/>
      </rPr>
      <t xml:space="preserve">- grudzień 2023 </t>
    </r>
  </si>
  <si>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</si>
  <si>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</si>
  <si>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</si>
  <si>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</si>
  <si>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</si>
  <si>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</si>
  <si>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</si>
  <si>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</si>
  <si>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</si>
  <si>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</si>
  <si>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</si>
  <si>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</si>
  <si>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</si>
  <si>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</si>
  <si>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</si>
  <si>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</si>
  <si>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</si>
  <si>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</si>
  <si>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</si>
  <si>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</si>
  <si>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</si>
  <si>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</si>
  <si>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</si>
  <si>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</si>
  <si>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</si>
  <si>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</si>
  <si>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</si>
  <si>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</si>
  <si>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</si>
  <si>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</si>
  <si>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</si>
  <si>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</si>
  <si>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</si>
  <si>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</si>
  <si>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</si>
  <si>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</si>
  <si>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Nowatorskie podejście w żywieniu bydła mlecznego z uwzględnieniem alternatywnego źródła białka dla soi GMO</t>
  </si>
  <si>
    <t>Celem operacji jest prezentacja i wspieranie innowacji w hodowli bydła. Przedstawione  zostaną dobre praktyki, które rolnicy będą mogli wdrożyć w swoich gospodarstwach. Założeniem działania jest wspieranie polskiego rynku paszowego w poszukiwaniu alternatyw dla najdroższego składnika żywieniowego jakim jest białko wysokiej jakości. Problem dostępności białka jest jednym z ważniejszych wyzwań w całej Unii Europejskiej.  Państwa Członkowskie podejmują wiele różnorodnych działań mających na celu pozyskanie białka wysokiej jakości i  uzależnienia się od importowanej soi.</t>
  </si>
  <si>
    <t xml:space="preserve">W ramach operacji zostanie zorganizowana konferencja, która pozwoli zapoznać się rolnikom w tematyce innowacyjności  żywienia, co przyczyni się do zmniejszenia kosztów nakładów finansowych na żywienie i leczenie zwierząt oraz przyczyni się do stosowania takiego żywienia, które zmniejszy emisję azotu i metanu do środowiska. Przyniesie to wymierne korzyści dla producentów jaki i środowiska. </t>
  </si>
  <si>
    <t xml:space="preserve">konferencja </t>
  </si>
  <si>
    <t>liczba konferencji</t>
  </si>
  <si>
    <t>sztuka</t>
  </si>
  <si>
    <t xml:space="preserve"> hodowcy bydła, rolnicy,  mieszkańcy obszarów wiejskich, przedstawiciele podmiotów świadczących usługi doradcze i inni przedstawiciele działający na rzecz rolnictwa, inne osoby zainteresowane tematem</t>
  </si>
  <si>
    <t>IV</t>
  </si>
  <si>
    <t>Podlaski Ośrodek Doradztwa Rolniczego w Szepietowie, Szepietowo Wawrzyńce 64, 18-210 Szepietowo</t>
  </si>
  <si>
    <t>liczba uczestników operacji</t>
  </si>
  <si>
    <t>osoba</t>
  </si>
  <si>
    <t xml:space="preserve">Najciekawsza oferta agroturystyczna - konkurs na najlepszą kwaterę </t>
  </si>
  <si>
    <t xml:space="preserve">Celem operacji jest promocja innowacyjnego podejścia do agroturystyki w gospodarstwach agroturystycznych poprzez wprowadzanie nowych usług lub ulepszanie istniejących. Założeniem działania jest upowszechnianie wiedzy z zakresu przedsiębiorczości w postaci agroturystyki oraz propagowanie wypoczynku w gospodarstwach agroturystycznych, aktywizowanie do tworzenia sieci kontaktów pomiędzy rolnikami, podmiotami doradczymi, usługodawcami wprowadzającymi innowacje na obszarach wiejskich w ww. zakresie
</t>
  </si>
  <si>
    <t xml:space="preserve">W ramach operacji zostanie przeprowadzony konkurs i zostanie zorganizowana konferencja, które pozwolą na ułatwienie tworzenia sieci kontaktów między rolnikami, podmiotami doradczym i właścicielami gospodarstw agroturystycznych co pozwoli na promowanie i wdrażanie innowacyjnych rozwiązań.
</t>
  </si>
  <si>
    <t>konkurs</t>
  </si>
  <si>
    <t>liczba konkursów</t>
  </si>
  <si>
    <t>właściciele gospodarstw agroturystycznych w woj. podlaskim, potencjalni turyści z województwa i kraju, mieszkańcy obszarów wiejskich,  przedstawiciele podmiotów świadczących usługi doradcze i inni przedstawiciele działający na rzecz rolnictwa</t>
  </si>
  <si>
    <t>II - IV</t>
  </si>
  <si>
    <t>liczba laureatów</t>
  </si>
  <si>
    <t>konferencja</t>
  </si>
  <si>
    <t>liczba uczestników konferencji</t>
  </si>
  <si>
    <t>50</t>
  </si>
  <si>
    <t>Podlaskie Partnerstwa Wodne</t>
  </si>
  <si>
    <t xml:space="preserve">Celem operacji jest wsparcie współpracy oraz stworzenie sieci kontaktów między lokalnym społeczeństwem a instytucjami i urzędami, w zakresie gospodarki wodnej na obszarach wiejskich ze szczególnym uwzględnieniem rolnictwa. Istotne będzie wzajemne poznanie zakresów działania i potrzeb związanych z gospodarowaniem wodą członków LPW, diagnoza sytuacji w zakresie zarządzania zasobami wody pod kątem potrzeb rolnictwa i mieszkańców obszarów wiejskich powiatów województwa podlaskiego - analiza problemów oraz potencjalnych możliwości ich rozwiązania, upowszechnianie dobrych praktyk w zakresie gospodarki wodnej i oszczędnego gospodarowania nią w rolnictwie i na obszarach wiejskich. </t>
  </si>
  <si>
    <t xml:space="preserve">Przedmiotem operacji jest powołanie Lokalnych Partnerstw ds. Wody, obejmujących swym zasięgiem wszystkie powiaty województwa podlaskiego, w ramach operacji zostanie przeprowadzona wideokonferencja na której zostanie omówiona sytuacja hydrologiczna terenu oraz zostaną opracowane wieloletnie plany wraz z listą inwestycji.  </t>
  </si>
  <si>
    <t>wideokonferencja</t>
  </si>
  <si>
    <t>liczba wideokonferencji</t>
  </si>
  <si>
    <t xml:space="preserve"> Przedstawiciele instytucji samorządowych, spółek wodnych, izby rolniczej, lasów państwowych, wód polskich,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</si>
  <si>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I-IV</t>
  </si>
  <si>
    <t>liczba uczestników wideokonferencji</t>
  </si>
  <si>
    <t>wieloletni plan z listą inwestycji</t>
  </si>
  <si>
    <t>liczba planów</t>
  </si>
  <si>
    <t>Pszczelarstwo kierunkiem przyszłości</t>
  </si>
  <si>
    <t xml:space="preserve">Celem operacji  jest poszukiwanie partnerów w  ramach działania „Współpraca” poprzez wspieranie  tworzenia sieci kontaktów pomiędzy rolnikami , doradcami, przedstawicielami instytucji naukowych, przedstawicielami instytucji rolniczych i około rolniczych  (służbami)  wspierającymi wdrażanie innowacji na obszarach wiejskich w zakresie hodowli pszczół i prowadzenia gospodarki pasiecznej  oraz poznanie  doświadczeń przydatnych w tworzeniu i funkcjonowaniu Grup Operacyjnych.  Realizacja operacji przyczyni się również do podniesienia wiedzy  uczestników w odniesieniu do stosowanych w branży pszczelarskiej innowacyjnych rozwiązań.  </t>
  </si>
  <si>
    <t xml:space="preserve"> W ramach operacji planowana jest organizacja warsztatów praktycznych połączonych z częścią merytoryczną, które zostaną przeprowadzone przez doświadczonych pszczelarzy. Omówione zostaną tematy zakładania i prowadzenia pasieki oraz możliwości rozwoju pszczelarstwa w ramach działania Współpraca.</t>
  </si>
  <si>
    <t>warsztaty</t>
  </si>
  <si>
    <t>liczba warsztatów</t>
  </si>
  <si>
    <t>Potencjalni członkowie GO, osoby zainteresowane działaniem Współpraca, przedstawiciele świata nauki, mieszkańcy obszarów wiejskich i osoby zainteresowane tematyką pszczelarstwa, oraz pszczelarze, przedstawiciele instytucji świadczących usługi doradcze</t>
  </si>
  <si>
    <t>II-III</t>
  </si>
  <si>
    <t>łączna liczba uczestników operacji</t>
  </si>
  <si>
    <t>Podlaska Akademia Serowarska Edycja III</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</si>
  <si>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t>
  </si>
  <si>
    <t>W ramach operacji zostaną przeprowadzone warsztaty, gala serów, oraz wyjazd studyjny. Uczestnicy zapoznają się z technologią wytwarzania sera w warunkach domowych bądź małej przetwórni, co umożliwi im podjęcie własnej działalności i podniesienia dochodów prowadzonych własnych gospodarstw.  Dzięki spotkaniom z rolnikami o podobnych zainteresowaniach będzie możliwość wymiany doświadczeń lub nawiązania współpracy. Zaplanowano wyjazd studyjny do Włoch, kraju, który słynie z wytwarzania serów różnego rodzaju, smaku, konsystencji i jest zarazem jednym z największych producentów na świecie.  Zdobytą wiedzę i umiejętności uczestnicy wyjazdu będą mogli wykorzystać na poziomie własnego gospodarstwa.</t>
  </si>
  <si>
    <t xml:space="preserve">Mieszkańcy obszarów wiejskich zajmujący się  lub planujący produkcję serów w ramach RHD lub MLO, przedstawiciele świata nauki, przedstawiciele instytucji świadczący usługi doradcze. </t>
  </si>
  <si>
    <t>III-IV</t>
  </si>
  <si>
    <t>łączna liczba uczestników warsztatów</t>
  </si>
  <si>
    <t>Gala Serów</t>
  </si>
  <si>
    <t>liczba gal</t>
  </si>
  <si>
    <t>liczba uczestników gali</t>
  </si>
  <si>
    <t>wyjazd studyjny</t>
  </si>
  <si>
    <t>liczba wyjazdów studyjnych</t>
  </si>
  <si>
    <t>liczba uczestników wyjazdu studyjnego</t>
  </si>
  <si>
    <t>Innowacyjne przetwórstwo na małą skalę</t>
  </si>
  <si>
    <t>Celem operacji jest rozpowszechnianie wśród mieszkańców obszarów wiejskich województwa podlaskiego przetwórstwa surowców rolnych pochodzących z własnego gospodarstwa na małą skalę oraz promowanie krótkich łańcuchów dostaw. Działanie przyczyni się do  zapoznania uczestników z innowacjami w przetwórstwie na małą skalę oraz z tematami ściśle związanymi z przetwórstwem.</t>
  </si>
  <si>
    <t>Przedmiotem operacji będą warsztaty i wyjazd studyjny  na Litwę, które pozwolą zapoznać się uczestnikom z formami przedsiębiorczości związanymi z produkcją żywności wysokiej jakości na niewielką skalę.</t>
  </si>
  <si>
    <t>Mieszkańcy obszarów wiejskich i osoby zainteresowane tematyką</t>
  </si>
  <si>
    <t>II-IV</t>
  </si>
  <si>
    <t>liczba uczestników warsztatów</t>
  </si>
  <si>
    <t>Podlaskie forum innowacji</t>
  </si>
  <si>
    <t xml:space="preserve">Celem operacji jest zaprezentowanie powstałych grup EPI w województwie podlaskim oraz wymiana doświadczeń z grupami zawiązującymi się. Zaprezentowane zostaną dobre praktyki dotyczące wdrażania innowacji w produkcji roślinnej i zwierzęcej oraz w przetwórstwie, co wpłynie na kształtowanie postaw proinnowacyjnych oraz zwiększy wiedzę na ten temat wśród odbiorców operacji. </t>
  </si>
  <si>
    <t>W ramach operacji zostanie zorganizowana konferencja mająca na celu wymianę doświadczeń pomiędzy istniejącymi grupami EPI, a potencjalnymi beneficjentami działania Współpraca.</t>
  </si>
  <si>
    <t>Rolnicy, mieszkańcy obszarów wiejskich, członkowie i potencjalni członkowie GO, osoby zainteresowane działaniem Współpraca.</t>
  </si>
  <si>
    <t>II</t>
  </si>
  <si>
    <t xml:space="preserve"> Innowacje w uprawie, przetwórstwie i dystrybucji ziół w ramach krótkich łańcuchów dostaw</t>
  </si>
  <si>
    <t>Celem operacji  jest zaprezentowanie dobrych praktyk w zakresie wdrażania innowacyjnych rozwiązań w rolnictwie i na obszarach wiejskich w zakresie uprawy ziół jako alternatywnego źródła dochodu w gospodarstwie rolnym oraz wykorzystania ziół w żywieniu człowieka i hodowli zwierząt. Działanie przyczyni się do zapoznania uczestników z tematem upraw ziół oraz ich wykorzystania. Ponadto zaprezentowane będą dobre praktyki z zakresu wprowadzania na rynek produktów oferowanych przez rolników ze szczególnym uwzględnieniem możliwości sprzedaży oraz wzrostu znaczenia i upowszechnienie współpracy między rolnikami jako narzędzie poprawy konkurencyjności na obszarach wiejskich.</t>
  </si>
  <si>
    <t>W ramach operacji zostaną zorganizowane warsztaty na których zostaną przedstawione dobre praktyki z zakresu uprawy i wykorzystania ziół. Warsztaty są planowane w  gospodarstwie agroturystycznym na terenie województwa podlaskiego  specjalizującym się w uprawie i przetwarzaniu ziół już od wielu lat. Właściciel oraz pracownicy gospodarstwa posiadają rozległą wiedzę i doświadczenie w tematyce zielarskiej.</t>
  </si>
  <si>
    <t>Rolnicy i mieszkańcy obszarów wiejskich, producenci oraz potencjalni producenci produktów zielarskich, oraz inne osoby zainteresowane tematem.</t>
  </si>
  <si>
    <t xml:space="preserve">II-III </t>
  </si>
  <si>
    <t>Kwiaty na rabaty</t>
  </si>
  <si>
    <t xml:space="preserve">Celem wydania publikacji jest informowanie i przybliżenie mieszkańcom wsi nowości i trendów ogrodniczych w uprawie i pielęgnacji kwitnących roślin ozdobnych, sposobach ich zastosowania w ogrodach terapeutycznych, pokazowych i przydomowych. Zaznajomienie osób zainteresowanych tematem ogrodoterapii.
</t>
  </si>
  <si>
    <t>W ramach operacji powstanie publikacja, która  wpłynie na upowszechnianie wiedzy z zakresu innowacyjnych metod uprawy i pielęgnacji roślin ozdobnych oraz posłuży edukacji w zakresie hortiterapii. Publikacja zostanie wydana w wersji papierowej i elektronicznej, która zostanie zamieszczona na stronie internetowej Podlaskiego ODR oraz Sieci SIR.</t>
  </si>
  <si>
    <t>publikacja</t>
  </si>
  <si>
    <t>liczba egzemplarzy</t>
  </si>
  <si>
    <t>egzemplarz</t>
  </si>
  <si>
    <t>Mieszkańcy obszarów wiejskich i miejskich, właściciele i domownicy gospodarstw agroturystycznych oraz inne osoby zainteresowane tematem.</t>
  </si>
  <si>
    <t>e-publikacja</t>
  </si>
  <si>
    <t>liczba e-publikacji</t>
  </si>
  <si>
    <t>Zrzeszanie się rolników - szansą  na rozwój gospodarstw indywidualnych.</t>
  </si>
  <si>
    <t>Celem operacji jest przedstawienie dobrych praktyk z zakresu zrzeszeń rolników, prezentacja możliwych form współdziałania jakie mogą podjąć rolnicy, oraz zostanie przekazana wiedza merytoryczna dotycząca prawnych i formalnych wymagań dotyczących zrzeszania się rolników. Dzięki krajowemu  wyjazdowi studyjnemu, jego uczestnicy będą mieli również możliwość nawiązania kontaktów z podmiotami zainteresowanymi wzajemną współpracą.</t>
  </si>
  <si>
    <t>W ramach operacji zostanie zorganizowany krajowy wyjazd studyjny mający na celu wymianę doświadczeń pomiędzy członkami istniejących już podmiotów rolniczych a potencjalnymi członkami zrzeszeń. Planowane są również konsultacje z ekspertami w tej dziedzinie.</t>
  </si>
  <si>
    <t xml:space="preserve">Rolnicy, przedsiębiorcy z branży rolnej, przetwórczej, spożywczej , przedstawiciele  jednostek doradztwa rolniczego, grup producenckich, jednostek naukowych, uczelni rolniczych, instytutów badawczych, osoby zainteresowane tematem.  </t>
  </si>
  <si>
    <t>Szczyt Podlaskich Grup Operacyjnych</t>
  </si>
  <si>
    <t>Celem operacji jest prezentacja  powstałych w ramach działania Współpraca grup operacyjnych działających w ramach województwa podlaskiego. Prezentowane grupy operacyjne brały udział w ramach naboru tzw.. małej współpracy i dużej współpracy.  Działanie przyczyni się do zapoznania się uczestników z wybranymi przykładami działających już GO, oraz pozwoli uczestnikom na wymianę doświadczeń związanych z wnioskowaniem czy też realizacją własnych operacji. Dodatkowo grupa docelowa będzie rozszerzona o uczestników, którzy są lub mogą być zainteresowania działaniem "Współpraca", dla których wystąpienia i kontakt z działającymi GO może być inspiracją do działań wielopodmiotowych wdrażających innowacyjne rozwiązania w rolnictwie.</t>
  </si>
  <si>
    <t>W ramach operacji zostanie zorganizowana konferencja mająca na celu wymianę doświadczeń pomiędzy istniejącymi grupami EPI, a potencjalnymi beneficjentami działania Współpraca. Planowane są również konsultacje z przedstawicielami Grup i brokerem innowacji. Operacja polegać będzie na popularyzowaniu wymiany wiedzy i dobrych praktyk w zakresie wdrażania innowacyjnych rozwiązań między przedstawicielami Grup Operacyjnych.</t>
  </si>
  <si>
    <t>liczba uczestników</t>
  </si>
  <si>
    <t xml:space="preserve">Czy Podlasie może być drugą Toskanią? - innowacje w uprawie winorośli w warunkach klimatycznych Podlasia. </t>
  </si>
  <si>
    <t>Celem operacji jest zapoznanie uczestników konferencji z możliwościami prowadzenia upraw winorośli na terenach województwa podlaskiego. Podczas spotkania będą poruszane tematy związane z doborem odpowiednich odmian do warunków klimatycznych, wytypowaniem najkorzystniejszych stanowisk pod uprawy, zastosowanie odpowiedniej agrotechniki, a także zostaną zaprezentowane innowacyjne metody uprawy winorośli. W trakcie konferencji zostanie również poruszony temat produkcji win i możliwości marketingowych jakie daje posiadanie własnej winiarni oraz zostaną omówione możliwe kanały dystrybucji własnych win.</t>
  </si>
  <si>
    <t xml:space="preserve">Przedmiotem operacji jest organizacja konferencji, która przyczyni się do upowszechnienia wiedzy na tematy związane z uprawą winorośli oraz produkcji win. Wiedza zdobyta przez uczestników podczas spotkania wpłynie na poszerzenie możliwości dywersyfikacji dochodów gospodarstw rolniczych i agroturystycznych. Konsekwencją tego może być podniesienie walorów turystycznych regionu zarówno pod kątem krajobrazowym jak i turystyki kulinarnej. </t>
  </si>
  <si>
    <t>ilość konferencji</t>
  </si>
  <si>
    <t>Mieszkańcy obszarów wiejskich, gospodarstwa agroturystyczne, przedstawiciele instytucji świadczący usługi doradcze,  wszyscy zainteresowani tematem.</t>
  </si>
  <si>
    <t>Podlaski Ośrodek Doradztwa Rolniczego w Szepietowie, Szepietowo-Wawrzyńce 64, 18-210 Szepietowo</t>
  </si>
  <si>
    <t>łączna liczba uczestników</t>
  </si>
  <si>
    <t>,,Podlaska Akademia Serowarska" IV Edycja</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</si>
  <si>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t>
  </si>
  <si>
    <t>Warsztaty serowarskie, które pozwolą uczestnikom zapoznać się z dobra praktyką wyrabiania serów farmerskich podpuszkowych oraz kwasowych, krajowy wyjazd studyjny do gospodarstw serowarskich , ułatwi wymianę doświadczeń i praktyk w zakresie produkcji serów farmerskich oraz gala serów pozwoli na prezentację dobrych praktyk wytwarzania serów farmerskich.</t>
  </si>
  <si>
    <t>Mieszkańcy obszarów wiejskich zajmujący się  lub planujący produkcję serów w ramach RHD lub MLO, przedstawiciele świata nauki, przedstawiciele instytucji świadczący usługi doradcze, oraz inne osoby zainteresowane tematem.</t>
  </si>
  <si>
    <t>osób</t>
  </si>
  <si>
    <t>liczba uczestników konkursu</t>
  </si>
  <si>
    <t>liczba laureatów konkursu</t>
  </si>
  <si>
    <t xml:space="preserve">"Innowacje w rolniczym handlu detalicznym" </t>
  </si>
  <si>
    <t xml:space="preserve">Celem jest zapoznanie  uczestników konferencji z wprowadzonymi zmianami oraz przedstawienie nowo powstałych możliwości dla małego przetwórstwa jakim jest prowadzenie rolniczego handlu detalicznego. Uczestnicy konferencji zapoznają się z zagadnieniami dotyczącymi możliwych kanałów dystrybucji produktów wytworzonych we własnym gospodarstwie.. Dzięki temu zostanie podniesiona świadomość uczestników konferencji na tematy związane ze sposobami wprowadzania własnych produktów na rynek.	</t>
  </si>
  <si>
    <t xml:space="preserve"> Przedmiotem operacji jest organizacja konferencji, która przyczyni się do upowszechnienia wiedzy na tematy związane z rolniczym handlem detalicznym i nowoczesnymi metodami marketingowymi, które są niezbędnym elementem sprzyjającym sprzedaży. Wiedza zdobyta przez uczestników podczas spotkania wpłynie na wykorzystanie możliwości w handlu rolniczym jakie dają wprowadzone zmiany.</t>
  </si>
  <si>
    <t xml:space="preserve"> Rolnicy planujący lub prowadzący działalność RHD, przedstawiciele świata nauki, przedstawiciele instytucji świadczących usługi doradcze oraz inne osoby zainteresowane tematem. </t>
  </si>
  <si>
    <t xml:space="preserve">"Zastosowanie ziół w kuchni jako innowacyjne rozwiązania dla prawidłowego żywienia człowieka" </t>
  </si>
  <si>
    <t>Celem operacji jest przekonanie grupy docelowej do zdywersyfikowania jej działalności poprzez wprowadzenie uprawy ziół. Zioła są coraz bardziej doceniane i poszukiwane na rynku konsumenckim. Celem operacji, po przez zaprezentowanie możliwości jakie daje stosowanie ziół w urozmaiceniu przygotowanych potraw, i jaki wpływ mają one na zdrowie człowieka, jest przekonanie właścicieli gospodarstw do ich uprawy i oraz wykorzystania w  gastronomii agroturystycznej. Uczestnicy będą mogli zapoznać się z zasadami stosowania ziół w daniach oraz w przetwórstwie , które mogą podnieść walory smakowe oraz dekoracyjne. Uczestnicy dzięki odbytym warsztatom będą mogli wykorzystać wiedzę w praktyce w prowadzonych przez siebie przedsiębiorstwach na terenach wiejskich np. agroturystyki, oraz zainspirować innych do podjęcia  podobnej działalności. Dodatkowo uczestnicy oprócz technicznych aspektów stosowania ziół w kuchni dowiedzą się o korzystnym wpływie stosowania ziół w kuchni na zdrowie człowieka.</t>
  </si>
  <si>
    <t>Przedmiotem operacji jest organizacja warsztatów, podczas których uczestnicy zostaną przeszkoleni z tematu zastosowania ziół w kuchni. W trakcie warsztatów zostaną także poruszone tematy związane z wpływem stosowania ziół w kuchni na zdrowie człowieka.</t>
  </si>
  <si>
    <t xml:space="preserve">Właścicieli i domownicy gospodarstw  agroturystycznych, przedstawiciele instytucji świadczących usługi doradcze oraz inne osoby zainteresowane tematem. </t>
  </si>
  <si>
    <t>Wielu producentów i usługodawców   - jedna marka lokalna</t>
  </si>
  <si>
    <t>Celem operacji jest upowszechnianie podczas krajowego wyjazdu studyjnego nowatorskich rozwiązań w zakresie sieciowania i pakietowania usług pozarolniczych, produktów i warsztatów pod potrzeby kreowania wizerunku marki lokalnej z potencjalnym udziałem GO EPI. 
Działanie przyczyni się do zapoznania uczestników z innowacyjnymi trendami w systemie zorganizowanej współpracy  różnych producentów i usługodawców na obszarach wiejskich.</t>
  </si>
  <si>
    <t>Przedmiotem operacji będzie krajowy wyjazd studyjny oraz konferencja w zakresie sieciowania i pakietowania usług, produktów i warsztatów, który pozwoli zapoznać się uczestnikom-potencjalnym członkom GO EPI z modelowymi praktykami w zakresie nowych metod dystrybucji produktów, usług i warsztatów, alternatywnych łańcuchów dostaw i zorganizowanych form handlu. 
Operacja wpisuje się w założenia Planu Strategicznego dla WPR na lata 2023-2027, w zakresie  rozszerzenia rynków zbytu poprzez nowe kanały dystrybucji i platformy sprzedażowe, poprzez rozwój wspólnych form marketingu i wspólnej identyfikacji produktu, a także zarządzania współpracą różnych producentów i usługodawców.</t>
  </si>
  <si>
    <t>sztuk</t>
  </si>
  <si>
    <t>Producenci żywności wysokiej jakości, przedsiębiorcy, rolnicy, przedstawiciele instytucji świadczących usługi doradcze, mieszkańcy obszarów wiejskich i osoby zainteresowane tematyką.</t>
  </si>
  <si>
    <t>artykuł www</t>
  </si>
  <si>
    <t xml:space="preserve">Podlaski zespół tematyczny ds. przetwórstwa mleka </t>
  </si>
  <si>
    <t>Celem operacji jest intensyfikacja współpracy w zakresie dialogu, wymiany doświadczeń, dzielenia się wiedzą i spostrzeżeniami przedstawicieli różnych sektorów obszarów wiejskich złączonych pasją serowarstwa i zainteresowanych jego rozwojem w woj. podlaskim. Funkcjonowanie zespołu pozwoli uczestnikom podnieść wiedzę w celu doskonalenia swojej pracy, wypracować innowacyjne podejścia do problemów, wyzwań, standardów w zakresie przetwórstwa mleka na obszarach wiejskich.</t>
  </si>
  <si>
    <t xml:space="preserve">Operacja składa się z dwóch komponentów: spotkania roboczego zespołu, warsztatów wyjazdowych w zakresie podwyższania umiejętności serowarskich, których wiodąca tematyka będzie dotyczyć:
-wspierania  rozwoju przedsiębiorczości i innowacyjności oraz form dywersyfikacji działalności związanej z obrotem i przetwórstwem mleka na obszarach wiejskich 
- produkcji i sprzedaży serów przez rolników, prowadzenia małego zakładu przetwórczego
- zagadnień technologicznych produkcji na wyższym poziomie serowarstwa, certyfikacji, promocji produktów, logistyki, działań inwestycyjnych dotyczących dostosowania zakładu do standardów weterynaryjnych i sanitarnych
-poszukiwania nowych rozwiązań w zakresie zbytu wyprodukowanych serów oraz wzbogacania oferty wyprodukowanych serów. Podczas trwania wyjazdowych warsztatów  będzie możliwość 
 zapoznania się z przykładami funkcjonujących rozwiązań w zakresie organizacji sprzedaży serów na poziomie lokalnym w zakresie prezentowanych technologii oraz przedstawienia wymagań prawnych dotyczących prowadzenia tych działalności. </t>
  </si>
  <si>
    <t>spotkanie robocze</t>
  </si>
  <si>
    <t>liczba spotkań</t>
  </si>
  <si>
    <t xml:space="preserve">Rolnicy, przedstawiciele instytucji  świadczących usługi doradcze, naukowcy, przetwórcy mleka, potencjalni członkowie GO EPI, mieszkańcy obszarów wiejskich, innowatorzy. </t>
  </si>
  <si>
    <t>warsztaty wyjazdowe</t>
  </si>
  <si>
    <t xml:space="preserve">liczba wyjazdów </t>
  </si>
  <si>
    <t>Nowoczesne metody produkcji trzody chlewnej</t>
  </si>
  <si>
    <t xml:space="preserve">Tylko nowoczesne i innowacyjne gospodarstwa w tak trudnych czasach mają szansę na generowanie zysków. Dlatego też istotne jest ciągłe podnoszenie kwalifikacji z zakresu żywienia, organizacji produkcji i konkurencyjności gospodarstw.  W wyniku zaistniałych zagrożeń związanych z występowaniem ASF, wysokimi kosztami prowadzenia produkcji oraz niestabilną sytuacją na rynkach rolnych hodowcy trzody chlewnej muszą na każdym etapie produkcji zadbać o jak najwyższe wyniki produkcyjne.  </t>
  </si>
  <si>
    <t xml:space="preserve">W ramach operacji zostanie zorganizowana konferencja, która pozwoli zapoznać się rolnikom w tematyce innowacyjności  żywienia, planowania produkcji co przyczyni się do zmniejszenia kosztów i nakładów finansowych na żywienie i leczenie zwierząt. Przyniesie to wymierne korzyści dla producentów jaki i środowiska. </t>
  </si>
  <si>
    <t>Hodowcy i producenci trzody chlewnej, naukowcy, przedstawiciele z instytucji z otoczenia rolnictwa</t>
  </si>
  <si>
    <t>Dary z ula</t>
  </si>
  <si>
    <t>Celem operacji jest zaprezentowanie zagadnień z zakresu produktów pszczelich, ze szczególnym naciskiem na miód w nowej odsłonie, odpowiadający coraz bardziej wymagającym konsumentom. Dzięki nowych produktów pszczelich oraz nowoczesnej formie ich sprzedaży, gospodarstwa pasieczne  mogą poprawić swoją dochodowość. Z drugiej strony publikacja będzie też formą edukacji zachęcającą do wprowadzenia produktów pszczelich w codziennej diecie.</t>
  </si>
  <si>
    <t>Przedmiotem operacji jest przygotowanie broszury z zakresu produktów pszczelich. Tematyka zgodna z najnowszą wiedzą  najlepszych uczelni rolniczych. Broszura zostanie wydrukowana i rozdystrybuowana w trakcie targów rolniczych, szkoleń, konferencji i innych spotkań organizowanych przez PODR w Szepietowie. Broszura wydana zostanie również w wersji elektronicznej oraz  opublikowana na stronie internetowej PODR w Szepietowie.</t>
  </si>
  <si>
    <t>liczba wersji elektronicznej broszury</t>
  </si>
  <si>
    <t>Pszczelarze, rolnicy, przedstawiciele doradztwa rolniczego, jednostki naukowe, przedsiębiorcy sektora rolno-spożywczego, mieszkańcy obszarów wiejskich, inne podmioty zainteresowane tematyką</t>
  </si>
  <si>
    <t>liczba publikacji</t>
  </si>
  <si>
    <t>nakład</t>
  </si>
  <si>
    <t>Rękodzieło czy to się opłaca? - techniki wykorzystywane  w rękodzielnictwie oraz innowacyjne formy dystrybucji wytworzonych produktów.</t>
  </si>
  <si>
    <t>Celem jest zainspirowanie mieszkańców obszarów wiejskich województwa podlaskiego do podejmowania działalności rękodzielniczej celem zdobycia dodatkowego dochodu. Uczestnicy dowiedzą się jakimi  technikami mogą się posługiwać, aby wytworzyć oryginalny produkt. Zdobędą też wiedzę dotyczącą zasad marketingu oraz możliwości jakie daje wykorzystanie dostępnych narzędzi do sprzedaży swoich produktów. Zdobyta wiedza pozwoli na realizację pomysłów dotyczących wykorzystania swoich umiejętności rękodzielniczych, a dzięki sprzedaży  tych produktów  podniesienia dochodów gospodarstwa.</t>
  </si>
  <si>
    <t>Przedmiotem operacji jest organizacja  warsztatów o nowoczesnym rękodziele z wykorzystaniem nowatorskich technik i materiałów z zastosowaniem ideologii zero waste. W ramach warsztatów zostaną również przekazana wiedza z tematów: jak wykorzystać media społecznościowe do promocji swoich prac, jak założyć sklepik internetowy oraz jakie są  zasady rozliczania osiąganych dochodów.</t>
  </si>
  <si>
    <t>Liczba warsztatów</t>
  </si>
  <si>
    <t>Mieszkańcy obszarów wiejskich poszukujący sposobów na dodatkowy dochód oraz  przedstawiciele instytucji świadczących usługi doradcze oraz inne osoby zainteresowane tematem.</t>
  </si>
  <si>
    <t>Podlaska agroturystyka z nowoczesną ofertą- promocją dobrych praktyk .</t>
  </si>
  <si>
    <t xml:space="preserve">Celem jest szeroka promocja dobrych praktyk w agroturystyce województwa podlaskiego, jako pokłosie organizowanych w roku 2021 i 2022 konkursu na najlepsza kwaterę agroturystyczną. Konkurs promował gospodarstwa agroturystyczne mające  innowacyjne podejście do agroturystyki, stawiające na ulepszanie istniejących lub wprowadzanie nowych usług.  Dzięki publikacji zostanie upowszechniona wiedza z zakresu przedsiębiorczości co może być inspiracją do tworzenia sieci kontaktów pomiędzy rolnikami, podmiotami doradczymi, usługodawcami.  </t>
  </si>
  <si>
    <t>Publikacja prezentująca kwatery agroturystyczne z województwa podlaskiego wyróżniające się innowacyjnym podejściem do  agroturystyki.</t>
  </si>
  <si>
    <t>ilość publikacji</t>
  </si>
  <si>
    <t>Mieszkańcy obszarów wiejskich i miejskich, turyści poszukujący ciekawych kwater agroturystycznych w województwie podlaskim, wszyscy zainteresowani tematem agroturystyki.</t>
  </si>
  <si>
    <t>Optymalne gospodarowanie wodą w rolnictwie w ramach LPW.</t>
  </si>
  <si>
    <t xml:space="preserve">Celem operacji jest organizacja konferencji na której prelegenci przekazanymi treściami spróbują uświadomić  uczestników wydarzenia w kwestii racjonalnego gospodarowania  wodą oraz przedstawienie i omówienie dobrych praktyk,  z zakresu gospodarki wodnej  na obszarach wiejskich, w tym wykorzystujące nowoczesne systemy nawadniania ograniczające zużycie wody,  oraz działania  ograniczające zanieczyszczenie wód gruntowych. </t>
  </si>
  <si>
    <t xml:space="preserve">Przedmiotem operacji jest zorganizowanie konferencji dla rolników,  Lokalnych Partnerstw ds. Wody oraz mieszkańców obszarów wiejskich, obejmujących swym zasięgiem wszystkie powiaty województwa podlaskiego, w ramach operacji zostanie zorganizowana konferencja  na których  zostaną przedstawione dobre praktyki z zakresu gospodarki wodnej. </t>
  </si>
  <si>
    <t>Rolnicy, mieszkańcy obszarów wiejskich, przedstawiciele jednostek samorządowych oraz spółek wodnych, przedstawiciele instytucji świadczących usługi doradcze oraz inne osoby zainteresowane tematem.</t>
  </si>
  <si>
    <t>Zespół tematyczny ds. hodowli bydła mlecznego</t>
  </si>
  <si>
    <t>Głównym celem operacji będzie aktywizacja hodowców bydła mlecznego z województwa podlaskiego w ramach potencjalnych inicjatyw i rozwiązań, które mogą być podstawą do aplikowania w ramach działania "Współpraca" do tworzenia grup operacyjnych EPI, ukierunkowanych na realizację innowacyjnych projektów, związanych z chowem i hodowlą bydła mlecznego. Realizowane w ramach operacji spotkania Zespołu Tematycznego związanego z zagadnieniami chowu i hodowli bydła mlecznego, umożliwią poznanie, wymianę wiedzy i doświadczeń, pomiędzy podlaskimi rolnikami, hodowcami bydła, doradcami, przedsiębiorcami czy przedstawicielami świata nauki. Poprzez udział w spotkaniach uczestnicy będą mieli bezpośredni wpływ na wybór tematów omawianych podczas kolejnych spotkań, ukierunkowanych na ich potrzeby. Operacja pozwoli na wymianę wiedzy i doświadczeń z zakresu zrównoważonego rozwoju, dobrostanu i żywienia bydła ze środowiska naukowego do praktyki. Wspieranie przepływu branżowej i specjalistycznej wiedzy i informacji, ułatwianie wymiany doświadczeń i dobrych praktyk.</t>
  </si>
  <si>
    <t xml:space="preserve">Przedmiotem operacji będzie realizacja spotkań tematycznych dla hodowców bydła, przedsiębiorców i przetwórców oraz przedstawicieli jednostek badawczych, doradczych i naukowych na rzecz tworzenia potencjalnych Grup Operacyjnych EPI na poczet wsparcia transferu wiedzy i innowacji w zakresie chowu i hodowli bydła. Krajowy wyjazd studyjny będzie podstawą do kontynuacji nawiązanej współpracy pomiędzy uczestnikami, wymianą doświadczeń w aspekcie prowadzonej nowatorskiej praktyki rolniczej w hodowli bydła mlecznego jak również poznaniem mechanizmu wsparcia finansowego, w tym działania "Współpraca". Nawiązany kontakt będzie podstawą do tworzenia się potencjalnych Grup Operacyjnych. </t>
  </si>
  <si>
    <t>spotkanie</t>
  </si>
  <si>
    <t>Rolnicy, hodowcy bydła, przedstawiciele jednostek naukowych, mieszkańcy obszarów wiejskich, przedstawiciele instytucji świadczących usługi doradcze, osoby zainteresowane działaniem Współpraca, potencjalni członkowie grup EPI oraz inne osoby zainteresowane tematem.</t>
  </si>
  <si>
    <t>liczba wyjazdów</t>
  </si>
  <si>
    <t>Liczba</t>
  </si>
  <si>
    <t>Kwota</t>
  </si>
  <si>
    <t xml:space="preserve">Razem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</si>
</sst>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name val="Calibri"/>
      <family val="2"/>
      <charset val="238"/>
      <scheme val="minor"/>
    </font>
    <font>
      <b/>
      <i/>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scheme val="minor"/>
    </font>
    <font>
      <sz val="11"/>
      <name val="Calibri"/>
      <family val="2"/>
    </font>
    <font>
      <b/>
      <sz val="11"/>
      <name val="Calibri"/>
      <family val="2"/>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97">
    <xf numFmtId="0" fontId="0" fillId="0" borderId="0" xfId="0"/>
    <xf numFmtId="0" fontId="3" fillId="0" borderId="0" xfId="0" applyFont="1" applyAlignment="1">
      <alignment horizontal="left"/>
    </xf>
    <xf numFmtId="0" fontId="5" fillId="0" borderId="0" xfId="0" applyFont="1"/>
    <xf numFmtId="0" fontId="0" fillId="0" borderId="0" xfId="0" applyAlignment="1">
      <alignment horizontal="center"/>
    </xf>
    <xf numFmtId="4" fontId="0" fillId="0" borderId="0" xfId="0" applyNumberFormat="1"/>
    <xf numFmtId="0" fontId="2" fillId="0" borderId="0" xfId="0" applyFont="1"/>
    <xf numFmtId="0" fontId="2" fillId="0" borderId="0" xfId="0" applyFont="1" applyAlignment="1">
      <alignment horizontal="center"/>
    </xf>
    <xf numFmtId="0" fontId="0" fillId="0" borderId="1" xfId="0" applyBorder="1" applyAlignment="1">
      <alignment horizontal="right"/>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0" borderId="5" xfId="0" applyFont="1" applyBorder="1" applyAlignment="1">
      <alignment horizontal="center"/>
    </xf>
    <xf numFmtId="4" fontId="6" fillId="2" borderId="3" xfId="0" applyNumberFormat="1"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4" fontId="6" fillId="2" borderId="5"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7" fillId="2" borderId="6" xfId="0" applyFont="1" applyFill="1" applyBorder="1" applyAlignment="1">
      <alignment horizontal="center" vertical="center"/>
    </xf>
    <xf numFmtId="4" fontId="6" fillId="2" borderId="3" xfId="0" applyNumberFormat="1" applyFont="1" applyFill="1" applyBorder="1" applyAlignment="1">
      <alignment horizontal="center" vertical="center" wrapText="1"/>
    </xf>
    <xf numFmtId="0" fontId="9" fillId="0" borderId="2" xfId="0" applyFont="1" applyBorder="1" applyAlignment="1">
      <alignment horizontal="center" vertical="center"/>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4" fontId="9" fillId="0" borderId="2" xfId="0" applyNumberFormat="1" applyFont="1" applyBorder="1" applyAlignment="1">
      <alignment horizontal="center" vertical="center"/>
    </xf>
    <xf numFmtId="4" fontId="10" fillId="0" borderId="2" xfId="0" applyNumberFormat="1" applyFont="1" applyBorder="1" applyAlignment="1">
      <alignment horizontal="center" vertical="center" wrapText="1"/>
    </xf>
    <xf numFmtId="0" fontId="9" fillId="0" borderId="6" xfId="0" applyFont="1" applyBorder="1" applyAlignment="1">
      <alignment horizontal="center" vertical="center"/>
    </xf>
    <xf numFmtId="0" fontId="10"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49" fontId="9" fillId="0" borderId="3" xfId="0" applyNumberFormat="1" applyFont="1" applyBorder="1" applyAlignment="1">
      <alignment horizontal="center" vertical="center" wrapText="1"/>
    </xf>
    <xf numFmtId="4" fontId="9" fillId="0" borderId="6" xfId="0" applyNumberFormat="1" applyFont="1" applyBorder="1" applyAlignment="1">
      <alignment horizontal="center" vertical="center"/>
    </xf>
    <xf numFmtId="4" fontId="10" fillId="0" borderId="6" xfId="0" applyNumberFormat="1"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17" fontId="9" fillId="0" borderId="2" xfId="0" applyNumberFormat="1" applyFont="1" applyBorder="1" applyAlignment="1">
      <alignment horizontal="center" vertical="center" wrapText="1"/>
    </xf>
    <xf numFmtId="0" fontId="0" fillId="0" borderId="0" xfId="0" applyAlignment="1">
      <alignment vertical="center"/>
    </xf>
    <xf numFmtId="0" fontId="9" fillId="0" borderId="7" xfId="0" applyFont="1" applyBorder="1" applyAlignment="1">
      <alignment horizontal="center" vertical="center"/>
    </xf>
    <xf numFmtId="0" fontId="11" fillId="0" borderId="7" xfId="0" applyFont="1" applyBorder="1" applyAlignment="1">
      <alignment horizontal="center" vertical="center" wrapText="1"/>
    </xf>
    <xf numFmtId="0" fontId="9" fillId="0" borderId="7" xfId="0" applyFont="1" applyBorder="1" applyAlignment="1">
      <alignment horizontal="center" vertical="center" wrapText="1"/>
    </xf>
    <xf numFmtId="17" fontId="9" fillId="0" borderId="7" xfId="0" applyNumberFormat="1" applyFont="1" applyBorder="1" applyAlignment="1">
      <alignment horizontal="center" vertical="center" wrapText="1"/>
    </xf>
    <xf numFmtId="4" fontId="9" fillId="0" borderId="7" xfId="0" applyNumberFormat="1" applyFont="1" applyBorder="1" applyAlignment="1">
      <alignment horizontal="center" vertical="center"/>
    </xf>
    <xf numFmtId="0" fontId="9" fillId="0" borderId="3" xfId="0" applyFont="1" applyBorder="1" applyAlignment="1">
      <alignment horizontal="center" vertical="center" wrapText="1"/>
    </xf>
    <xf numFmtId="17" fontId="9" fillId="0" borderId="6" xfId="0" applyNumberFormat="1" applyFont="1" applyBorder="1" applyAlignment="1">
      <alignment horizontal="center" vertical="center" wrapText="1"/>
    </xf>
    <xf numFmtId="0" fontId="0" fillId="3" borderId="0" xfId="0" applyFill="1"/>
    <xf numFmtId="0" fontId="9" fillId="0" borderId="6" xfId="0" applyFont="1" applyBorder="1" applyAlignment="1">
      <alignment horizontal="center" vertical="center"/>
    </xf>
    <xf numFmtId="0" fontId="9" fillId="0" borderId="6" xfId="0" applyFont="1" applyBorder="1" applyAlignment="1">
      <alignment horizontal="center" vertical="center" wrapText="1"/>
    </xf>
    <xf numFmtId="2" fontId="9" fillId="0" borderId="2" xfId="0" applyNumberFormat="1" applyFont="1" applyBorder="1" applyAlignment="1">
      <alignment horizontal="center" vertical="center"/>
    </xf>
    <xf numFmtId="43" fontId="9" fillId="0" borderId="2" xfId="1" applyFont="1" applyFill="1" applyBorder="1" applyAlignment="1">
      <alignment horizontal="center" vertical="center"/>
    </xf>
    <xf numFmtId="2" fontId="9" fillId="0" borderId="7" xfId="0" applyNumberFormat="1" applyFont="1" applyBorder="1" applyAlignment="1">
      <alignment horizontal="center" vertical="center"/>
    </xf>
    <xf numFmtId="43" fontId="9" fillId="0" borderId="6" xfId="1" applyFont="1" applyFill="1" applyBorder="1" applyAlignment="1">
      <alignment horizontal="center" vertical="center"/>
    </xf>
    <xf numFmtId="4" fontId="9" fillId="0" borderId="2" xfId="0" applyNumberFormat="1" applyFont="1" applyBorder="1" applyAlignment="1">
      <alignment horizontal="center" vertical="center" wrapText="1"/>
    </xf>
    <xf numFmtId="2" fontId="9" fillId="0" borderId="2" xfId="0" applyNumberFormat="1" applyFont="1" applyBorder="1" applyAlignment="1">
      <alignment horizontal="center" vertical="center" wrapText="1"/>
    </xf>
    <xf numFmtId="43" fontId="9" fillId="0" borderId="2" xfId="1" applyFont="1" applyFill="1" applyBorder="1" applyAlignment="1">
      <alignment horizontal="center" vertical="center" wrapText="1"/>
    </xf>
    <xf numFmtId="4" fontId="9" fillId="0" borderId="6" xfId="0" applyNumberFormat="1" applyFont="1" applyBorder="1" applyAlignment="1">
      <alignment horizontal="center" vertical="center" wrapText="1"/>
    </xf>
    <xf numFmtId="2" fontId="9" fillId="0" borderId="6" xfId="0" applyNumberFormat="1" applyFont="1" applyBorder="1" applyAlignment="1">
      <alignment horizontal="center" vertical="center" wrapText="1"/>
    </xf>
    <xf numFmtId="43" fontId="9" fillId="0" borderId="6" xfId="1" applyFont="1" applyFill="1" applyBorder="1" applyAlignment="1">
      <alignment horizontal="center" vertical="center" wrapText="1"/>
    </xf>
    <xf numFmtId="2" fontId="9" fillId="0" borderId="7" xfId="0" applyNumberFormat="1" applyFont="1" applyBorder="1" applyAlignment="1">
      <alignment horizontal="center" vertical="center" wrapText="1"/>
    </xf>
    <xf numFmtId="0" fontId="11" fillId="0" borderId="3" xfId="0" applyFont="1" applyBorder="1" applyAlignment="1">
      <alignment horizontal="center" vertical="center" wrapText="1"/>
    </xf>
    <xf numFmtId="17" fontId="9" fillId="0" borderId="3" xfId="0" applyNumberFormat="1" applyFont="1" applyBorder="1" applyAlignment="1">
      <alignment horizontal="center" vertical="center" wrapText="1"/>
    </xf>
    <xf numFmtId="4" fontId="9" fillId="0" borderId="3" xfId="0" applyNumberFormat="1" applyFont="1" applyBorder="1" applyAlignment="1">
      <alignment horizontal="center" vertical="center"/>
    </xf>
    <xf numFmtId="2" fontId="9" fillId="0" borderId="3" xfId="0" applyNumberFormat="1" applyFont="1" applyBorder="1" applyAlignment="1">
      <alignment horizontal="center" vertical="center"/>
    </xf>
    <xf numFmtId="43" fontId="9" fillId="0" borderId="3" xfId="1" applyFont="1" applyFill="1" applyBorder="1" applyAlignment="1">
      <alignment horizontal="center" vertical="center"/>
    </xf>
    <xf numFmtId="0" fontId="9" fillId="0" borderId="2" xfId="0" applyFont="1" applyBorder="1" applyAlignment="1">
      <alignment horizontal="center" vertical="top" wrapText="1"/>
    </xf>
    <xf numFmtId="0" fontId="9" fillId="0" borderId="6" xfId="0" applyFont="1" applyBorder="1" applyAlignment="1">
      <alignment horizontal="center" vertical="top" wrapText="1"/>
    </xf>
    <xf numFmtId="2" fontId="9" fillId="0" borderId="6" xfId="0" applyNumberFormat="1" applyFont="1" applyBorder="1" applyAlignment="1">
      <alignment horizontal="center" vertical="center"/>
    </xf>
    <xf numFmtId="0" fontId="9" fillId="0" borderId="8"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top" wrapText="1"/>
    </xf>
    <xf numFmtId="0" fontId="9" fillId="0" borderId="10" xfId="0" applyFont="1" applyBorder="1" applyAlignment="1">
      <alignment horizontal="center" vertical="center" wrapText="1"/>
    </xf>
    <xf numFmtId="43" fontId="9" fillId="0" borderId="7" xfId="1" applyFont="1" applyFill="1" applyBorder="1" applyAlignment="1">
      <alignment horizontal="center" vertical="center"/>
    </xf>
    <xf numFmtId="0" fontId="9" fillId="0" borderId="3" xfId="0" applyFont="1" applyBorder="1" applyAlignment="1">
      <alignment horizontal="left" vertical="center" wrapText="1"/>
    </xf>
    <xf numFmtId="4" fontId="9" fillId="0" borderId="2" xfId="0" applyNumberFormat="1" applyFont="1" applyBorder="1" applyAlignment="1">
      <alignment horizontal="center" vertical="top" wrapText="1"/>
    </xf>
    <xf numFmtId="4" fontId="9" fillId="0" borderId="2" xfId="1" applyNumberFormat="1" applyFont="1" applyFill="1" applyBorder="1" applyAlignment="1">
      <alignment horizontal="center" vertical="center"/>
    </xf>
    <xf numFmtId="4" fontId="9" fillId="0" borderId="7" xfId="0" applyNumberFormat="1" applyFont="1" applyBorder="1" applyAlignment="1">
      <alignment horizontal="center" vertical="top" wrapText="1"/>
    </xf>
    <xf numFmtId="4" fontId="9" fillId="0" borderId="7" xfId="1" applyNumberFormat="1" applyFont="1" applyFill="1" applyBorder="1" applyAlignment="1">
      <alignment horizontal="center" vertical="center"/>
    </xf>
    <xf numFmtId="4" fontId="9" fillId="0" borderId="6" xfId="0" applyNumberFormat="1" applyFont="1" applyBorder="1" applyAlignment="1">
      <alignment horizontal="center" vertical="top" wrapText="1"/>
    </xf>
    <xf numFmtId="4" fontId="9" fillId="0" borderId="6" xfId="1" applyNumberFormat="1" applyFont="1" applyFill="1" applyBorder="1" applyAlignment="1">
      <alignment horizontal="center" vertical="center"/>
    </xf>
    <xf numFmtId="0" fontId="2" fillId="4" borderId="2" xfId="0" applyFont="1" applyFill="1" applyBorder="1" applyAlignment="1">
      <alignment horizontal="center" vertical="center" wrapText="1"/>
    </xf>
    <xf numFmtId="0" fontId="0" fillId="4" borderId="3" xfId="0" applyFill="1" applyBorder="1" applyAlignment="1">
      <alignment horizontal="center"/>
    </xf>
    <xf numFmtId="0" fontId="2" fillId="4" borderId="6" xfId="0" applyFont="1" applyFill="1" applyBorder="1" applyAlignment="1">
      <alignment horizontal="center" vertical="center" wrapText="1"/>
    </xf>
    <xf numFmtId="0" fontId="0" fillId="4" borderId="3" xfId="0" applyFill="1" applyBorder="1" applyAlignment="1">
      <alignment horizontal="center"/>
    </xf>
    <xf numFmtId="0" fontId="0" fillId="4" borderId="3" xfId="0" applyFill="1" applyBorder="1"/>
    <xf numFmtId="0" fontId="0" fillId="3" borderId="3" xfId="0" applyFill="1" applyBorder="1" applyAlignment="1">
      <alignment horizontal="center"/>
    </xf>
    <xf numFmtId="4" fontId="5" fillId="0" borderId="3" xfId="0" applyNumberFormat="1" applyFont="1" applyBorder="1" applyAlignment="1">
      <alignment horizontal="center" vertical="center"/>
    </xf>
  </cellXfs>
  <cellStyles count="2">
    <cellStyle name="Dziesiętny 2 3" xfId="1" xr:uid="{25000CFA-4738-4EBF-8EAE-F26E2632E3A2}"/>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27BAE-2764-4720-9B55-35964CD3F2FC}">
  <sheetPr codeName="Arkusz1"/>
  <dimension ref="A1:S82"/>
  <sheetViews>
    <sheetView tabSelected="1" workbookViewId="0"/>
  </sheetViews>
  <sheetFormatPr defaultColWidth="9.140625" defaultRowHeight="15" x14ac:dyDescent="0.25"/>
  <cols>
    <col min="1" max="1" width="5.28515625" style="3" customWidth="1"/>
    <col min="5" max="5" width="18.28515625" customWidth="1"/>
    <col min="6" max="6" width="78.85546875" customWidth="1"/>
    <col min="7" max="7" width="78.28515625" customWidth="1"/>
    <col min="8" max="8" width="14.42578125" customWidth="1"/>
    <col min="9" max="10" width="19" customWidth="1"/>
    <col min="11" max="11" width="16.85546875" customWidth="1"/>
    <col min="12" max="12" width="25.140625" customWidth="1"/>
    <col min="15" max="15" width="16.28515625" customWidth="1"/>
    <col min="16" max="16" width="23.5703125" customWidth="1"/>
    <col min="17" max="17" width="12.5703125" customWidth="1"/>
    <col min="18" max="18" width="13.42578125" customWidth="1"/>
    <col min="19" max="19" width="18.28515625" customWidth="1"/>
    <col min="21" max="21" width="10.85546875" bestFit="1" customWidth="1"/>
  </cols>
  <sheetData>
    <row r="1" spans="1:19" ht="18.75" x14ac:dyDescent="0.3">
      <c r="A1" s="1" t="s">
        <v>0</v>
      </c>
      <c r="E1" s="2"/>
      <c r="F1" s="2"/>
      <c r="L1" s="3"/>
      <c r="O1" s="4"/>
      <c r="P1" s="5"/>
      <c r="Q1" s="4"/>
      <c r="R1" s="4"/>
    </row>
    <row r="2" spans="1:19" x14ac:dyDescent="0.25">
      <c r="A2" s="6"/>
      <c r="E2" s="2"/>
      <c r="F2" s="2"/>
      <c r="L2" s="7"/>
      <c r="M2" s="7"/>
      <c r="N2" s="7"/>
      <c r="O2" s="7"/>
      <c r="P2" s="7"/>
      <c r="Q2" s="7"/>
      <c r="R2" s="7"/>
      <c r="S2" s="7"/>
    </row>
    <row r="3" spans="1:19" ht="45.75" customHeight="1" x14ac:dyDescent="0.25">
      <c r="A3" s="8" t="s">
        <v>1</v>
      </c>
      <c r="B3" s="9" t="s">
        <v>2</v>
      </c>
      <c r="C3" s="9" t="s">
        <v>3</v>
      </c>
      <c r="D3" s="9" t="s">
        <v>4</v>
      </c>
      <c r="E3" s="10" t="s">
        <v>5</v>
      </c>
      <c r="F3" s="10" t="s">
        <v>6</v>
      </c>
      <c r="G3" s="8" t="s">
        <v>7</v>
      </c>
      <c r="H3" s="9" t="s">
        <v>8</v>
      </c>
      <c r="I3" s="11" t="s">
        <v>9</v>
      </c>
      <c r="J3" s="11"/>
      <c r="K3" s="11"/>
      <c r="L3" s="8" t="s">
        <v>10</v>
      </c>
      <c r="M3" s="12" t="s">
        <v>11</v>
      </c>
      <c r="N3" s="13"/>
      <c r="O3" s="14" t="s">
        <v>12</v>
      </c>
      <c r="P3" s="14"/>
      <c r="Q3" s="15" t="s">
        <v>13</v>
      </c>
      <c r="R3" s="16"/>
      <c r="S3" s="8" t="s">
        <v>14</v>
      </c>
    </row>
    <row r="4" spans="1:19" x14ac:dyDescent="0.25">
      <c r="A4" s="17"/>
      <c r="B4" s="18"/>
      <c r="C4" s="18"/>
      <c r="D4" s="18"/>
      <c r="E4" s="19"/>
      <c r="F4" s="19"/>
      <c r="G4" s="17"/>
      <c r="H4" s="18"/>
      <c r="I4" s="20" t="s">
        <v>15</v>
      </c>
      <c r="J4" s="20" t="s">
        <v>16</v>
      </c>
      <c r="K4" s="20" t="s">
        <v>17</v>
      </c>
      <c r="L4" s="17"/>
      <c r="M4" s="21">
        <v>2022</v>
      </c>
      <c r="N4" s="21">
        <v>2023</v>
      </c>
      <c r="O4" s="22">
        <v>2022</v>
      </c>
      <c r="P4" s="22">
        <v>2023</v>
      </c>
      <c r="Q4" s="22">
        <v>2022</v>
      </c>
      <c r="R4" s="22">
        <v>2023</v>
      </c>
      <c r="S4" s="17"/>
    </row>
    <row r="5" spans="1:19" x14ac:dyDescent="0.25">
      <c r="A5" s="23" t="s">
        <v>18</v>
      </c>
      <c r="B5" s="20" t="s">
        <v>19</v>
      </c>
      <c r="C5" s="20" t="s">
        <v>20</v>
      </c>
      <c r="D5" s="20" t="s">
        <v>21</v>
      </c>
      <c r="E5" s="24" t="s">
        <v>22</v>
      </c>
      <c r="F5" s="24" t="s">
        <v>23</v>
      </c>
      <c r="G5" s="23" t="s">
        <v>24</v>
      </c>
      <c r="H5" s="23" t="s">
        <v>25</v>
      </c>
      <c r="I5" s="20" t="s">
        <v>26</v>
      </c>
      <c r="J5" s="20" t="s">
        <v>27</v>
      </c>
      <c r="K5" s="20" t="s">
        <v>28</v>
      </c>
      <c r="L5" s="23" t="s">
        <v>29</v>
      </c>
      <c r="M5" s="21" t="s">
        <v>30</v>
      </c>
      <c r="N5" s="21" t="s">
        <v>31</v>
      </c>
      <c r="O5" s="25" t="s">
        <v>32</v>
      </c>
      <c r="P5" s="25" t="s">
        <v>33</v>
      </c>
      <c r="Q5" s="25" t="s">
        <v>34</v>
      </c>
      <c r="R5" s="25" t="s">
        <v>35</v>
      </c>
      <c r="S5" s="23" t="s">
        <v>36</v>
      </c>
    </row>
    <row r="6" spans="1:19" ht="60" customHeight="1" x14ac:dyDescent="0.25">
      <c r="A6" s="26">
        <v>1</v>
      </c>
      <c r="B6" s="26">
        <v>1</v>
      </c>
      <c r="C6" s="26">
        <v>4</v>
      </c>
      <c r="D6" s="27">
        <v>2</v>
      </c>
      <c r="E6" s="28" t="s">
        <v>37</v>
      </c>
      <c r="F6" s="29" t="s">
        <v>38</v>
      </c>
      <c r="G6" s="29" t="s">
        <v>39</v>
      </c>
      <c r="H6" s="29" t="s">
        <v>40</v>
      </c>
      <c r="I6" s="30" t="s">
        <v>41</v>
      </c>
      <c r="J6" s="31">
        <v>1</v>
      </c>
      <c r="K6" s="31" t="s">
        <v>42</v>
      </c>
      <c r="L6" s="29" t="s">
        <v>43</v>
      </c>
      <c r="M6" s="32" t="s">
        <v>44</v>
      </c>
      <c r="N6" s="27"/>
      <c r="O6" s="32">
        <v>24000</v>
      </c>
      <c r="P6" s="33"/>
      <c r="Q6" s="32">
        <v>24000</v>
      </c>
      <c r="R6" s="33"/>
      <c r="S6" s="29" t="s">
        <v>45</v>
      </c>
    </row>
    <row r="7" spans="1:19" ht="154.5" customHeight="1" x14ac:dyDescent="0.25">
      <c r="A7" s="34"/>
      <c r="B7" s="34"/>
      <c r="C7" s="34"/>
      <c r="D7" s="35"/>
      <c r="E7" s="36"/>
      <c r="F7" s="37"/>
      <c r="G7" s="37"/>
      <c r="H7" s="37"/>
      <c r="I7" s="38" t="s">
        <v>46</v>
      </c>
      <c r="J7" s="39">
        <v>150</v>
      </c>
      <c r="K7" s="40" t="s">
        <v>47</v>
      </c>
      <c r="L7" s="37"/>
      <c r="M7" s="41"/>
      <c r="N7" s="35"/>
      <c r="O7" s="41"/>
      <c r="P7" s="42"/>
      <c r="Q7" s="41"/>
      <c r="R7" s="42"/>
      <c r="S7" s="37"/>
    </row>
    <row r="8" spans="1:19" s="46" customFormat="1" ht="60" customHeight="1" x14ac:dyDescent="0.25">
      <c r="A8" s="26">
        <v>2</v>
      </c>
      <c r="B8" s="26">
        <v>1</v>
      </c>
      <c r="C8" s="26">
        <v>4</v>
      </c>
      <c r="D8" s="26">
        <v>2</v>
      </c>
      <c r="E8" s="28" t="s">
        <v>48</v>
      </c>
      <c r="F8" s="29" t="s">
        <v>49</v>
      </c>
      <c r="G8" s="29" t="s">
        <v>50</v>
      </c>
      <c r="H8" s="29" t="s">
        <v>51</v>
      </c>
      <c r="I8" s="43" t="s">
        <v>52</v>
      </c>
      <c r="J8" s="44">
        <v>1</v>
      </c>
      <c r="K8" s="44" t="s">
        <v>42</v>
      </c>
      <c r="L8" s="29" t="s">
        <v>53</v>
      </c>
      <c r="M8" s="45" t="s">
        <v>54</v>
      </c>
      <c r="N8" s="26"/>
      <c r="O8" s="32">
        <v>19000</v>
      </c>
      <c r="P8" s="26"/>
      <c r="Q8" s="32">
        <f>O8</f>
        <v>19000</v>
      </c>
      <c r="R8" s="26"/>
      <c r="S8" s="29" t="s">
        <v>45</v>
      </c>
    </row>
    <row r="9" spans="1:19" ht="70.150000000000006" customHeight="1" x14ac:dyDescent="0.25">
      <c r="A9" s="47"/>
      <c r="B9" s="47"/>
      <c r="C9" s="47"/>
      <c r="D9" s="47"/>
      <c r="E9" s="48"/>
      <c r="F9" s="49"/>
      <c r="G9" s="49"/>
      <c r="H9" s="37"/>
      <c r="I9" s="43" t="s">
        <v>55</v>
      </c>
      <c r="J9" s="44">
        <v>6</v>
      </c>
      <c r="K9" s="44" t="s">
        <v>47</v>
      </c>
      <c r="L9" s="49"/>
      <c r="M9" s="50"/>
      <c r="N9" s="47"/>
      <c r="O9" s="51"/>
      <c r="P9" s="47"/>
      <c r="Q9" s="51"/>
      <c r="R9" s="47"/>
      <c r="S9" s="49"/>
    </row>
    <row r="10" spans="1:19" ht="70.150000000000006" customHeight="1" x14ac:dyDescent="0.25">
      <c r="A10" s="47"/>
      <c r="B10" s="47"/>
      <c r="C10" s="47"/>
      <c r="D10" s="47"/>
      <c r="E10" s="48"/>
      <c r="F10" s="49"/>
      <c r="G10" s="49"/>
      <c r="H10" s="52" t="s">
        <v>56</v>
      </c>
      <c r="I10" s="43" t="s">
        <v>41</v>
      </c>
      <c r="J10" s="44">
        <v>1</v>
      </c>
      <c r="K10" s="44" t="s">
        <v>42</v>
      </c>
      <c r="L10" s="49"/>
      <c r="M10" s="50"/>
      <c r="N10" s="47"/>
      <c r="O10" s="51"/>
      <c r="P10" s="47"/>
      <c r="Q10" s="51"/>
      <c r="R10" s="47"/>
      <c r="S10" s="49"/>
    </row>
    <row r="11" spans="1:19" ht="70.150000000000006" customHeight="1" x14ac:dyDescent="0.25">
      <c r="A11" s="34"/>
      <c r="B11" s="34"/>
      <c r="C11" s="34"/>
      <c r="D11" s="34"/>
      <c r="E11" s="36"/>
      <c r="F11" s="37"/>
      <c r="G11" s="37"/>
      <c r="H11" s="52"/>
      <c r="I11" s="38" t="s">
        <v>57</v>
      </c>
      <c r="J11" s="40" t="s">
        <v>58</v>
      </c>
      <c r="K11" s="44" t="s">
        <v>47</v>
      </c>
      <c r="L11" s="37"/>
      <c r="M11" s="53"/>
      <c r="N11" s="34"/>
      <c r="O11" s="41"/>
      <c r="P11" s="34"/>
      <c r="Q11" s="41"/>
      <c r="R11" s="34"/>
      <c r="S11" s="37"/>
    </row>
    <row r="12" spans="1:19" ht="46.15" customHeight="1" x14ac:dyDescent="0.25">
      <c r="A12" s="26">
        <v>3</v>
      </c>
      <c r="B12" s="26">
        <v>1</v>
      </c>
      <c r="C12" s="26">
        <v>4</v>
      </c>
      <c r="D12" s="29">
        <v>2</v>
      </c>
      <c r="E12" s="28" t="s">
        <v>59</v>
      </c>
      <c r="F12" s="29" t="s">
        <v>60</v>
      </c>
      <c r="G12" s="29" t="s">
        <v>61</v>
      </c>
      <c r="H12" s="29" t="s">
        <v>62</v>
      </c>
      <c r="I12" s="29" t="s">
        <v>63</v>
      </c>
      <c r="J12" s="29">
        <v>1</v>
      </c>
      <c r="K12" s="29" t="s">
        <v>42</v>
      </c>
      <c r="L12" s="29" t="s">
        <v>64</v>
      </c>
      <c r="M12" s="26" t="s">
        <v>65</v>
      </c>
      <c r="N12" s="29"/>
      <c r="O12" s="32">
        <v>76000</v>
      </c>
      <c r="P12" s="29"/>
      <c r="Q12" s="32">
        <v>76000</v>
      </c>
      <c r="R12" s="29"/>
      <c r="S12" s="29" t="s">
        <v>45</v>
      </c>
    </row>
    <row r="13" spans="1:19" ht="30" customHeight="1" x14ac:dyDescent="0.25">
      <c r="A13" s="47"/>
      <c r="B13" s="47"/>
      <c r="C13" s="47"/>
      <c r="D13" s="49"/>
      <c r="E13" s="48"/>
      <c r="F13" s="49"/>
      <c r="G13" s="49"/>
      <c r="H13" s="49"/>
      <c r="I13" s="49"/>
      <c r="J13" s="49"/>
      <c r="K13" s="49"/>
      <c r="L13" s="49"/>
      <c r="M13" s="47"/>
      <c r="N13" s="49"/>
      <c r="O13" s="51"/>
      <c r="P13" s="49"/>
      <c r="Q13" s="51"/>
      <c r="R13" s="49"/>
      <c r="S13" s="49"/>
    </row>
    <row r="14" spans="1:19" ht="53.25" customHeight="1" x14ac:dyDescent="0.25">
      <c r="A14" s="47"/>
      <c r="B14" s="47"/>
      <c r="C14" s="47"/>
      <c r="D14" s="49"/>
      <c r="E14" s="48"/>
      <c r="F14" s="49"/>
      <c r="G14" s="49"/>
      <c r="H14" s="49"/>
      <c r="I14" s="37"/>
      <c r="J14" s="37"/>
      <c r="K14" s="37"/>
      <c r="L14" s="49"/>
      <c r="M14" s="47"/>
      <c r="N14" s="49"/>
      <c r="O14" s="51"/>
      <c r="P14" s="49"/>
      <c r="Q14" s="51"/>
      <c r="R14" s="49"/>
      <c r="S14" s="49"/>
    </row>
    <row r="15" spans="1:19" ht="30" customHeight="1" x14ac:dyDescent="0.25">
      <c r="A15" s="47"/>
      <c r="B15" s="47"/>
      <c r="C15" s="47"/>
      <c r="D15" s="49"/>
      <c r="E15" s="48"/>
      <c r="F15" s="49"/>
      <c r="G15" s="49"/>
      <c r="H15" s="37"/>
      <c r="I15" s="39" t="s">
        <v>66</v>
      </c>
      <c r="J15" s="39">
        <v>60</v>
      </c>
      <c r="K15" s="39" t="s">
        <v>47</v>
      </c>
      <c r="L15" s="49"/>
      <c r="M15" s="47"/>
      <c r="N15" s="49"/>
      <c r="O15" s="51"/>
      <c r="P15" s="49"/>
      <c r="Q15" s="51"/>
      <c r="R15" s="49"/>
      <c r="S15" s="49"/>
    </row>
    <row r="16" spans="1:19" ht="90" customHeight="1" x14ac:dyDescent="0.25">
      <c r="A16" s="34"/>
      <c r="B16" s="34"/>
      <c r="C16" s="34"/>
      <c r="D16" s="37"/>
      <c r="E16" s="36"/>
      <c r="F16" s="37"/>
      <c r="G16" s="37"/>
      <c r="H16" s="39" t="s">
        <v>67</v>
      </c>
      <c r="I16" s="39" t="s">
        <v>68</v>
      </c>
      <c r="J16" s="44">
        <v>14</v>
      </c>
      <c r="K16" s="44" t="s">
        <v>42</v>
      </c>
      <c r="L16" s="37"/>
      <c r="M16" s="34"/>
      <c r="N16" s="37"/>
      <c r="O16" s="41"/>
      <c r="P16" s="37"/>
      <c r="Q16" s="41"/>
      <c r="R16" s="37"/>
      <c r="S16" s="37"/>
    </row>
    <row r="17" spans="1:19" s="54" customFormat="1" ht="178.5" customHeight="1" x14ac:dyDescent="0.25">
      <c r="A17" s="26">
        <v>4</v>
      </c>
      <c r="B17" s="26">
        <v>1</v>
      </c>
      <c r="C17" s="26">
        <v>4</v>
      </c>
      <c r="D17" s="26">
        <v>5</v>
      </c>
      <c r="E17" s="28" t="s">
        <v>69</v>
      </c>
      <c r="F17" s="29" t="s">
        <v>70</v>
      </c>
      <c r="G17" s="29" t="s">
        <v>71</v>
      </c>
      <c r="H17" s="29" t="s">
        <v>72</v>
      </c>
      <c r="I17" s="39" t="s">
        <v>73</v>
      </c>
      <c r="J17" s="39">
        <v>3</v>
      </c>
      <c r="K17" s="39" t="s">
        <v>42</v>
      </c>
      <c r="L17" s="29" t="s">
        <v>74</v>
      </c>
      <c r="M17" s="26" t="s">
        <v>75</v>
      </c>
      <c r="N17" s="29"/>
      <c r="O17" s="32">
        <v>28000</v>
      </c>
      <c r="P17" s="29"/>
      <c r="Q17" s="32">
        <v>28000</v>
      </c>
      <c r="R17" s="29"/>
      <c r="S17" s="29" t="s">
        <v>45</v>
      </c>
    </row>
    <row r="18" spans="1:19" s="54" customFormat="1" ht="178.5" customHeight="1" x14ac:dyDescent="0.25">
      <c r="A18" s="34"/>
      <c r="B18" s="34"/>
      <c r="C18" s="34"/>
      <c r="D18" s="34"/>
      <c r="E18" s="36"/>
      <c r="F18" s="37"/>
      <c r="G18" s="37"/>
      <c r="H18" s="37"/>
      <c r="I18" s="39" t="s">
        <v>76</v>
      </c>
      <c r="J18" s="44">
        <v>20</v>
      </c>
      <c r="K18" s="44" t="s">
        <v>47</v>
      </c>
      <c r="L18" s="37"/>
      <c r="M18" s="34"/>
      <c r="N18" s="37"/>
      <c r="O18" s="41"/>
      <c r="P18" s="37"/>
      <c r="Q18" s="41"/>
      <c r="R18" s="37"/>
      <c r="S18" s="37"/>
    </row>
    <row r="19" spans="1:19" ht="54" customHeight="1" x14ac:dyDescent="0.25">
      <c r="A19" s="26">
        <v>5</v>
      </c>
      <c r="B19" s="26">
        <v>1</v>
      </c>
      <c r="C19" s="26">
        <v>4</v>
      </c>
      <c r="D19" s="26">
        <v>2</v>
      </c>
      <c r="E19" s="28" t="s">
        <v>77</v>
      </c>
      <c r="F19" s="29" t="s">
        <v>78</v>
      </c>
      <c r="G19" s="29" t="s">
        <v>79</v>
      </c>
      <c r="H19" s="52" t="s">
        <v>72</v>
      </c>
      <c r="I19" s="39" t="s">
        <v>73</v>
      </c>
      <c r="J19" s="39">
        <v>2</v>
      </c>
      <c r="K19" s="39" t="s">
        <v>42</v>
      </c>
      <c r="L19" s="29" t="s">
        <v>80</v>
      </c>
      <c r="M19" s="26" t="s">
        <v>81</v>
      </c>
      <c r="N19" s="29"/>
      <c r="O19" s="32">
        <v>200000</v>
      </c>
      <c r="P19" s="29"/>
      <c r="Q19" s="32">
        <v>200000</v>
      </c>
      <c r="R19" s="29"/>
      <c r="S19" s="29" t="s">
        <v>45</v>
      </c>
    </row>
    <row r="20" spans="1:19" ht="65.45" customHeight="1" x14ac:dyDescent="0.25">
      <c r="A20" s="47"/>
      <c r="B20" s="47"/>
      <c r="C20" s="47"/>
      <c r="D20" s="47"/>
      <c r="E20" s="48"/>
      <c r="F20" s="49"/>
      <c r="G20" s="49"/>
      <c r="H20" s="52"/>
      <c r="I20" s="39" t="s">
        <v>82</v>
      </c>
      <c r="J20" s="39">
        <v>20</v>
      </c>
      <c r="K20" s="39" t="s">
        <v>47</v>
      </c>
      <c r="L20" s="49"/>
      <c r="M20" s="47"/>
      <c r="N20" s="49"/>
      <c r="O20" s="51"/>
      <c r="P20" s="49"/>
      <c r="Q20" s="51"/>
      <c r="R20" s="29"/>
      <c r="S20" s="49"/>
    </row>
    <row r="21" spans="1:19" ht="84.6" customHeight="1" x14ac:dyDescent="0.25">
      <c r="A21" s="47"/>
      <c r="B21" s="47"/>
      <c r="C21" s="47"/>
      <c r="D21" s="47"/>
      <c r="E21" s="48"/>
      <c r="F21" s="49"/>
      <c r="G21" s="49"/>
      <c r="H21" s="52" t="s">
        <v>83</v>
      </c>
      <c r="I21" s="39" t="s">
        <v>84</v>
      </c>
      <c r="J21" s="39">
        <v>1</v>
      </c>
      <c r="K21" s="39" t="s">
        <v>42</v>
      </c>
      <c r="L21" s="49"/>
      <c r="M21" s="47"/>
      <c r="N21" s="49"/>
      <c r="O21" s="51"/>
      <c r="P21" s="49"/>
      <c r="Q21" s="51"/>
      <c r="R21" s="29"/>
      <c r="S21" s="49"/>
    </row>
    <row r="22" spans="1:19" ht="115.9" customHeight="1" x14ac:dyDescent="0.25">
      <c r="A22" s="47"/>
      <c r="B22" s="47"/>
      <c r="C22" s="47"/>
      <c r="D22" s="47"/>
      <c r="E22" s="48"/>
      <c r="F22" s="49"/>
      <c r="G22" s="49"/>
      <c r="H22" s="52"/>
      <c r="I22" s="39" t="s">
        <v>85</v>
      </c>
      <c r="J22" s="39">
        <v>140</v>
      </c>
      <c r="K22" s="39" t="s">
        <v>47</v>
      </c>
      <c r="L22" s="49"/>
      <c r="M22" s="47"/>
      <c r="N22" s="49"/>
      <c r="O22" s="51"/>
      <c r="P22" s="49"/>
      <c r="Q22" s="51"/>
      <c r="R22" s="29"/>
      <c r="S22" s="49"/>
    </row>
    <row r="23" spans="1:19" ht="153" customHeight="1" x14ac:dyDescent="0.25">
      <c r="A23" s="47"/>
      <c r="B23" s="47"/>
      <c r="C23" s="47"/>
      <c r="D23" s="47"/>
      <c r="E23" s="48"/>
      <c r="F23" s="49"/>
      <c r="G23" s="49"/>
      <c r="H23" s="52" t="s">
        <v>86</v>
      </c>
      <c r="I23" s="39" t="s">
        <v>87</v>
      </c>
      <c r="J23" s="39">
        <v>1</v>
      </c>
      <c r="K23" s="39" t="s">
        <v>42</v>
      </c>
      <c r="L23" s="49"/>
      <c r="M23" s="47"/>
      <c r="N23" s="49"/>
      <c r="O23" s="51"/>
      <c r="P23" s="49"/>
      <c r="Q23" s="51"/>
      <c r="R23" s="29"/>
      <c r="S23" s="49"/>
    </row>
    <row r="24" spans="1:19" ht="91.15" customHeight="1" x14ac:dyDescent="0.25">
      <c r="A24" s="34"/>
      <c r="B24" s="34"/>
      <c r="C24" s="34"/>
      <c r="D24" s="34"/>
      <c r="E24" s="36"/>
      <c r="F24" s="37"/>
      <c r="G24" s="37"/>
      <c r="H24" s="52"/>
      <c r="I24" s="39" t="s">
        <v>88</v>
      </c>
      <c r="J24" s="44">
        <v>25</v>
      </c>
      <c r="K24" s="44" t="s">
        <v>47</v>
      </c>
      <c r="L24" s="37"/>
      <c r="M24" s="34"/>
      <c r="N24" s="37"/>
      <c r="O24" s="41"/>
      <c r="P24" s="37"/>
      <c r="Q24" s="41"/>
      <c r="R24" s="29"/>
      <c r="S24" s="37"/>
    </row>
    <row r="25" spans="1:19" ht="85.15" customHeight="1" x14ac:dyDescent="0.25">
      <c r="A25" s="26">
        <v>6</v>
      </c>
      <c r="B25" s="26">
        <v>1</v>
      </c>
      <c r="C25" s="26">
        <v>4</v>
      </c>
      <c r="D25" s="29">
        <v>2</v>
      </c>
      <c r="E25" s="28" t="s">
        <v>89</v>
      </c>
      <c r="F25" s="29" t="s">
        <v>90</v>
      </c>
      <c r="G25" s="29" t="s">
        <v>91</v>
      </c>
      <c r="H25" s="52" t="s">
        <v>72</v>
      </c>
      <c r="I25" s="39" t="s">
        <v>73</v>
      </c>
      <c r="J25" s="39">
        <v>1</v>
      </c>
      <c r="K25" s="39" t="s">
        <v>42</v>
      </c>
      <c r="L25" s="29" t="s">
        <v>92</v>
      </c>
      <c r="M25" s="26" t="s">
        <v>93</v>
      </c>
      <c r="N25" s="29"/>
      <c r="O25" s="32">
        <v>45000</v>
      </c>
      <c r="P25" s="29"/>
      <c r="Q25" s="32">
        <v>45000</v>
      </c>
      <c r="R25" s="29"/>
      <c r="S25" s="29" t="s">
        <v>45</v>
      </c>
    </row>
    <row r="26" spans="1:19" ht="75.599999999999994" customHeight="1" x14ac:dyDescent="0.25">
      <c r="A26" s="47"/>
      <c r="B26" s="47"/>
      <c r="C26" s="47"/>
      <c r="D26" s="49"/>
      <c r="E26" s="48"/>
      <c r="F26" s="49"/>
      <c r="G26" s="49"/>
      <c r="H26" s="52"/>
      <c r="I26" s="39" t="s">
        <v>94</v>
      </c>
      <c r="J26" s="39">
        <v>20</v>
      </c>
      <c r="K26" s="39" t="s">
        <v>47</v>
      </c>
      <c r="L26" s="49"/>
      <c r="M26" s="47"/>
      <c r="N26" s="49"/>
      <c r="O26" s="51"/>
      <c r="P26" s="49"/>
      <c r="Q26" s="51"/>
      <c r="R26" s="49"/>
      <c r="S26" s="49"/>
    </row>
    <row r="27" spans="1:19" ht="68.45" customHeight="1" x14ac:dyDescent="0.25">
      <c r="A27" s="47"/>
      <c r="B27" s="47"/>
      <c r="C27" s="47"/>
      <c r="D27" s="49"/>
      <c r="E27" s="48"/>
      <c r="F27" s="49"/>
      <c r="G27" s="49"/>
      <c r="H27" s="52" t="s">
        <v>86</v>
      </c>
      <c r="I27" s="39" t="s">
        <v>87</v>
      </c>
      <c r="J27" s="39">
        <v>1</v>
      </c>
      <c r="K27" s="39" t="s">
        <v>42</v>
      </c>
      <c r="L27" s="49"/>
      <c r="M27" s="47"/>
      <c r="N27" s="49"/>
      <c r="O27" s="51"/>
      <c r="P27" s="49"/>
      <c r="Q27" s="51"/>
      <c r="R27" s="49"/>
      <c r="S27" s="49"/>
    </row>
    <row r="28" spans="1:19" ht="72" customHeight="1" x14ac:dyDescent="0.25">
      <c r="A28" s="34"/>
      <c r="B28" s="34"/>
      <c r="C28" s="34"/>
      <c r="D28" s="37"/>
      <c r="E28" s="36"/>
      <c r="F28" s="37"/>
      <c r="G28" s="37"/>
      <c r="H28" s="52"/>
      <c r="I28" s="39" t="s">
        <v>88</v>
      </c>
      <c r="J28" s="44">
        <v>20</v>
      </c>
      <c r="K28" s="44" t="s">
        <v>47</v>
      </c>
      <c r="L28" s="37"/>
      <c r="M28" s="34"/>
      <c r="N28" s="37"/>
      <c r="O28" s="41"/>
      <c r="P28" s="37"/>
      <c r="Q28" s="41"/>
      <c r="R28" s="37"/>
      <c r="S28" s="37"/>
    </row>
    <row r="29" spans="1:19" ht="72" customHeight="1" x14ac:dyDescent="0.25">
      <c r="A29" s="26">
        <v>7</v>
      </c>
      <c r="B29" s="26">
        <v>1</v>
      </c>
      <c r="C29" s="26">
        <v>4</v>
      </c>
      <c r="D29" s="26">
        <v>5</v>
      </c>
      <c r="E29" s="28" t="s">
        <v>95</v>
      </c>
      <c r="F29" s="29" t="s">
        <v>96</v>
      </c>
      <c r="G29" s="29" t="s">
        <v>97</v>
      </c>
      <c r="H29" s="29" t="s">
        <v>56</v>
      </c>
      <c r="I29" s="39" t="s">
        <v>41</v>
      </c>
      <c r="J29" s="39">
        <v>1</v>
      </c>
      <c r="K29" s="39" t="s">
        <v>42</v>
      </c>
      <c r="L29" s="29" t="s">
        <v>98</v>
      </c>
      <c r="M29" s="45" t="s">
        <v>99</v>
      </c>
      <c r="N29" s="29"/>
      <c r="O29" s="32">
        <v>15500</v>
      </c>
      <c r="P29" s="29"/>
      <c r="Q29" s="32">
        <v>15500</v>
      </c>
      <c r="R29" s="29"/>
      <c r="S29" s="29" t="s">
        <v>45</v>
      </c>
    </row>
    <row r="30" spans="1:19" ht="57.6" customHeight="1" x14ac:dyDescent="0.25">
      <c r="A30" s="34"/>
      <c r="B30" s="34"/>
      <c r="C30" s="34"/>
      <c r="D30" s="34"/>
      <c r="E30" s="36"/>
      <c r="F30" s="37"/>
      <c r="G30" s="37"/>
      <c r="H30" s="37"/>
      <c r="I30" s="39" t="s">
        <v>57</v>
      </c>
      <c r="J30" s="39">
        <v>60</v>
      </c>
      <c r="K30" s="44" t="s">
        <v>47</v>
      </c>
      <c r="L30" s="37"/>
      <c r="M30" s="53"/>
      <c r="N30" s="37"/>
      <c r="O30" s="41"/>
      <c r="P30" s="37"/>
      <c r="Q30" s="32"/>
      <c r="R30" s="29"/>
      <c r="S30" s="37"/>
    </row>
    <row r="31" spans="1:19" ht="118.9" customHeight="1" x14ac:dyDescent="0.25">
      <c r="A31" s="26">
        <v>8</v>
      </c>
      <c r="B31" s="26">
        <v>1</v>
      </c>
      <c r="C31" s="26">
        <v>4</v>
      </c>
      <c r="D31" s="26">
        <v>2</v>
      </c>
      <c r="E31" s="28" t="s">
        <v>100</v>
      </c>
      <c r="F31" s="29" t="s">
        <v>101</v>
      </c>
      <c r="G31" s="29" t="s">
        <v>102</v>
      </c>
      <c r="H31" s="29" t="s">
        <v>72</v>
      </c>
      <c r="I31" s="39" t="s">
        <v>73</v>
      </c>
      <c r="J31" s="44">
        <v>1</v>
      </c>
      <c r="K31" s="44" t="s">
        <v>42</v>
      </c>
      <c r="L31" s="29" t="s">
        <v>103</v>
      </c>
      <c r="M31" s="45" t="s">
        <v>104</v>
      </c>
      <c r="N31" s="26"/>
      <c r="O31" s="32">
        <v>20000</v>
      </c>
      <c r="P31" s="26"/>
      <c r="Q31" s="32">
        <v>20000</v>
      </c>
      <c r="R31" s="26"/>
      <c r="S31" s="29" t="s">
        <v>45</v>
      </c>
    </row>
    <row r="32" spans="1:19" ht="207" customHeight="1" x14ac:dyDescent="0.25">
      <c r="A32" s="34"/>
      <c r="B32" s="34"/>
      <c r="C32" s="34"/>
      <c r="D32" s="34"/>
      <c r="E32" s="36"/>
      <c r="F32" s="37"/>
      <c r="G32" s="37"/>
      <c r="H32" s="37"/>
      <c r="I32" s="39" t="s">
        <v>94</v>
      </c>
      <c r="J32" s="39">
        <v>20</v>
      </c>
      <c r="K32" s="44" t="s">
        <v>47</v>
      </c>
      <c r="L32" s="37"/>
      <c r="M32" s="53"/>
      <c r="N32" s="34"/>
      <c r="O32" s="41"/>
      <c r="P32" s="34"/>
      <c r="Q32" s="41"/>
      <c r="R32" s="34"/>
      <c r="S32" s="37"/>
    </row>
    <row r="33" spans="1:19" ht="156" customHeight="1" x14ac:dyDescent="0.25">
      <c r="A33" s="26">
        <v>9</v>
      </c>
      <c r="B33" s="26">
        <v>1</v>
      </c>
      <c r="C33" s="26">
        <v>4</v>
      </c>
      <c r="D33" s="26">
        <v>2</v>
      </c>
      <c r="E33" s="28" t="s">
        <v>105</v>
      </c>
      <c r="F33" s="29" t="s">
        <v>106</v>
      </c>
      <c r="G33" s="29" t="s">
        <v>107</v>
      </c>
      <c r="H33" s="29" t="s">
        <v>108</v>
      </c>
      <c r="I33" s="29" t="s">
        <v>109</v>
      </c>
      <c r="J33" s="29">
        <v>3000</v>
      </c>
      <c r="K33" s="26" t="s">
        <v>110</v>
      </c>
      <c r="L33" s="29" t="s">
        <v>111</v>
      </c>
      <c r="M33" s="45" t="s">
        <v>93</v>
      </c>
      <c r="N33" s="26"/>
      <c r="O33" s="32">
        <v>13500</v>
      </c>
      <c r="P33" s="26"/>
      <c r="Q33" s="32">
        <v>13500</v>
      </c>
      <c r="R33" s="26"/>
      <c r="S33" s="29" t="s">
        <v>45</v>
      </c>
    </row>
    <row r="34" spans="1:19" ht="145.9" customHeight="1" x14ac:dyDescent="0.25">
      <c r="A34" s="47"/>
      <c r="B34" s="47"/>
      <c r="C34" s="47"/>
      <c r="D34" s="47"/>
      <c r="E34" s="48"/>
      <c r="F34" s="49"/>
      <c r="G34" s="49"/>
      <c r="H34" s="37"/>
      <c r="I34" s="37"/>
      <c r="J34" s="37"/>
      <c r="K34" s="34"/>
      <c r="L34" s="49"/>
      <c r="M34" s="50"/>
      <c r="N34" s="47"/>
      <c r="O34" s="51"/>
      <c r="P34" s="47"/>
      <c r="Q34" s="51"/>
      <c r="R34" s="47"/>
      <c r="S34" s="49"/>
    </row>
    <row r="35" spans="1:19" ht="125.25" customHeight="1" x14ac:dyDescent="0.25">
      <c r="A35" s="34"/>
      <c r="B35" s="34"/>
      <c r="C35" s="34"/>
      <c r="D35" s="34"/>
      <c r="E35" s="36"/>
      <c r="F35" s="37"/>
      <c r="G35" s="37"/>
      <c r="H35" s="55" t="s">
        <v>112</v>
      </c>
      <c r="I35" s="56" t="s">
        <v>113</v>
      </c>
      <c r="J35" s="56">
        <v>1</v>
      </c>
      <c r="K35" s="55" t="s">
        <v>42</v>
      </c>
      <c r="L35" s="37"/>
      <c r="M35" s="53"/>
      <c r="N35" s="34"/>
      <c r="O35" s="41"/>
      <c r="P35" s="34"/>
      <c r="Q35" s="41"/>
      <c r="R35" s="34"/>
      <c r="S35" s="37"/>
    </row>
    <row r="36" spans="1:19" ht="222.75" customHeight="1" x14ac:dyDescent="0.25">
      <c r="A36" s="26">
        <v>10</v>
      </c>
      <c r="B36" s="26">
        <v>1</v>
      </c>
      <c r="C36" s="26">
        <v>4</v>
      </c>
      <c r="D36" s="26">
        <v>2</v>
      </c>
      <c r="E36" s="28" t="s">
        <v>114</v>
      </c>
      <c r="F36" s="29" t="s">
        <v>115</v>
      </c>
      <c r="G36" s="29" t="s">
        <v>116</v>
      </c>
      <c r="H36" s="29" t="s">
        <v>86</v>
      </c>
      <c r="I36" s="38" t="s">
        <v>87</v>
      </c>
      <c r="J36" s="38">
        <v>1</v>
      </c>
      <c r="K36" s="43" t="s">
        <v>42</v>
      </c>
      <c r="L36" s="29" t="s">
        <v>117</v>
      </c>
      <c r="M36" s="45" t="s">
        <v>44</v>
      </c>
      <c r="N36" s="26"/>
      <c r="O36" s="32">
        <v>40000</v>
      </c>
      <c r="P36" s="26"/>
      <c r="Q36" s="32">
        <v>40000</v>
      </c>
      <c r="R36" s="26"/>
      <c r="S36" s="29" t="s">
        <v>45</v>
      </c>
    </row>
    <row r="37" spans="1:19" ht="30" x14ac:dyDescent="0.25">
      <c r="A37" s="47"/>
      <c r="B37" s="47"/>
      <c r="C37" s="47"/>
      <c r="D37" s="47"/>
      <c r="E37" s="48"/>
      <c r="F37" s="49"/>
      <c r="G37" s="49"/>
      <c r="H37" s="37"/>
      <c r="I37" s="39" t="s">
        <v>88</v>
      </c>
      <c r="J37" s="39">
        <v>30</v>
      </c>
      <c r="K37" s="44" t="s">
        <v>47</v>
      </c>
      <c r="L37" s="49"/>
      <c r="M37" s="50"/>
      <c r="N37" s="47"/>
      <c r="O37" s="51"/>
      <c r="P37" s="47"/>
      <c r="Q37" s="51"/>
      <c r="R37" s="47"/>
      <c r="S37" s="49"/>
    </row>
    <row r="38" spans="1:19" ht="69.599999999999994" customHeight="1" x14ac:dyDescent="0.25">
      <c r="A38" s="26">
        <v>11</v>
      </c>
      <c r="B38" s="26">
        <v>1</v>
      </c>
      <c r="C38" s="26">
        <v>4</v>
      </c>
      <c r="D38" s="26">
        <v>5</v>
      </c>
      <c r="E38" s="28" t="s">
        <v>118</v>
      </c>
      <c r="F38" s="29" t="s">
        <v>119</v>
      </c>
      <c r="G38" s="29" t="s">
        <v>120</v>
      </c>
      <c r="H38" s="29" t="s">
        <v>56</v>
      </c>
      <c r="I38" s="38" t="s">
        <v>41</v>
      </c>
      <c r="J38" s="38">
        <v>2</v>
      </c>
      <c r="K38" s="43" t="s">
        <v>42</v>
      </c>
      <c r="L38" s="29" t="s">
        <v>98</v>
      </c>
      <c r="M38" s="45" t="s">
        <v>44</v>
      </c>
      <c r="N38" s="26" t="s">
        <v>65</v>
      </c>
      <c r="O38" s="32">
        <v>15000</v>
      </c>
      <c r="P38" s="57">
        <v>15000</v>
      </c>
      <c r="Q38" s="32">
        <v>15000</v>
      </c>
      <c r="R38" s="58">
        <v>15000</v>
      </c>
      <c r="S38" s="29" t="s">
        <v>45</v>
      </c>
    </row>
    <row r="39" spans="1:19" ht="87" customHeight="1" x14ac:dyDescent="0.25">
      <c r="A39" s="47"/>
      <c r="B39" s="47"/>
      <c r="C39" s="47"/>
      <c r="D39" s="47"/>
      <c r="E39" s="48"/>
      <c r="F39" s="49"/>
      <c r="G39" s="49"/>
      <c r="H39" s="37"/>
      <c r="I39" s="39" t="s">
        <v>121</v>
      </c>
      <c r="J39" s="39">
        <v>120</v>
      </c>
      <c r="K39" s="44" t="s">
        <v>47</v>
      </c>
      <c r="L39" s="49"/>
      <c r="M39" s="50"/>
      <c r="N39" s="47"/>
      <c r="O39" s="51"/>
      <c r="P39" s="59"/>
      <c r="Q39" s="51"/>
      <c r="R39" s="60"/>
      <c r="S39" s="49"/>
    </row>
    <row r="40" spans="1:19" ht="64.900000000000006" customHeight="1" x14ac:dyDescent="0.25">
      <c r="A40" s="26">
        <v>12</v>
      </c>
      <c r="B40" s="26">
        <v>1</v>
      </c>
      <c r="C40" s="26">
        <v>4</v>
      </c>
      <c r="D40" s="26">
        <v>2</v>
      </c>
      <c r="E40" s="29" t="s">
        <v>122</v>
      </c>
      <c r="F40" s="29" t="s">
        <v>123</v>
      </c>
      <c r="G40" s="29" t="s">
        <v>124</v>
      </c>
      <c r="H40" s="29" t="s">
        <v>56</v>
      </c>
      <c r="I40" s="39" t="s">
        <v>125</v>
      </c>
      <c r="J40" s="39">
        <v>1</v>
      </c>
      <c r="K40" s="39" t="s">
        <v>42</v>
      </c>
      <c r="L40" s="29" t="s">
        <v>126</v>
      </c>
      <c r="M40" s="29"/>
      <c r="N40" s="29" t="s">
        <v>65</v>
      </c>
      <c r="O40" s="61"/>
      <c r="P40" s="62">
        <v>15000</v>
      </c>
      <c r="Q40" s="61"/>
      <c r="R40" s="63">
        <v>15000</v>
      </c>
      <c r="S40" s="29" t="s">
        <v>127</v>
      </c>
    </row>
    <row r="41" spans="1:19" ht="128.44999999999999" customHeight="1" x14ac:dyDescent="0.25">
      <c r="A41" s="34"/>
      <c r="B41" s="34"/>
      <c r="C41" s="34"/>
      <c r="D41" s="34"/>
      <c r="E41" s="37"/>
      <c r="F41" s="37"/>
      <c r="G41" s="37"/>
      <c r="H41" s="37"/>
      <c r="I41" s="39" t="s">
        <v>128</v>
      </c>
      <c r="J41" s="39">
        <v>50</v>
      </c>
      <c r="K41" s="39" t="s">
        <v>47</v>
      </c>
      <c r="L41" s="37"/>
      <c r="M41" s="37"/>
      <c r="N41" s="37"/>
      <c r="O41" s="64"/>
      <c r="P41" s="65"/>
      <c r="Q41" s="64"/>
      <c r="R41" s="66"/>
      <c r="S41" s="37"/>
    </row>
    <row r="42" spans="1:19" x14ac:dyDescent="0.25">
      <c r="A42" s="26">
        <v>13</v>
      </c>
      <c r="B42" s="26">
        <v>1</v>
      </c>
      <c r="C42" s="26">
        <v>4</v>
      </c>
      <c r="D42" s="26">
        <v>2</v>
      </c>
      <c r="E42" s="28" t="s">
        <v>129</v>
      </c>
      <c r="F42" s="29" t="s">
        <v>130</v>
      </c>
      <c r="G42" s="29" t="s">
        <v>131</v>
      </c>
      <c r="H42" s="52" t="s">
        <v>72</v>
      </c>
      <c r="I42" s="39" t="s">
        <v>73</v>
      </c>
      <c r="J42" s="39">
        <v>5</v>
      </c>
      <c r="K42" s="39" t="s">
        <v>42</v>
      </c>
      <c r="L42" s="29" t="s">
        <v>132</v>
      </c>
      <c r="M42" s="26"/>
      <c r="N42" s="29" t="s">
        <v>65</v>
      </c>
      <c r="O42" s="32"/>
      <c r="P42" s="62">
        <v>130000</v>
      </c>
      <c r="Q42" s="32"/>
      <c r="R42" s="63">
        <v>130000</v>
      </c>
      <c r="S42" s="29" t="s">
        <v>45</v>
      </c>
    </row>
    <row r="43" spans="1:19" ht="45" x14ac:dyDescent="0.25">
      <c r="A43" s="47"/>
      <c r="B43" s="47"/>
      <c r="C43" s="47"/>
      <c r="D43" s="47"/>
      <c r="E43" s="48"/>
      <c r="F43" s="49"/>
      <c r="G43" s="49"/>
      <c r="H43" s="52"/>
      <c r="I43" s="39" t="s">
        <v>82</v>
      </c>
      <c r="J43" s="39">
        <v>50</v>
      </c>
      <c r="K43" s="39" t="s">
        <v>47</v>
      </c>
      <c r="L43" s="49"/>
      <c r="M43" s="47"/>
      <c r="N43" s="49"/>
      <c r="O43" s="51"/>
      <c r="P43" s="67"/>
      <c r="Q43" s="32"/>
      <c r="R43" s="63"/>
      <c r="S43" s="49"/>
    </row>
    <row r="44" spans="1:19" x14ac:dyDescent="0.25">
      <c r="A44" s="47"/>
      <c r="B44" s="47"/>
      <c r="C44" s="47"/>
      <c r="D44" s="47"/>
      <c r="E44" s="48"/>
      <c r="F44" s="49"/>
      <c r="G44" s="49"/>
      <c r="H44" s="52" t="s">
        <v>83</v>
      </c>
      <c r="I44" s="39" t="s">
        <v>84</v>
      </c>
      <c r="J44" s="39">
        <v>1</v>
      </c>
      <c r="K44" s="39" t="s">
        <v>42</v>
      </c>
      <c r="L44" s="49"/>
      <c r="M44" s="47"/>
      <c r="N44" s="49"/>
      <c r="O44" s="51"/>
      <c r="P44" s="67"/>
      <c r="Q44" s="32"/>
      <c r="R44" s="63"/>
      <c r="S44" s="49"/>
    </row>
    <row r="45" spans="1:19" ht="30" x14ac:dyDescent="0.25">
      <c r="A45" s="47"/>
      <c r="B45" s="47"/>
      <c r="C45" s="47"/>
      <c r="D45" s="47"/>
      <c r="E45" s="48"/>
      <c r="F45" s="49"/>
      <c r="G45" s="49"/>
      <c r="H45" s="52"/>
      <c r="I45" s="39" t="s">
        <v>85</v>
      </c>
      <c r="J45" s="39">
        <v>100</v>
      </c>
      <c r="K45" s="39" t="s">
        <v>133</v>
      </c>
      <c r="L45" s="49"/>
      <c r="M45" s="47"/>
      <c r="N45" s="49"/>
      <c r="O45" s="51"/>
      <c r="P45" s="67"/>
      <c r="Q45" s="32"/>
      <c r="R45" s="63"/>
      <c r="S45" s="49"/>
    </row>
    <row r="46" spans="1:19" x14ac:dyDescent="0.25">
      <c r="A46" s="47"/>
      <c r="B46" s="47"/>
      <c r="C46" s="47"/>
      <c r="D46" s="47"/>
      <c r="E46" s="48"/>
      <c r="F46" s="49"/>
      <c r="G46" s="49"/>
      <c r="H46" s="52"/>
      <c r="I46" s="39" t="s">
        <v>52</v>
      </c>
      <c r="J46" s="39">
        <v>1</v>
      </c>
      <c r="K46" s="39" t="s">
        <v>42</v>
      </c>
      <c r="L46" s="49"/>
      <c r="M46" s="47"/>
      <c r="N46" s="49"/>
      <c r="O46" s="51"/>
      <c r="P46" s="67"/>
      <c r="Q46" s="32"/>
      <c r="R46" s="63"/>
      <c r="S46" s="49"/>
    </row>
    <row r="47" spans="1:19" ht="30" x14ac:dyDescent="0.25">
      <c r="A47" s="47"/>
      <c r="B47" s="47"/>
      <c r="C47" s="47"/>
      <c r="D47" s="47"/>
      <c r="E47" s="48"/>
      <c r="F47" s="49"/>
      <c r="G47" s="49"/>
      <c r="H47" s="52"/>
      <c r="I47" s="39" t="s">
        <v>134</v>
      </c>
      <c r="J47" s="39">
        <v>20</v>
      </c>
      <c r="K47" s="39" t="s">
        <v>133</v>
      </c>
      <c r="L47" s="49"/>
      <c r="M47" s="47"/>
      <c r="N47" s="49"/>
      <c r="O47" s="51"/>
      <c r="P47" s="67"/>
      <c r="Q47" s="32"/>
      <c r="R47" s="63"/>
      <c r="S47" s="49"/>
    </row>
    <row r="48" spans="1:19" ht="30" x14ac:dyDescent="0.25">
      <c r="A48" s="47"/>
      <c r="B48" s="47"/>
      <c r="C48" s="47"/>
      <c r="D48" s="47"/>
      <c r="E48" s="48"/>
      <c r="F48" s="49"/>
      <c r="G48" s="49"/>
      <c r="H48" s="52"/>
      <c r="I48" s="39" t="s">
        <v>135</v>
      </c>
      <c r="J48" s="39">
        <v>6</v>
      </c>
      <c r="K48" s="39" t="s">
        <v>133</v>
      </c>
      <c r="L48" s="49"/>
      <c r="M48" s="47"/>
      <c r="N48" s="49"/>
      <c r="O48" s="51"/>
      <c r="P48" s="67"/>
      <c r="Q48" s="32"/>
      <c r="R48" s="63"/>
      <c r="S48" s="49"/>
    </row>
    <row r="49" spans="1:19" ht="30" x14ac:dyDescent="0.25">
      <c r="A49" s="47"/>
      <c r="B49" s="47"/>
      <c r="C49" s="47"/>
      <c r="D49" s="47"/>
      <c r="E49" s="48"/>
      <c r="F49" s="49"/>
      <c r="G49" s="49"/>
      <c r="H49" s="52" t="s">
        <v>86</v>
      </c>
      <c r="I49" s="39" t="s">
        <v>87</v>
      </c>
      <c r="J49" s="39">
        <v>1</v>
      </c>
      <c r="K49" s="39" t="s">
        <v>42</v>
      </c>
      <c r="L49" s="49"/>
      <c r="M49" s="47"/>
      <c r="N49" s="49"/>
      <c r="O49" s="51"/>
      <c r="P49" s="67"/>
      <c r="Q49" s="32"/>
      <c r="R49" s="63"/>
      <c r="S49" s="49"/>
    </row>
    <row r="50" spans="1:19" ht="30" x14ac:dyDescent="0.25">
      <c r="A50" s="34"/>
      <c r="B50" s="34"/>
      <c r="C50" s="34"/>
      <c r="D50" s="34"/>
      <c r="E50" s="36"/>
      <c r="F50" s="37"/>
      <c r="G50" s="37"/>
      <c r="H50" s="52"/>
      <c r="I50" s="39" t="s">
        <v>88</v>
      </c>
      <c r="J50" s="44">
        <v>30</v>
      </c>
      <c r="K50" s="44" t="s">
        <v>47</v>
      </c>
      <c r="L50" s="37"/>
      <c r="M50" s="34"/>
      <c r="N50" s="37"/>
      <c r="O50" s="41"/>
      <c r="P50" s="65"/>
      <c r="Q50" s="32"/>
      <c r="R50" s="63"/>
      <c r="S50" s="37"/>
    </row>
    <row r="51" spans="1:19" ht="120" customHeight="1" x14ac:dyDescent="0.25">
      <c r="A51" s="44">
        <v>14</v>
      </c>
      <c r="B51" s="44">
        <v>1</v>
      </c>
      <c r="C51" s="44">
        <v>4</v>
      </c>
      <c r="D51" s="44">
        <v>2</v>
      </c>
      <c r="E51" s="68" t="s">
        <v>136</v>
      </c>
      <c r="F51" s="39" t="s">
        <v>137</v>
      </c>
      <c r="G51" s="39" t="s">
        <v>138</v>
      </c>
      <c r="H51" s="39" t="s">
        <v>56</v>
      </c>
      <c r="I51" s="39" t="s">
        <v>121</v>
      </c>
      <c r="J51" s="39">
        <v>80</v>
      </c>
      <c r="K51" s="44" t="s">
        <v>133</v>
      </c>
      <c r="L51" s="39" t="s">
        <v>139</v>
      </c>
      <c r="M51" s="69"/>
      <c r="N51" s="44" t="s">
        <v>65</v>
      </c>
      <c r="O51" s="70"/>
      <c r="P51" s="71">
        <v>20000</v>
      </c>
      <c r="Q51" s="70"/>
      <c r="R51" s="72">
        <v>20000</v>
      </c>
      <c r="S51" s="39" t="s">
        <v>45</v>
      </c>
    </row>
    <row r="52" spans="1:19" ht="120" customHeight="1" x14ac:dyDescent="0.25">
      <c r="A52" s="26">
        <v>15</v>
      </c>
      <c r="B52" s="26">
        <v>1</v>
      </c>
      <c r="C52" s="26">
        <v>4</v>
      </c>
      <c r="D52" s="26">
        <v>2</v>
      </c>
      <c r="E52" s="28" t="s">
        <v>140</v>
      </c>
      <c r="F52" s="29" t="s">
        <v>141</v>
      </c>
      <c r="G52" s="29" t="s">
        <v>142</v>
      </c>
      <c r="H52" s="29" t="s">
        <v>72</v>
      </c>
      <c r="I52" s="39" t="s">
        <v>73</v>
      </c>
      <c r="J52" s="39">
        <v>2</v>
      </c>
      <c r="K52" s="39" t="s">
        <v>42</v>
      </c>
      <c r="L52" s="29" t="s">
        <v>143</v>
      </c>
      <c r="M52" s="73"/>
      <c r="N52" s="26" t="s">
        <v>65</v>
      </c>
      <c r="O52" s="73"/>
      <c r="P52" s="57">
        <v>17000</v>
      </c>
      <c r="Q52" s="73"/>
      <c r="R52" s="58">
        <v>17000</v>
      </c>
      <c r="S52" s="29" t="s">
        <v>45</v>
      </c>
    </row>
    <row r="53" spans="1:19" ht="120" customHeight="1" x14ac:dyDescent="0.25">
      <c r="A53" s="34"/>
      <c r="B53" s="34"/>
      <c r="C53" s="34"/>
      <c r="D53" s="34"/>
      <c r="E53" s="36"/>
      <c r="F53" s="37"/>
      <c r="G53" s="37"/>
      <c r="H53" s="37"/>
      <c r="I53" s="39" t="s">
        <v>121</v>
      </c>
      <c r="J53" s="39">
        <v>30</v>
      </c>
      <c r="K53" s="44" t="s">
        <v>133</v>
      </c>
      <c r="L53" s="37"/>
      <c r="M53" s="74"/>
      <c r="N53" s="34"/>
      <c r="O53" s="74"/>
      <c r="P53" s="75"/>
      <c r="Q53" s="74"/>
      <c r="R53" s="60"/>
      <c r="S53" s="37"/>
    </row>
    <row r="54" spans="1:19" ht="30" x14ac:dyDescent="0.25">
      <c r="A54" s="76">
        <v>16</v>
      </c>
      <c r="B54" s="77">
        <v>1</v>
      </c>
      <c r="C54" s="77">
        <v>4</v>
      </c>
      <c r="D54" s="77">
        <v>5</v>
      </c>
      <c r="E54" s="78" t="s">
        <v>144</v>
      </c>
      <c r="F54" s="52" t="s">
        <v>145</v>
      </c>
      <c r="G54" s="52" t="s">
        <v>146</v>
      </c>
      <c r="H54" s="52" t="s">
        <v>86</v>
      </c>
      <c r="I54" s="39" t="s">
        <v>87</v>
      </c>
      <c r="J54" s="39">
        <v>1</v>
      </c>
      <c r="K54" s="39" t="s">
        <v>147</v>
      </c>
      <c r="L54" s="29" t="s">
        <v>148</v>
      </c>
      <c r="M54" s="45"/>
      <c r="N54" s="29" t="s">
        <v>65</v>
      </c>
      <c r="O54" s="73"/>
      <c r="P54" s="57">
        <v>71000</v>
      </c>
      <c r="Q54" s="73"/>
      <c r="R54" s="57">
        <v>71000</v>
      </c>
      <c r="S54" s="29" t="s">
        <v>45</v>
      </c>
    </row>
    <row r="55" spans="1:19" ht="54.75" customHeight="1" x14ac:dyDescent="0.25">
      <c r="A55" s="79"/>
      <c r="B55" s="77"/>
      <c r="C55" s="77"/>
      <c r="D55" s="77"/>
      <c r="E55" s="78"/>
      <c r="F55" s="52"/>
      <c r="G55" s="52"/>
      <c r="H55" s="52"/>
      <c r="I55" s="39" t="s">
        <v>121</v>
      </c>
      <c r="J55" s="39">
        <v>20</v>
      </c>
      <c r="K55" s="39" t="s">
        <v>133</v>
      </c>
      <c r="L55" s="49"/>
      <c r="M55" s="50"/>
      <c r="N55" s="49"/>
      <c r="O55" s="80"/>
      <c r="P55" s="59"/>
      <c r="Q55" s="80"/>
      <c r="R55" s="59"/>
      <c r="S55" s="49"/>
    </row>
    <row r="56" spans="1:19" ht="54.75" customHeight="1" x14ac:dyDescent="0.25">
      <c r="A56" s="79"/>
      <c r="B56" s="77"/>
      <c r="C56" s="77"/>
      <c r="D56" s="77"/>
      <c r="E56" s="78"/>
      <c r="F56" s="52"/>
      <c r="G56" s="52"/>
      <c r="H56" s="52"/>
      <c r="I56" s="39" t="s">
        <v>149</v>
      </c>
      <c r="J56" s="39">
        <v>1</v>
      </c>
      <c r="K56" s="44" t="s">
        <v>42</v>
      </c>
      <c r="L56" s="49"/>
      <c r="M56" s="50"/>
      <c r="N56" s="49"/>
      <c r="O56" s="80"/>
      <c r="P56" s="59"/>
      <c r="Q56" s="80"/>
      <c r="R56" s="59"/>
      <c r="S56" s="49"/>
    </row>
    <row r="57" spans="1:19" x14ac:dyDescent="0.25">
      <c r="A57" s="79"/>
      <c r="B57" s="77"/>
      <c r="C57" s="77"/>
      <c r="D57" s="77"/>
      <c r="E57" s="78"/>
      <c r="F57" s="52"/>
      <c r="G57" s="52"/>
      <c r="H57" s="29" t="s">
        <v>56</v>
      </c>
      <c r="I57" s="39" t="s">
        <v>41</v>
      </c>
      <c r="J57" s="39">
        <v>1</v>
      </c>
      <c r="K57" s="44" t="s">
        <v>42</v>
      </c>
      <c r="L57" s="49"/>
      <c r="M57" s="50"/>
      <c r="N57" s="49"/>
      <c r="O57" s="80"/>
      <c r="P57" s="59"/>
      <c r="Q57" s="80"/>
      <c r="R57" s="59"/>
      <c r="S57" s="49"/>
    </row>
    <row r="58" spans="1:19" x14ac:dyDescent="0.25">
      <c r="A58" s="81"/>
      <c r="B58" s="77"/>
      <c r="C58" s="77"/>
      <c r="D58" s="77"/>
      <c r="E58" s="78"/>
      <c r="F58" s="52"/>
      <c r="G58" s="52"/>
      <c r="H58" s="37"/>
      <c r="I58" s="44" t="s">
        <v>121</v>
      </c>
      <c r="J58" s="44">
        <v>30</v>
      </c>
      <c r="K58" s="44" t="s">
        <v>47</v>
      </c>
      <c r="L58" s="37"/>
      <c r="M58" s="53"/>
      <c r="N58" s="37"/>
      <c r="O58" s="74"/>
      <c r="P58" s="75"/>
      <c r="Q58" s="74"/>
      <c r="R58" s="75"/>
      <c r="S58" s="37"/>
    </row>
    <row r="59" spans="1:19" x14ac:dyDescent="0.25">
      <c r="A59" s="29">
        <v>17</v>
      </c>
      <c r="B59" s="26">
        <v>1</v>
      </c>
      <c r="C59" s="26">
        <v>4</v>
      </c>
      <c r="D59" s="26">
        <v>2</v>
      </c>
      <c r="E59" s="28" t="s">
        <v>150</v>
      </c>
      <c r="F59" s="29" t="s">
        <v>151</v>
      </c>
      <c r="G59" s="29" t="s">
        <v>152</v>
      </c>
      <c r="H59" s="29" t="s">
        <v>153</v>
      </c>
      <c r="I59" s="39" t="s">
        <v>154</v>
      </c>
      <c r="J59" s="39">
        <v>2</v>
      </c>
      <c r="K59" s="39" t="s">
        <v>147</v>
      </c>
      <c r="L59" s="29" t="s">
        <v>155</v>
      </c>
      <c r="M59" s="45"/>
      <c r="N59" s="29" t="s">
        <v>65</v>
      </c>
      <c r="O59" s="73"/>
      <c r="P59" s="57">
        <v>104200</v>
      </c>
      <c r="Q59" s="73"/>
      <c r="R59" s="58">
        <v>104200</v>
      </c>
      <c r="S59" s="29" t="s">
        <v>45</v>
      </c>
    </row>
    <row r="60" spans="1:19" ht="75.75" customHeight="1" x14ac:dyDescent="0.25">
      <c r="A60" s="49"/>
      <c r="B60" s="47"/>
      <c r="C60" s="47"/>
      <c r="D60" s="47"/>
      <c r="E60" s="48"/>
      <c r="F60" s="49"/>
      <c r="G60" s="49"/>
      <c r="H60" s="37"/>
      <c r="I60" s="39" t="s">
        <v>121</v>
      </c>
      <c r="J60" s="39">
        <v>50</v>
      </c>
      <c r="K60" s="39" t="s">
        <v>133</v>
      </c>
      <c r="L60" s="49"/>
      <c r="M60" s="50"/>
      <c r="N60" s="49"/>
      <c r="O60" s="80"/>
      <c r="P60" s="59"/>
      <c r="Q60" s="80"/>
      <c r="R60" s="82"/>
      <c r="S60" s="49"/>
    </row>
    <row r="61" spans="1:19" ht="60" customHeight="1" x14ac:dyDescent="0.25">
      <c r="A61" s="49"/>
      <c r="B61" s="47"/>
      <c r="C61" s="47"/>
      <c r="D61" s="47"/>
      <c r="E61" s="48"/>
      <c r="F61" s="49"/>
      <c r="G61" s="49"/>
      <c r="H61" s="29" t="s">
        <v>156</v>
      </c>
      <c r="I61" s="83" t="s">
        <v>157</v>
      </c>
      <c r="J61" s="39">
        <v>1</v>
      </c>
      <c r="K61" s="39" t="s">
        <v>147</v>
      </c>
      <c r="L61" s="49"/>
      <c r="M61" s="50"/>
      <c r="N61" s="49"/>
      <c r="O61" s="80"/>
      <c r="P61" s="59"/>
      <c r="Q61" s="80"/>
      <c r="R61" s="82"/>
      <c r="S61" s="49"/>
    </row>
    <row r="62" spans="1:19" ht="162.75" customHeight="1" x14ac:dyDescent="0.25">
      <c r="A62" s="37"/>
      <c r="B62" s="34"/>
      <c r="C62" s="34"/>
      <c r="D62" s="34"/>
      <c r="E62" s="36"/>
      <c r="F62" s="37"/>
      <c r="G62" s="37"/>
      <c r="H62" s="37"/>
      <c r="I62" s="39" t="s">
        <v>121</v>
      </c>
      <c r="J62" s="39">
        <v>25</v>
      </c>
      <c r="K62" s="44" t="s">
        <v>133</v>
      </c>
      <c r="L62" s="37"/>
      <c r="M62" s="53"/>
      <c r="N62" s="37"/>
      <c r="O62" s="74"/>
      <c r="P62" s="75"/>
      <c r="Q62" s="74"/>
      <c r="R62" s="60"/>
      <c r="S62" s="37"/>
    </row>
    <row r="63" spans="1:19" ht="100.5" customHeight="1" x14ac:dyDescent="0.25">
      <c r="A63" s="29">
        <v>18</v>
      </c>
      <c r="B63" s="26">
        <v>1</v>
      </c>
      <c r="C63" s="26">
        <v>4</v>
      </c>
      <c r="D63" s="26">
        <v>2</v>
      </c>
      <c r="E63" s="28" t="s">
        <v>158</v>
      </c>
      <c r="F63" s="29" t="s">
        <v>159</v>
      </c>
      <c r="G63" s="29" t="s">
        <v>160</v>
      </c>
      <c r="H63" s="29" t="s">
        <v>56</v>
      </c>
      <c r="I63" s="39" t="s">
        <v>41</v>
      </c>
      <c r="J63" s="39">
        <v>1</v>
      </c>
      <c r="K63" s="39" t="s">
        <v>147</v>
      </c>
      <c r="L63" s="29" t="s">
        <v>161</v>
      </c>
      <c r="M63" s="45"/>
      <c r="N63" s="29" t="s">
        <v>65</v>
      </c>
      <c r="O63" s="73"/>
      <c r="P63" s="57">
        <v>25500</v>
      </c>
      <c r="Q63" s="73"/>
      <c r="R63" s="58">
        <v>25500</v>
      </c>
      <c r="S63" s="29" t="s">
        <v>45</v>
      </c>
    </row>
    <row r="64" spans="1:19" ht="100.5" customHeight="1" x14ac:dyDescent="0.25">
      <c r="A64" s="37"/>
      <c r="B64" s="34"/>
      <c r="C64" s="34"/>
      <c r="D64" s="34"/>
      <c r="E64" s="36"/>
      <c r="F64" s="37"/>
      <c r="G64" s="37"/>
      <c r="H64" s="37"/>
      <c r="I64" s="39" t="s">
        <v>121</v>
      </c>
      <c r="J64" s="39">
        <v>100</v>
      </c>
      <c r="K64" s="44" t="s">
        <v>133</v>
      </c>
      <c r="L64" s="37"/>
      <c r="M64" s="53"/>
      <c r="N64" s="37"/>
      <c r="O64" s="74"/>
      <c r="P64" s="75"/>
      <c r="Q64" s="74"/>
      <c r="R64" s="60"/>
      <c r="S64" s="37"/>
    </row>
    <row r="65" spans="1:19" ht="99" customHeight="1" x14ac:dyDescent="0.25">
      <c r="A65" s="29">
        <v>19</v>
      </c>
      <c r="B65" s="26">
        <v>1</v>
      </c>
      <c r="C65" s="26">
        <v>4</v>
      </c>
      <c r="D65" s="26">
        <v>2</v>
      </c>
      <c r="E65" s="28" t="s">
        <v>162</v>
      </c>
      <c r="F65" s="29" t="s">
        <v>163</v>
      </c>
      <c r="G65" s="29" t="s">
        <v>164</v>
      </c>
      <c r="H65" s="29" t="s">
        <v>108</v>
      </c>
      <c r="I65" s="39" t="s">
        <v>165</v>
      </c>
      <c r="J65" s="39">
        <v>1</v>
      </c>
      <c r="K65" s="39" t="s">
        <v>147</v>
      </c>
      <c r="L65" s="29" t="s">
        <v>166</v>
      </c>
      <c r="M65" s="73"/>
      <c r="N65" s="29" t="s">
        <v>65</v>
      </c>
      <c r="O65" s="73"/>
      <c r="P65" s="57">
        <v>10000</v>
      </c>
      <c r="Q65" s="73"/>
      <c r="R65" s="58">
        <v>10000</v>
      </c>
      <c r="S65" s="29" t="s">
        <v>45</v>
      </c>
    </row>
    <row r="66" spans="1:19" ht="99" customHeight="1" x14ac:dyDescent="0.25">
      <c r="A66" s="49"/>
      <c r="B66" s="47"/>
      <c r="C66" s="47"/>
      <c r="D66" s="47"/>
      <c r="E66" s="48"/>
      <c r="F66" s="49"/>
      <c r="G66" s="49"/>
      <c r="H66" s="49"/>
      <c r="I66" s="39" t="s">
        <v>167</v>
      </c>
      <c r="J66" s="39">
        <v>1</v>
      </c>
      <c r="K66" s="39" t="s">
        <v>147</v>
      </c>
      <c r="L66" s="49"/>
      <c r="M66" s="80"/>
      <c r="N66" s="49"/>
      <c r="O66" s="80"/>
      <c r="P66" s="59"/>
      <c r="Q66" s="80"/>
      <c r="R66" s="82"/>
      <c r="S66" s="49"/>
    </row>
    <row r="67" spans="1:19" x14ac:dyDescent="0.25">
      <c r="A67" s="49"/>
      <c r="B67" s="47"/>
      <c r="C67" s="47"/>
      <c r="D67" s="47"/>
      <c r="E67" s="48"/>
      <c r="F67" s="49"/>
      <c r="G67" s="49"/>
      <c r="H67" s="49"/>
      <c r="I67" s="39" t="s">
        <v>168</v>
      </c>
      <c r="J67" s="39">
        <v>2000</v>
      </c>
      <c r="K67" s="39" t="s">
        <v>147</v>
      </c>
      <c r="L67" s="49"/>
      <c r="M67" s="80"/>
      <c r="N67" s="49"/>
      <c r="O67" s="80"/>
      <c r="P67" s="59"/>
      <c r="Q67" s="80"/>
      <c r="R67" s="82"/>
      <c r="S67" s="49"/>
    </row>
    <row r="68" spans="1:19" ht="86.25" customHeight="1" x14ac:dyDescent="0.25">
      <c r="A68" s="29">
        <v>20</v>
      </c>
      <c r="B68" s="26">
        <v>1</v>
      </c>
      <c r="C68" s="26">
        <v>4</v>
      </c>
      <c r="D68" s="26">
        <v>2</v>
      </c>
      <c r="E68" s="28" t="s">
        <v>169</v>
      </c>
      <c r="F68" s="29" t="s">
        <v>170</v>
      </c>
      <c r="G68" s="29" t="s">
        <v>171</v>
      </c>
      <c r="H68" s="29" t="s">
        <v>72</v>
      </c>
      <c r="I68" s="39" t="s">
        <v>172</v>
      </c>
      <c r="J68" s="39">
        <v>1</v>
      </c>
      <c r="K68" s="39" t="s">
        <v>147</v>
      </c>
      <c r="L68" s="29" t="s">
        <v>173</v>
      </c>
      <c r="M68" s="45"/>
      <c r="N68" s="29" t="s">
        <v>65</v>
      </c>
      <c r="O68" s="73"/>
      <c r="P68" s="57">
        <v>41300</v>
      </c>
      <c r="Q68" s="73"/>
      <c r="R68" s="58">
        <v>41300</v>
      </c>
      <c r="S68" s="29" t="s">
        <v>45</v>
      </c>
    </row>
    <row r="69" spans="1:19" ht="86.25" customHeight="1" x14ac:dyDescent="0.25">
      <c r="A69" s="37"/>
      <c r="B69" s="34"/>
      <c r="C69" s="34"/>
      <c r="D69" s="34"/>
      <c r="E69" s="36"/>
      <c r="F69" s="37"/>
      <c r="G69" s="37"/>
      <c r="H69" s="37"/>
      <c r="I69" s="39" t="s">
        <v>121</v>
      </c>
      <c r="J69" s="39">
        <v>25</v>
      </c>
      <c r="K69" s="39" t="s">
        <v>133</v>
      </c>
      <c r="L69" s="37"/>
      <c r="M69" s="53"/>
      <c r="N69" s="37"/>
      <c r="O69" s="74"/>
      <c r="P69" s="75"/>
      <c r="Q69" s="74"/>
      <c r="R69" s="60"/>
      <c r="S69" s="37"/>
    </row>
    <row r="70" spans="1:19" ht="86.25" customHeight="1" x14ac:dyDescent="0.25">
      <c r="A70" s="29">
        <v>21</v>
      </c>
      <c r="B70" s="26">
        <v>1</v>
      </c>
      <c r="C70" s="26">
        <v>4</v>
      </c>
      <c r="D70" s="26">
        <v>2</v>
      </c>
      <c r="E70" s="28" t="s">
        <v>174</v>
      </c>
      <c r="F70" s="29" t="s">
        <v>175</v>
      </c>
      <c r="G70" s="29" t="s">
        <v>176</v>
      </c>
      <c r="H70" s="29" t="s">
        <v>108</v>
      </c>
      <c r="I70" s="39" t="s">
        <v>177</v>
      </c>
      <c r="J70" s="39">
        <v>1</v>
      </c>
      <c r="K70" s="39" t="s">
        <v>147</v>
      </c>
      <c r="L70" s="29" t="s">
        <v>178</v>
      </c>
      <c r="M70" s="45"/>
      <c r="N70" s="29" t="s">
        <v>65</v>
      </c>
      <c r="O70" s="73"/>
      <c r="P70" s="57">
        <v>12000</v>
      </c>
      <c r="Q70" s="73"/>
      <c r="R70" s="58">
        <v>12000</v>
      </c>
      <c r="S70" s="29" t="s">
        <v>45</v>
      </c>
    </row>
    <row r="71" spans="1:19" ht="86.25" customHeight="1" x14ac:dyDescent="0.25">
      <c r="A71" s="49"/>
      <c r="B71" s="47"/>
      <c r="C71" s="47"/>
      <c r="D71" s="47"/>
      <c r="E71" s="48"/>
      <c r="F71" s="49"/>
      <c r="G71" s="49"/>
      <c r="H71" s="49"/>
      <c r="I71" s="39" t="s">
        <v>168</v>
      </c>
      <c r="J71" s="39">
        <v>3000</v>
      </c>
      <c r="K71" s="39" t="s">
        <v>147</v>
      </c>
      <c r="L71" s="49"/>
      <c r="M71" s="50"/>
      <c r="N71" s="49"/>
      <c r="O71" s="80"/>
      <c r="P71" s="59"/>
      <c r="Q71" s="80"/>
      <c r="R71" s="82"/>
      <c r="S71" s="49"/>
    </row>
    <row r="72" spans="1:19" ht="86.25" customHeight="1" x14ac:dyDescent="0.25">
      <c r="A72" s="37"/>
      <c r="B72" s="34"/>
      <c r="C72" s="34"/>
      <c r="D72" s="34"/>
      <c r="E72" s="36"/>
      <c r="F72" s="37"/>
      <c r="G72" s="37"/>
      <c r="H72" s="37"/>
      <c r="I72" s="39" t="s">
        <v>112</v>
      </c>
      <c r="J72" s="39">
        <v>1</v>
      </c>
      <c r="K72" s="39" t="s">
        <v>42</v>
      </c>
      <c r="L72" s="37"/>
      <c r="M72" s="53"/>
      <c r="N72" s="37"/>
      <c r="O72" s="74"/>
      <c r="P72" s="75"/>
      <c r="Q72" s="74"/>
      <c r="R72" s="60"/>
      <c r="S72" s="37"/>
    </row>
    <row r="73" spans="1:19" ht="86.25" customHeight="1" x14ac:dyDescent="0.25">
      <c r="A73" s="29">
        <v>22</v>
      </c>
      <c r="B73" s="26">
        <v>1</v>
      </c>
      <c r="C73" s="26">
        <v>4</v>
      </c>
      <c r="D73" s="26">
        <v>2</v>
      </c>
      <c r="E73" s="28" t="s">
        <v>179</v>
      </c>
      <c r="F73" s="29" t="s">
        <v>180</v>
      </c>
      <c r="G73" s="29" t="s">
        <v>181</v>
      </c>
      <c r="H73" s="29" t="s">
        <v>56</v>
      </c>
      <c r="I73" s="39" t="s">
        <v>41</v>
      </c>
      <c r="J73" s="39">
        <v>1</v>
      </c>
      <c r="K73" s="39" t="s">
        <v>147</v>
      </c>
      <c r="L73" s="29" t="s">
        <v>182</v>
      </c>
      <c r="M73" s="45"/>
      <c r="N73" s="29" t="s">
        <v>65</v>
      </c>
      <c r="O73" s="73"/>
      <c r="P73" s="57">
        <v>24000</v>
      </c>
      <c r="Q73" s="73"/>
      <c r="R73" s="58">
        <v>24000</v>
      </c>
      <c r="S73" s="29" t="s">
        <v>45</v>
      </c>
    </row>
    <row r="74" spans="1:19" ht="86.25" customHeight="1" x14ac:dyDescent="0.25">
      <c r="A74" s="37"/>
      <c r="B74" s="34"/>
      <c r="C74" s="34"/>
      <c r="D74" s="34"/>
      <c r="E74" s="36"/>
      <c r="F74" s="37"/>
      <c r="G74" s="37"/>
      <c r="H74" s="37"/>
      <c r="I74" s="39" t="s">
        <v>121</v>
      </c>
      <c r="J74" s="39">
        <v>120</v>
      </c>
      <c r="K74" s="39" t="s">
        <v>133</v>
      </c>
      <c r="L74" s="37"/>
      <c r="M74" s="53"/>
      <c r="N74" s="37"/>
      <c r="O74" s="74"/>
      <c r="P74" s="75"/>
      <c r="Q74" s="74"/>
      <c r="R74" s="60"/>
      <c r="S74" s="37"/>
    </row>
    <row r="75" spans="1:19" ht="75.75" customHeight="1" x14ac:dyDescent="0.25">
      <c r="A75" s="52">
        <v>23</v>
      </c>
      <c r="B75" s="77">
        <v>1</v>
      </c>
      <c r="C75" s="77">
        <v>4</v>
      </c>
      <c r="D75" s="77">
        <v>5</v>
      </c>
      <c r="E75" s="78" t="s">
        <v>183</v>
      </c>
      <c r="F75" s="52" t="s">
        <v>184</v>
      </c>
      <c r="G75" s="52" t="s">
        <v>185</v>
      </c>
      <c r="H75" s="52" t="s">
        <v>186</v>
      </c>
      <c r="I75" s="39" t="s">
        <v>154</v>
      </c>
      <c r="J75" s="39">
        <v>2</v>
      </c>
      <c r="K75" s="39" t="s">
        <v>147</v>
      </c>
      <c r="L75" s="29" t="s">
        <v>187</v>
      </c>
      <c r="M75" s="45"/>
      <c r="N75" s="29" t="s">
        <v>93</v>
      </c>
      <c r="O75" s="73"/>
      <c r="P75" s="32">
        <v>90000</v>
      </c>
      <c r="Q75" s="84"/>
      <c r="R75" s="85">
        <v>90000</v>
      </c>
      <c r="S75" s="29" t="s">
        <v>45</v>
      </c>
    </row>
    <row r="76" spans="1:19" ht="73.5" customHeight="1" x14ac:dyDescent="0.25">
      <c r="A76" s="52"/>
      <c r="B76" s="77"/>
      <c r="C76" s="77"/>
      <c r="D76" s="77"/>
      <c r="E76" s="78"/>
      <c r="F76" s="52"/>
      <c r="G76" s="52"/>
      <c r="H76" s="52"/>
      <c r="I76" s="39" t="s">
        <v>121</v>
      </c>
      <c r="J76" s="39">
        <v>60</v>
      </c>
      <c r="K76" s="39" t="s">
        <v>133</v>
      </c>
      <c r="L76" s="49"/>
      <c r="M76" s="50"/>
      <c r="N76" s="49"/>
      <c r="O76" s="80"/>
      <c r="P76" s="51"/>
      <c r="Q76" s="86"/>
      <c r="R76" s="87"/>
      <c r="S76" s="49"/>
    </row>
    <row r="77" spans="1:19" ht="94.5" customHeight="1" x14ac:dyDescent="0.25">
      <c r="A77" s="52"/>
      <c r="B77" s="77"/>
      <c r="C77" s="77"/>
      <c r="D77" s="77"/>
      <c r="E77" s="78"/>
      <c r="F77" s="52"/>
      <c r="G77" s="52"/>
      <c r="H77" s="29" t="s">
        <v>86</v>
      </c>
      <c r="I77" s="39" t="s">
        <v>188</v>
      </c>
      <c r="J77" s="39">
        <v>1</v>
      </c>
      <c r="K77" s="39" t="s">
        <v>147</v>
      </c>
      <c r="L77" s="49"/>
      <c r="M77" s="50"/>
      <c r="N77" s="49"/>
      <c r="O77" s="80"/>
      <c r="P77" s="51"/>
      <c r="Q77" s="86"/>
      <c r="R77" s="87"/>
      <c r="S77" s="49"/>
    </row>
    <row r="78" spans="1:19" ht="75.75" customHeight="1" x14ac:dyDescent="0.25">
      <c r="A78" s="52"/>
      <c r="B78" s="77"/>
      <c r="C78" s="77"/>
      <c r="D78" s="77"/>
      <c r="E78" s="78"/>
      <c r="F78" s="52"/>
      <c r="G78" s="52"/>
      <c r="H78" s="37"/>
      <c r="I78" s="39" t="s">
        <v>121</v>
      </c>
      <c r="J78" s="39">
        <v>30</v>
      </c>
      <c r="K78" s="39" t="s">
        <v>133</v>
      </c>
      <c r="L78" s="37"/>
      <c r="M78" s="53"/>
      <c r="N78" s="37"/>
      <c r="O78" s="74"/>
      <c r="P78" s="41"/>
      <c r="Q78" s="88"/>
      <c r="R78" s="89"/>
      <c r="S78" s="37"/>
    </row>
    <row r="80" spans="1:19" x14ac:dyDescent="0.25">
      <c r="P80" s="90"/>
      <c r="Q80" s="91" t="s">
        <v>189</v>
      </c>
      <c r="R80" s="91" t="s">
        <v>190</v>
      </c>
      <c r="S80" s="91"/>
    </row>
    <row r="81" spans="16:19" x14ac:dyDescent="0.25">
      <c r="P81" s="92"/>
      <c r="Q81" s="91"/>
      <c r="R81" s="93">
        <v>2022</v>
      </c>
      <c r="S81" s="93">
        <v>2023</v>
      </c>
    </row>
    <row r="82" spans="16:19" x14ac:dyDescent="0.25">
      <c r="P82" s="94" t="s">
        <v>191</v>
      </c>
      <c r="Q82" s="95">
        <v>23</v>
      </c>
      <c r="R82" s="96">
        <f>Q36+Q38+Q33+Q31+Q29+Q25+Q17+Q12+Q19+Q8+Q6</f>
        <v>496000</v>
      </c>
      <c r="S82" s="96">
        <f>R75+R73+R70+R68+R65+R63+R59+R54+R52+R51+R42+R40+R38</f>
        <v>575000</v>
      </c>
    </row>
  </sheetData>
  <mergeCells count="385">
    <mergeCell ref="P80:P81"/>
    <mergeCell ref="Q80:Q81"/>
    <mergeCell ref="R80:S80"/>
    <mergeCell ref="O75:O78"/>
    <mergeCell ref="P75:P78"/>
    <mergeCell ref="Q75:Q78"/>
    <mergeCell ref="R75:R78"/>
    <mergeCell ref="S75:S78"/>
    <mergeCell ref="H77:H78"/>
    <mergeCell ref="F75:F78"/>
    <mergeCell ref="G75:G78"/>
    <mergeCell ref="H75:H76"/>
    <mergeCell ref="L75:L78"/>
    <mergeCell ref="M75:M78"/>
    <mergeCell ref="N75:N78"/>
    <mergeCell ref="O73:O74"/>
    <mergeCell ref="P73:P74"/>
    <mergeCell ref="Q73:Q74"/>
    <mergeCell ref="R73:R74"/>
    <mergeCell ref="S73:S74"/>
    <mergeCell ref="A75:A78"/>
    <mergeCell ref="B75:B78"/>
    <mergeCell ref="C75:C78"/>
    <mergeCell ref="D75:D78"/>
    <mergeCell ref="E75:E78"/>
    <mergeCell ref="F73:F74"/>
    <mergeCell ref="G73:G74"/>
    <mergeCell ref="H73:H74"/>
    <mergeCell ref="L73:L74"/>
    <mergeCell ref="M73:M74"/>
    <mergeCell ref="N73:N74"/>
    <mergeCell ref="O70:O72"/>
    <mergeCell ref="P70:P72"/>
    <mergeCell ref="Q70:Q72"/>
    <mergeCell ref="R70:R72"/>
    <mergeCell ref="S70:S72"/>
    <mergeCell ref="A73:A74"/>
    <mergeCell ref="B73:B74"/>
    <mergeCell ref="C73:C74"/>
    <mergeCell ref="D73:D74"/>
    <mergeCell ref="E73:E74"/>
    <mergeCell ref="F70:F72"/>
    <mergeCell ref="G70:G72"/>
    <mergeCell ref="H70:H72"/>
    <mergeCell ref="L70:L72"/>
    <mergeCell ref="M70:M72"/>
    <mergeCell ref="N70:N72"/>
    <mergeCell ref="O68:O69"/>
    <mergeCell ref="P68:P69"/>
    <mergeCell ref="Q68:Q69"/>
    <mergeCell ref="R68:R69"/>
    <mergeCell ref="S68:S69"/>
    <mergeCell ref="A70:A72"/>
    <mergeCell ref="B70:B72"/>
    <mergeCell ref="C70:C72"/>
    <mergeCell ref="D70:D72"/>
    <mergeCell ref="E70:E72"/>
    <mergeCell ref="F68:F69"/>
    <mergeCell ref="G68:G69"/>
    <mergeCell ref="H68:H69"/>
    <mergeCell ref="L68:L69"/>
    <mergeCell ref="M68:M69"/>
    <mergeCell ref="N68:N69"/>
    <mergeCell ref="O65:O67"/>
    <mergeCell ref="P65:P67"/>
    <mergeCell ref="Q65:Q67"/>
    <mergeCell ref="R65:R67"/>
    <mergeCell ref="S65:S67"/>
    <mergeCell ref="A68:A69"/>
    <mergeCell ref="B68:B69"/>
    <mergeCell ref="C68:C69"/>
    <mergeCell ref="D68:D69"/>
    <mergeCell ref="E68:E69"/>
    <mergeCell ref="F65:F67"/>
    <mergeCell ref="G65:G67"/>
    <mergeCell ref="H65:H67"/>
    <mergeCell ref="L65:L67"/>
    <mergeCell ref="M65:M67"/>
    <mergeCell ref="N65:N67"/>
    <mergeCell ref="O63:O64"/>
    <mergeCell ref="P63:P64"/>
    <mergeCell ref="Q63:Q64"/>
    <mergeCell ref="R63:R64"/>
    <mergeCell ref="S63:S64"/>
    <mergeCell ref="A65:A67"/>
    <mergeCell ref="B65:B67"/>
    <mergeCell ref="C65:C67"/>
    <mergeCell ref="D65:D67"/>
    <mergeCell ref="E65:E67"/>
    <mergeCell ref="F63:F64"/>
    <mergeCell ref="G63:G64"/>
    <mergeCell ref="H63:H64"/>
    <mergeCell ref="L63:L64"/>
    <mergeCell ref="M63:M64"/>
    <mergeCell ref="N63:N64"/>
    <mergeCell ref="P59:P62"/>
    <mergeCell ref="Q59:Q62"/>
    <mergeCell ref="R59:R62"/>
    <mergeCell ref="S59:S62"/>
    <mergeCell ref="H61:H62"/>
    <mergeCell ref="A63:A64"/>
    <mergeCell ref="B63:B64"/>
    <mergeCell ref="C63:C64"/>
    <mergeCell ref="D63:D64"/>
    <mergeCell ref="E63:E64"/>
    <mergeCell ref="G59:G62"/>
    <mergeCell ref="H59:H60"/>
    <mergeCell ref="L59:L62"/>
    <mergeCell ref="M59:M62"/>
    <mergeCell ref="N59:N62"/>
    <mergeCell ref="O59:O62"/>
    <mergeCell ref="Q54:Q58"/>
    <mergeCell ref="R54:R58"/>
    <mergeCell ref="S54:S58"/>
    <mergeCell ref="H57:H58"/>
    <mergeCell ref="A59:A62"/>
    <mergeCell ref="B59:B62"/>
    <mergeCell ref="C59:C62"/>
    <mergeCell ref="D59:D62"/>
    <mergeCell ref="E59:E62"/>
    <mergeCell ref="F59:F62"/>
    <mergeCell ref="H54:H56"/>
    <mergeCell ref="L54:L58"/>
    <mergeCell ref="M54:M58"/>
    <mergeCell ref="N54:N58"/>
    <mergeCell ref="O54:O58"/>
    <mergeCell ref="P54:P58"/>
    <mergeCell ref="Q52:Q53"/>
    <mergeCell ref="R52:R53"/>
    <mergeCell ref="S52:S53"/>
    <mergeCell ref="A54:A58"/>
    <mergeCell ref="B54:B58"/>
    <mergeCell ref="C54:C58"/>
    <mergeCell ref="D54:D58"/>
    <mergeCell ref="E54:E58"/>
    <mergeCell ref="F54:F58"/>
    <mergeCell ref="G54:G58"/>
    <mergeCell ref="H52:H53"/>
    <mergeCell ref="L52:L53"/>
    <mergeCell ref="M52:M53"/>
    <mergeCell ref="N52:N53"/>
    <mergeCell ref="O52:O53"/>
    <mergeCell ref="P52:P53"/>
    <mergeCell ref="S42:S50"/>
    <mergeCell ref="H44:H48"/>
    <mergeCell ref="H49:H50"/>
    <mergeCell ref="A52:A53"/>
    <mergeCell ref="B52:B53"/>
    <mergeCell ref="C52:C53"/>
    <mergeCell ref="D52:D53"/>
    <mergeCell ref="E52:E53"/>
    <mergeCell ref="F52:F53"/>
    <mergeCell ref="G52:G53"/>
    <mergeCell ref="M42:M50"/>
    <mergeCell ref="N42:N50"/>
    <mergeCell ref="O42:O50"/>
    <mergeCell ref="P42:P50"/>
    <mergeCell ref="Q42:Q50"/>
    <mergeCell ref="R42:R50"/>
    <mergeCell ref="S40:S41"/>
    <mergeCell ref="A42:A50"/>
    <mergeCell ref="B42:B50"/>
    <mergeCell ref="C42:C50"/>
    <mergeCell ref="D42:D50"/>
    <mergeCell ref="E42:E50"/>
    <mergeCell ref="F42:F50"/>
    <mergeCell ref="G42:G50"/>
    <mergeCell ref="H42:H43"/>
    <mergeCell ref="L42:L50"/>
    <mergeCell ref="M40:M41"/>
    <mergeCell ref="N40:N41"/>
    <mergeCell ref="O40:O41"/>
    <mergeCell ref="P40:P41"/>
    <mergeCell ref="Q40:Q41"/>
    <mergeCell ref="R40:R41"/>
    <mergeCell ref="S38:S39"/>
    <mergeCell ref="A40:A41"/>
    <mergeCell ref="B40:B41"/>
    <mergeCell ref="C40:C41"/>
    <mergeCell ref="D40:D41"/>
    <mergeCell ref="E40:E41"/>
    <mergeCell ref="F40:F41"/>
    <mergeCell ref="G40:G41"/>
    <mergeCell ref="H40:H41"/>
    <mergeCell ref="L40:L41"/>
    <mergeCell ref="M38:M39"/>
    <mergeCell ref="N38:N39"/>
    <mergeCell ref="O38:O39"/>
    <mergeCell ref="P38:P39"/>
    <mergeCell ref="Q38:Q39"/>
    <mergeCell ref="R38:R39"/>
    <mergeCell ref="S36:S37"/>
    <mergeCell ref="A38:A39"/>
    <mergeCell ref="B38:B39"/>
    <mergeCell ref="C38:C39"/>
    <mergeCell ref="D38:D39"/>
    <mergeCell ref="E38:E39"/>
    <mergeCell ref="F38:F39"/>
    <mergeCell ref="G38:G39"/>
    <mergeCell ref="H38:H39"/>
    <mergeCell ref="L38:L39"/>
    <mergeCell ref="M36:M37"/>
    <mergeCell ref="N36:N37"/>
    <mergeCell ref="O36:O37"/>
    <mergeCell ref="P36:P37"/>
    <mergeCell ref="Q36:Q37"/>
    <mergeCell ref="R36:R37"/>
    <mergeCell ref="S33:S35"/>
    <mergeCell ref="A36:A37"/>
    <mergeCell ref="B36:B37"/>
    <mergeCell ref="C36:C37"/>
    <mergeCell ref="D36:D37"/>
    <mergeCell ref="E36:E37"/>
    <mergeCell ref="F36:F37"/>
    <mergeCell ref="G36:G37"/>
    <mergeCell ref="H36:H37"/>
    <mergeCell ref="L36:L37"/>
    <mergeCell ref="M33:M35"/>
    <mergeCell ref="N33:N35"/>
    <mergeCell ref="O33:O35"/>
    <mergeCell ref="P33:P35"/>
    <mergeCell ref="Q33:Q35"/>
    <mergeCell ref="R33:R35"/>
    <mergeCell ref="G33:G35"/>
    <mergeCell ref="H33:H34"/>
    <mergeCell ref="I33:I34"/>
    <mergeCell ref="J33:J34"/>
    <mergeCell ref="K33:K34"/>
    <mergeCell ref="L33:L35"/>
    <mergeCell ref="P31:P32"/>
    <mergeCell ref="Q31:Q32"/>
    <mergeCell ref="R31:R32"/>
    <mergeCell ref="S31:S32"/>
    <mergeCell ref="A33:A35"/>
    <mergeCell ref="B33:B35"/>
    <mergeCell ref="C33:C35"/>
    <mergeCell ref="D33:D35"/>
    <mergeCell ref="E33:E35"/>
    <mergeCell ref="F33:F35"/>
    <mergeCell ref="G31:G32"/>
    <mergeCell ref="H31:H32"/>
    <mergeCell ref="L31:L32"/>
    <mergeCell ref="M31:M32"/>
    <mergeCell ref="N31:N32"/>
    <mergeCell ref="O31:O32"/>
    <mergeCell ref="P29:P30"/>
    <mergeCell ref="Q29:Q30"/>
    <mergeCell ref="R29:R30"/>
    <mergeCell ref="S29:S30"/>
    <mergeCell ref="A31:A32"/>
    <mergeCell ref="B31:B32"/>
    <mergeCell ref="C31:C32"/>
    <mergeCell ref="D31:D32"/>
    <mergeCell ref="E31:E32"/>
    <mergeCell ref="F31:F32"/>
    <mergeCell ref="G29:G30"/>
    <mergeCell ref="H29:H30"/>
    <mergeCell ref="L29:L30"/>
    <mergeCell ref="M29:M30"/>
    <mergeCell ref="N29:N30"/>
    <mergeCell ref="O29:O30"/>
    <mergeCell ref="Q25:Q28"/>
    <mergeCell ref="R25:R28"/>
    <mergeCell ref="S25:S28"/>
    <mergeCell ref="H27:H28"/>
    <mergeCell ref="A29:A30"/>
    <mergeCell ref="B29:B30"/>
    <mergeCell ref="C29:C30"/>
    <mergeCell ref="D29:D30"/>
    <mergeCell ref="E29:E30"/>
    <mergeCell ref="F29:F30"/>
    <mergeCell ref="H25:H26"/>
    <mergeCell ref="L25:L28"/>
    <mergeCell ref="M25:M28"/>
    <mergeCell ref="N25:N28"/>
    <mergeCell ref="O25:O28"/>
    <mergeCell ref="P25:P28"/>
    <mergeCell ref="S19:S24"/>
    <mergeCell ref="H21:H22"/>
    <mergeCell ref="H23:H24"/>
    <mergeCell ref="A25:A28"/>
    <mergeCell ref="B25:B28"/>
    <mergeCell ref="C25:C28"/>
    <mergeCell ref="D25:D28"/>
    <mergeCell ref="E25:E28"/>
    <mergeCell ref="F25:F28"/>
    <mergeCell ref="G25:G28"/>
    <mergeCell ref="M19:M24"/>
    <mergeCell ref="N19:N24"/>
    <mergeCell ref="O19:O24"/>
    <mergeCell ref="P19:P24"/>
    <mergeCell ref="Q19:Q24"/>
    <mergeCell ref="R19:R24"/>
    <mergeCell ref="S17:S18"/>
    <mergeCell ref="A19:A24"/>
    <mergeCell ref="B19:B24"/>
    <mergeCell ref="C19:C24"/>
    <mergeCell ref="D19:D24"/>
    <mergeCell ref="E19:E24"/>
    <mergeCell ref="F19:F24"/>
    <mergeCell ref="G19:G24"/>
    <mergeCell ref="H19:H20"/>
    <mergeCell ref="L19:L24"/>
    <mergeCell ref="M17:M18"/>
    <mergeCell ref="N17:N18"/>
    <mergeCell ref="O17:O18"/>
    <mergeCell ref="P17:P18"/>
    <mergeCell ref="Q17:Q18"/>
    <mergeCell ref="R17:R18"/>
    <mergeCell ref="S12:S16"/>
    <mergeCell ref="A17:A18"/>
    <mergeCell ref="B17:B18"/>
    <mergeCell ref="C17:C18"/>
    <mergeCell ref="D17:D18"/>
    <mergeCell ref="E17:E18"/>
    <mergeCell ref="F17:F18"/>
    <mergeCell ref="G17:G18"/>
    <mergeCell ref="H17:H18"/>
    <mergeCell ref="L17:L18"/>
    <mergeCell ref="M12:M16"/>
    <mergeCell ref="N12:N16"/>
    <mergeCell ref="O12:O16"/>
    <mergeCell ref="P12:P16"/>
    <mergeCell ref="Q12:Q16"/>
    <mergeCell ref="R12:R16"/>
    <mergeCell ref="G12:G16"/>
    <mergeCell ref="H12:H15"/>
    <mergeCell ref="I12:I14"/>
    <mergeCell ref="J12:J14"/>
    <mergeCell ref="K12:K14"/>
    <mergeCell ref="L12:L16"/>
    <mergeCell ref="A12:A16"/>
    <mergeCell ref="B12:B16"/>
    <mergeCell ref="C12:C16"/>
    <mergeCell ref="D12:D16"/>
    <mergeCell ref="E12:E16"/>
    <mergeCell ref="F12:F16"/>
    <mergeCell ref="O8:O11"/>
    <mergeCell ref="P8:P11"/>
    <mergeCell ref="Q8:Q11"/>
    <mergeCell ref="R8:R11"/>
    <mergeCell ref="S8:S11"/>
    <mergeCell ref="H10:H11"/>
    <mergeCell ref="F8:F11"/>
    <mergeCell ref="G8:G11"/>
    <mergeCell ref="H8:H9"/>
    <mergeCell ref="L8:L11"/>
    <mergeCell ref="M8:M11"/>
    <mergeCell ref="N8:N11"/>
    <mergeCell ref="O6:O7"/>
    <mergeCell ref="P6:P7"/>
    <mergeCell ref="Q6:Q7"/>
    <mergeCell ref="R6:R7"/>
    <mergeCell ref="S6:S7"/>
    <mergeCell ref="A8:A11"/>
    <mergeCell ref="B8:B11"/>
    <mergeCell ref="C8:C11"/>
    <mergeCell ref="D8:D11"/>
    <mergeCell ref="E8:E11"/>
    <mergeCell ref="F6:F7"/>
    <mergeCell ref="G6:G7"/>
    <mergeCell ref="H6:H7"/>
    <mergeCell ref="L6:L7"/>
    <mergeCell ref="M6:M7"/>
    <mergeCell ref="N6:N7"/>
    <mergeCell ref="L3:L4"/>
    <mergeCell ref="M3:N3"/>
    <mergeCell ref="O3:P3"/>
    <mergeCell ref="Q3:R3"/>
    <mergeCell ref="S3:S4"/>
    <mergeCell ref="A6:A7"/>
    <mergeCell ref="B6:B7"/>
    <mergeCell ref="C6:C7"/>
    <mergeCell ref="D6:D7"/>
    <mergeCell ref="E6:E7"/>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Podlaski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2024-02-07T16:52:31Z</dcterms:created>
  <dcterms:modified xsi:type="dcterms:W3CDTF">2024-02-07T16:52:31Z</dcterms:modified>
</cp:coreProperties>
</file>