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2_do_uchwaly_nr__73_zmiana_PO_2022-2023_wlasne\"/>
    </mc:Choice>
  </mc:AlternateContent>
  <xr:revisionPtr revIDLastSave="0" documentId="8_{11A43B1F-7474-49F1-AB74-661355546818}" xr6:coauthVersionLast="47" xr6:coauthVersionMax="47" xr10:uidLastSave="{00000000-0000-0000-0000-000000000000}"/>
  <bookViews>
    <workbookView xWindow="-120" yWindow="-120" windowWidth="29040" windowHeight="15840" xr2:uid="{FA53D218-6099-42BE-A27F-1D77EFAB69C5}"/>
  </bookViews>
  <sheets>
    <sheet name="Świętokrzyski OD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7" i="1" l="1"/>
  <c r="Q67" i="1"/>
</calcChain>
</file>

<file path=xl/sharedStrings.xml><?xml version="1.0" encoding="utf-8"?>
<sst xmlns="http://schemas.openxmlformats.org/spreadsheetml/2006/main" count="314" uniqueCount="164">
  <si>
    <t xml:space="preserve">Plan operacyjny KSOW na lata 2022-2023 (z wyłączeniem działania 8 Plan komunikacyjny) - Świętokrzyski Ośrodek Doradztwa Rolniczego w Modliszewicach - grudzień 2023 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</si>
  <si>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</si>
  <si>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</si>
  <si>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</si>
  <si>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</si>
  <si>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</si>
  <si>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</si>
  <si>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</si>
  <si>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</si>
  <si>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</si>
  <si>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</si>
  <si>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</si>
  <si>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</si>
  <si>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</si>
  <si>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</si>
  <si>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</si>
  <si>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</si>
  <si>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</si>
  <si>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</si>
  <si>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</si>
  <si>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</si>
  <si>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</si>
  <si>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</si>
  <si>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</si>
  <si>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</si>
  <si>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</si>
  <si>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</si>
  <si>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</si>
  <si>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</si>
  <si>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</si>
  <si>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</si>
  <si>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</si>
  <si>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</si>
  <si>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</si>
  <si>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</si>
  <si>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</si>
  <si>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</si>
  <si>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"Nowoczesna i bezpieczna uprawa ziemniaka 
w województwie świętokrzyskim"</t>
  </si>
  <si>
    <t xml:space="preserve">Celem operacji jest transfer najnowszej wiedzy merytorycznej 
z zakresu upraw ziemniak, w tym innowacyjnych rozwiązań technicznych, technologicznych i organizacyjnych stosowanych 
w tej produkcji (w tym prezentacja dobrych przykładów w tym zakresie), a także umożliwienie nawiązania kontaktów między producentami ziemniaków z województwa świętokrzyskiego, dzięki czemu będą mogli podejmować wspólne inicjatywy dla lokalnego i krajowego rozwoju tej branży, w tym udział w Programie dla Polskiego Ziemniaka. </t>
  </si>
  <si>
    <t xml:space="preserve">Przedmiotem operacji jest organizacja dwóch konferencji dla 100 osób, które umożliwią nawiązanie kontaktów między producentami ziemniaków, wymianę doświadczeń i zapoznanie się z Programem dla Polskiego Ziemianka w kontekście lokalnej produkcji. </t>
  </si>
  <si>
    <t>konferencja</t>
  </si>
  <si>
    <t>liczba konferencji</t>
  </si>
  <si>
    <t>sztuka</t>
  </si>
  <si>
    <t xml:space="preserve">
rolnicy/producenci ziemniaków 
z woj. świętokrzyskiego, przedstawiciele jednostek doradztwa rolniczego, jednostek i instytutów badawczych oraz instytucji, firm prywatnych i innych podmiotów związanych z branżą ziemniaka, osoby zainteresowane tematem   
</t>
  </si>
  <si>
    <t>II-III</t>
  </si>
  <si>
    <t>ŚODR Modliszewice, Modliszewice, 
ul. Piotrkowska 30, 
26-200 Końskie</t>
  </si>
  <si>
    <t>liczba uczestników</t>
  </si>
  <si>
    <t>osoba</t>
  </si>
  <si>
    <t>"Gospodarstwa demonstracyjne jako efektywny instrument transferu innowacji w rolnictwie"</t>
  </si>
  <si>
    <t xml:space="preserve">Celem operacji jest rozwój sieci gospodarstw demonstracyjnych w województwie świętokrzyskim poprzez zapoznanie rolników zainteresowanych prowadzeniem takiej działalności z ideą istnienia sieci takich gospodarstw, w tym sposobu ich zakładania 
i funkcjonowania oraz korzyści wynikających z prowadzenia takich gospodarstw poprzez praktyczną prezentację obiektów już funkcjonujących. </t>
  </si>
  <si>
    <t xml:space="preserve">Przedmiotem operacji jest organizacja trzydniowego krajowego wyjazdu studyjnego dla 25 osób do funkcjonujących gospodarstw demonstracyjnych, które odniosły sukces, i które będą inspiracją do rozwoju sieci takich gospodarstw w województwie świętokrzyskim. Wyjazd studyjny uzupełniony będzie blokiem wykładowym zawierającym najważniejsze informacje merytoryczne dotyczące zakładania, funkcjonowania i finansowania gospodarstw demonstracyjnych, a także ich sieciowania na poziomie krajowym. </t>
  </si>
  <si>
    <t>wyjazd studyjny</t>
  </si>
  <si>
    <t>liczba wyjazdów studyjnych</t>
  </si>
  <si>
    <t>1</t>
  </si>
  <si>
    <t xml:space="preserve">rolnicy z województwa świętokrzyskiego zainteresowani przystąpieniem do sieci gospodarstw demonstracyjnych, przedstawiciele jednostek doradztwa rolniczego, przedstawiciele innych podmiotów zaangażowanych w rozwój obszarów wiejskich i dywersyfikację działalności rolniczej, osoby zainteresowane tematem    </t>
  </si>
  <si>
    <t>III-IV</t>
  </si>
  <si>
    <t>25</t>
  </si>
  <si>
    <t>"Postęp hodowlany w produkcji zwierzęcej 
i roślinnej motorem nowoczesnego rolnictwa”</t>
  </si>
  <si>
    <t>Celem operacji jest transfer wiedzy – innowacyjnych rozwiązań techniczno-organizacyjnych i technologicznych w produkcji rolniczej i pokazanie roli postępu hodowlanego (roślinnego, zwierzęcego), jako ważnych aspektów nowoczesnego i zrównoważonego rolnictwa.</t>
  </si>
  <si>
    <t xml:space="preserve">Przedmiotem operacji jest organizacja Świętokrzyskiej Wystawy Zwierząt Hodowlanych, w ramach której obędą się trzy konkursy dla hodowców bydła mlecznego, owiec i królików oraz prezentacja innych gatunków zwierząt hodowlanych (m.in. drób/ptactwo ozdobne, osły, ślimaki, kuce, alpaki, kozy, które stanowią przykłady alternatyw dla hodowli konwencjonalnych); pokazu bioróżnorodności gatunków i odmian roślin na polu doświadczalnym ŚODR Modliszewice oraz pokazu agregatów do uprawy uproszczonej gleby. Wystawa umożliwi zaprezentowanie roli postępu hodowlanego, genetycznego i biologicznego w chowie zwierząt gospodarskich, jako jednego z ważniejszych czynników wpływających na efektywność produkcji. Konkursy dla hodowców, które poprzez ocenę wartości hodowlanej zwierząt wyłonią najlepsze okazy, stanowić będą formę uhonorowania najlepszych lokalnych hodowców. Pokaz bioróżnorodności gatunków i najnowszych odmian roślin stanowić będą upowszechnienie postępu hodowlanego i biologicznego w produkcji roślinnej. Pokaz uprawy uproszczonej gleby to zaprezentowanie technologicznej i ekonomicznej alternatywy dla uprawy tradycyjnej, a tym samym pokazanie najnowszego trendu technologicznego w produkcji roślinnej. </t>
  </si>
  <si>
    <t>pokaz</t>
  </si>
  <si>
    <t>liczba pokazów</t>
  </si>
  <si>
    <t>2</t>
  </si>
  <si>
    <t xml:space="preserve">rolnicy z województwa świętokrzyskiego prowadzący produkcję roślinną lub zwierzęcą,  specjaliści branżowi z jednostek doradztwa rolniczego, przedstawiciele instytutów badawczych i jednostek naukowych, związków hodowców bydła, owiec i królików, hodowcy innych gatunków zwierząt, osoby zainteresowane tematem </t>
  </si>
  <si>
    <t>100</t>
  </si>
  <si>
    <t>wystawa zwierząt hodowlanych</t>
  </si>
  <si>
    <t>liczba wystaw</t>
  </si>
  <si>
    <t>liczba hodowców</t>
  </si>
  <si>
    <t>konkurs</t>
  </si>
  <si>
    <t>liczba konkursów</t>
  </si>
  <si>
    <t>3</t>
  </si>
  <si>
    <t>liczba laureatów</t>
  </si>
  <si>
    <t>„Innowacyjne rozwiązania 
w hodowli bydła mięsnego”</t>
  </si>
  <si>
    <t>Operacja ma na celu transfer wiedzy nt. innowacyjnych rozwiązań technologicznych w produkcji bydła mięsnego, wdrażania postępu hodowlanego i selekcji genetycznej, uzyskiwania wysokiej jakości mięsa wołowego oraz rozwoju i organizacji rynku zbytu.</t>
  </si>
  <si>
    <t xml:space="preserve">Przedmiotem operacji jest organizacji zagranicznego wyjazdu studyjnego dla 25 osób do Francji na targi hodowlane Sommet de l'Elevage wraz z wizytami w gospodarstwach hodujących bydło mięsne, które dostarczą praktycznych przykładów z zakresu nowoczesnej hodowli oraz pozwolą na międzynarodową wymianę wiedzy i doświadczeń. </t>
  </si>
  <si>
    <t xml:space="preserve">hodowcy bydła mięsnego z województwa świętokrzyskiego, specjaliści branżowi z jednostek doradztwa rolniczego, przedstawiciele instytutów badawczych i jednostek naukowych, związków hodowców bydła, osoby zainteresowane tematem </t>
  </si>
  <si>
    <t>„Zrzeszanie rolników sposobem podnoszenia konkurencyjności produkcji rolniczej”</t>
  </si>
  <si>
    <t>Głównym celem operacji jest przekazanie najnowszej wiedzy merytorycznej i zaprezentowanie dobrych praktyk z zakresu zrzeszania się rolników oraz sieciowanie kontaktów między rolnikami/podmiotami zainteresowaniami nawiązaniem wzajemnej współpracy.</t>
  </si>
  <si>
    <t>Przedmiotem operacji jest organizacja trzydniowego krajowego wyjazdu studyjnego dla 25 osób do podmiotów rolniczych, które są dobrym przykładem współpracy ich członków/rolników i dzięki wdrażaniu najnowszych rozwiązań odniosły sukces, dzięki czemu zapewniony zostanie transfer wiedzy praktycznej i teoretycznej.</t>
  </si>
  <si>
    <t xml:space="preserve">rolnicy, przedsiębiorcy z branży rolnej, przetwórczej, spożywczej z woj. świętokrzyskiego, przedstawiciele  jednostek doradztwa rolniczego, grup producenckich, jednostek naukowych, uczelni rolniczych, instytutów badawczych, osoby zainteresowane tematem  </t>
  </si>
  <si>
    <t>"Innowacyjne rozwiązania oraz dobre praktyki 
w zakresie systemów jakości żywności”</t>
  </si>
  <si>
    <t>Celem operacji jest upowszechnienie dobrych praktyk 
w zakresie innowacyjnych technik i technologii produkcji oraz przetwórstwa żywności wysokiej jakości w ramach istniejących systemów jakości żywności, a także jej sprzedaży przy wykorzystaniu strategii krótkich łańcuchów dostaw.</t>
  </si>
  <si>
    <t>Przedmiotem operacji jest zorganizowanie konkursu na „Najlepsze gospodarstwo ekologiczne” 2022 na etapie wojewódzkim, który stanowić będzie formę popularyzacji rolnictwa ekologicznego oraz uhonorowanie i pokazanie wzorcowych praktyk w tym zakresie; seminarium z blokiem wykładowym i degustacją wysokiej jakości żywności, które umożliwi transfer wiedzy nt. systemów jakości, praktyczne zaprezentowanie żywności najwyższej jakości oraz rozwój współpracy lokalnych producentów poprzez wymianę doświadczeń i nawiązanie kontaktów.</t>
  </si>
  <si>
    <t xml:space="preserve">rolnicy indywidualni z sektora ekologicznego, przedstawiciele jednostek doradczych, podmiotów certyfikujących rolnictwo ekologiczne/prowadzące i wdrażające systemy jakości, przedstawiciele jednostek naukowych/uczelni rolniczych/instytutów badawczych, firmy wspierające rozwój produkcji ekologicznej, osoby zainteresowane tematem   </t>
  </si>
  <si>
    <t>liczba uczestników konkursu</t>
  </si>
  <si>
    <t>osoba/ gospodarstwo</t>
  </si>
  <si>
    <t xml:space="preserve">Liczba laureatów/osób wyróżnionych </t>
  </si>
  <si>
    <t>seminarium 
z degustacją</t>
  </si>
  <si>
    <t>liczba seminariów</t>
  </si>
  <si>
    <t>„Upowszechnianie wiedzy z zakresu racjonalnej gospodarki wodnej na obszarach wiejskich 
w ramach tworzenia Lokalnych Partnerstw ds. Wody (LPW) w województwie świętokrzyskim”</t>
  </si>
  <si>
    <t>Celem operacji jest upowszechnienie wiedzy 
nt. racjonalnej gospodarki wodnej na obszarach wiejskich poprzez kontynuowanie współpracy i budowanie sieci kontaktów między lokalnym społeczeństwem a instytucjami i jednostkami samorządowymi zainteresowanymi tworzeniem Lokalnych Partnerstw ds. Wody w powiatach woj. świętokrzyskiego.</t>
  </si>
  <si>
    <t>Przedmiotem operacji jest organizacja 13 spotkań obejmujących zasięgiem wszystkie powiaty woj. świętokrzyskiego dla 180 osób, które zapewnią transfer wiedzy z zakresu przedmiotowej tematyki operacji oraz umożliwią budowanie sieci kontaktów oraz opracowanie i wydanie 4 publikacji tematycznych w wersji drukowanej w nakładzie 700 egzemplarz oraz w wersji elektronicznej, które będą uniwersalnym nośnikiem i zbiorem informacji nt. gospodarki wodnej na poszczególnych powiatach województwa świętokrzyskiego.</t>
  </si>
  <si>
    <t>spotkania</t>
  </si>
  <si>
    <t>liczba spotkań</t>
  </si>
  <si>
    <t>przedstawiciele Państwowego Gospodarstwa Wodnego Wody Polskie, administracji publicznej, spółki wodnej, izby rolniczej, lasów państwowych, parków narodowych i krajobrazowych, instytutów naukowych/ uczelni rolniczych, organizacji pozarządowych; rolnicy, właściciele stawów rybnych, przedstawiciele podmiotów doradczych, przedsiębiorcy mający oddziaływanie na stan wód na danym terenie, inne podmioty zainteresowane tematem</t>
  </si>
  <si>
    <t>I-IV</t>
  </si>
  <si>
    <t>publikacja</t>
  </si>
  <si>
    <t>liczba publikacji 
w wersji drukowanej</t>
  </si>
  <si>
    <t>pozycja</t>
  </si>
  <si>
    <t>nakład</t>
  </si>
  <si>
    <t>egzemplarz</t>
  </si>
  <si>
    <t xml:space="preserve">liczba publikacji w wersji elektronicznej </t>
  </si>
  <si>
    <t>plik</t>
  </si>
  <si>
    <t>„Innowacyjne rozwiązania 
w produkcji jabłek i gruszek”</t>
  </si>
  <si>
    <t>Celem operacji jest transfer wiedzy z zakresu 
nowoczesnych rozwiązań w produkcji jabłek i gruszek 
ze szczególnym uwzględnieniem ochrony sadów 
przed chorobami, ochrony przed szkodnikami 
oraz nawożenia i biostymulacji.</t>
  </si>
  <si>
    <t>Przedmiotem operacji jest organizacja trzech jednodniowych konferencji tematycznych łącznie dla 90 osób (każda poświęcona innemu zagadnieniu tj. pierwsza: ochronie przed chorobami, druga: ochronie przed szkodnikami, trzecia: nawożeniu i biostymulacji), które zapewnią transfer wyspecjalizowanej wiedzy z ww. zakresu.</t>
  </si>
  <si>
    <t xml:space="preserve">producenci jabłek i gruszek, rolnicy zainteresowani uprawą jabłek i gruszek, przedstawiciele jednostek doradczych, szkół rolniczych, instytucji i innych podmiotów działających na rzecz rozwoju sektora ogrodniczego, osoby zainteresowane tematem  </t>
  </si>
  <si>
    <t>II</t>
  </si>
  <si>
    <t>„Innowacje w zrównoważonej produkcji 
owoców ziarnkowych na przykładzie 
rozwiązań holenderskich”</t>
  </si>
  <si>
    <t>Celem operacji jest zdobycie wiedzy na temat innowacyjnych rozwiązań stosowanych w produkcji owoców ziarnkowych ze szczególnym uwzględnieniem ich zrównoważonego wpływu na rolnictwo, na przykładach stosowanych z sukcesem w gospodarstwach holenderskich.</t>
  </si>
  <si>
    <t xml:space="preserve">Przedmiotem operacji jest organizacja pięciodniowego zagranicznego wyjazdu studyjnego dla 25 osób, który pozwoli na transfer wiedzy z przedmiotowej tematyki operacji, międzynarodową wymianę doświadczeń oraz prezentację 
praktyczną stosowanych rozwiązań. </t>
  </si>
  <si>
    <t xml:space="preserve">producenci owoców ziarnkowych, rolnicy zainteresowani uprawą  owoców ziarnkowych, przedstawiciele jednostek doradczych, szkół rolniczych, instytucji i innych podmiotów działających na rzecz rozwoju sektora ogrodniczego, osoby zainteresowane tematem  </t>
  </si>
  <si>
    <t xml:space="preserve">publikacja w formie elektronicznej </t>
  </si>
  <si>
    <t xml:space="preserve">liczba publikacji w formie elektronicznej </t>
  </si>
  <si>
    <t>„Innowacyjne technologie uprawy truskawki 
w systemie rynnowym i pod daszkami”</t>
  </si>
  <si>
    <t>Celem operacji jest zwiększenie konkurencyjności i rentowności świętokrzyskiego sektora producentów truskawek poprzez zaprezentowanie nowoczesnych rozwiązań, nowych technologii i technik produkcyjnych, stosowanych w uprawach truskawek – szczególnie w systemie rynnowym i pod daszkami.</t>
  </si>
  <si>
    <t xml:space="preserve">Przedmiotem operacji jest organizacja jednodniowego krajowego wyjazdu studyjnego dla 25 osób, który pozwoli na transfer wiedzy 
z przedmiotowej tematyki operacji oraz prezentację praktyczną stosowanych rozwiązań. </t>
  </si>
  <si>
    <t xml:space="preserve">producenci truskawek, rolnicy zainteresowani uprawą  truskawek, przedstawiciele jednostek doradczych, szkół rolniczych, instytucji i podmiotów działających na rzecz rozwoju sektora ogrodniczego, osoby zainteresowane tematem </t>
  </si>
  <si>
    <t>„Innowacyjne rozwiązania technologiczne 
w nawożeniu i nawadnianiu warzyw 
z wykorzystaniem fertygacji”</t>
  </si>
  <si>
    <t>Celem operacji jest zaprezentowanie najnowszych rozwiązań technologicznych w nawożeniu i nawadnianiu uprawy warzyw gruntowych na przykładzie fertygacji, jako wysoko efektywnego sposobu dostarczania składników pokarmowych poprzez nawożenie podczas nawadniania przy użyciu systemów nawadniających.</t>
  </si>
  <si>
    <t>rolnicy/warzywnicy specjalizujący 
się w produkcji warzyw gruntowych, przedstawiciele instytucji naukowych, w tym nauczyciele szkół rolniczych, przedstawiciele grup producenckich, przedstawiciele jednostek doradztwa rolniczego, osoby zainteresowane tematem</t>
  </si>
  <si>
    <t xml:space="preserve">"Wsparcie rozwoju szlaku kulinarnego Świętokrzyska Kuźnia Smaków, jako narzędzia budowania marki lokalnych produktów żywnościowych wysokiej jakości” </t>
  </si>
  <si>
    <t xml:space="preserve">Celem operacji jest nawiązanie współpracy i budowanie sieci kontaktów pomiędzy lokalnymi producentami żywności regionalnej i tradycyjnej z województwa świętokrzyskiego w oparciu o markę lokalną poprzez wsparcie rozwoju szlaku kulinarnego „Świętokrzyska Kuźnia Smaków” (ŚKS), będącego innowacyjnym regionalnie kompleksowym produktem turystycznym oraz transfer wiedzy na temat nowych rozwiązań w zakresie wytwarzania, promocji i sprzedaży takich produktów. </t>
  </si>
  <si>
    <t>Przedmiotem operacji jest wsparcie rozwoju szlaku „Świętokrzyska Kuźnia Smaków” poprzez weryfikację 85 obecnych podmiotów szlaku ŚKS, dodanie 27 nowych podmiotów poprzez ich certyfikację, organizację szkolenia dla 41 osób dotyczącego przystąpienia i funkcjonowania podmiotów na szlaku ŚKS, organizację konferencji podsumowującej dla 100 osób wraz z degustacją produktów i potraw regionalnych nowych podmiotów oraz aktualizację bazy podmiotów na stronie internetowej SKŚ.</t>
  </si>
  <si>
    <t>szkolenie</t>
  </si>
  <si>
    <t>liczba szkoleń</t>
  </si>
  <si>
    <t xml:space="preserve">rolnicy, producenci żywności tradycyjnej, właściciele gospodarstw agroturystycznych, producenci żywności na małą skalę, przedsiębiorcy, członkowie KGW, przedstawiciele jednostek doradztwa rolniczego z województwa świętokrzyskiego, przedstawiciele jednostek i podmiotów działających na rzecz rolnictwa i obszarów wiejskich, osoby zainteresowane tematem </t>
  </si>
  <si>
    <t>II-IV</t>
  </si>
  <si>
    <t>konferencja 
z degustacją</t>
  </si>
  <si>
    <t>certyfikacja</t>
  </si>
  <si>
    <t>liczba odbiorców</t>
  </si>
  <si>
    <t>podmiot</t>
  </si>
  <si>
    <t>weryfikacja</t>
  </si>
  <si>
    <t>aktualizacja strony internetowej</t>
  </si>
  <si>
    <t>liczba stron</t>
  </si>
  <si>
    <t>„Przedstawienie sposobu kreowania marki lokalnej jako narzędzia promocji regionu na przykładzie Zagórzańskich Dziedzin”</t>
  </si>
  <si>
    <t>Celem operacji jest rozpowszechnienie wiedzy i przedstawienie przykładów dobrych praktyk z zakresu wykorzystania potencjału przyrodniczego i kulturowego w rozwoju przedsiębiorczych inicjatyw na przykładzie Zagórzańskich Dziedzin.</t>
  </si>
  <si>
    <t>Przedmiotem operacji jest organizacja dwudniowego krajowego wyjazdu studyjnego dla 25 osób, podczas którego nastąpi transfer wiedzy z zakresu kreowania marki lokalnej oraz wymiana doświadczeń i nawiązanie kontaktów między jego uczestnikami.</t>
  </si>
  <si>
    <t xml:space="preserve">  rolnicy, lokalni liderzy wiejscy, członkowie  KGW, przedstawiciele jednostek doradztwa rolniczego z województwa świętokrzyskiego, inne osoby/podmioty zainteresowane tematem</t>
  </si>
  <si>
    <t>"Innowacyjne rolnictwo na przykładzie 
grup operacyjnych EPI"</t>
  </si>
  <si>
    <t xml:space="preserve">Celem operacji jest nawiązanie kontaktów pomiędzy członkami i potencjalnymi członkami grup operacyjnych z województwa świętokrzyskiego i przedstawicielami instytutów badawczych i jednostek naukowych, w tym zaprezentowanie efektów prac tych grup oraz efektów prac grup operacyjnych z innych województwa, jako dobrych przykładów w realizacji operacji w ramach działania „Współpraca” oraz transfer wiedzy na temat innowacyjnych rozwiązań opracowywanych w ich ramach.  </t>
  </si>
  <si>
    <t xml:space="preserve">Przedmiotem operacji jest organizacja trzydniowego krajowego wyjazdu studyjnego dla 30 osób, podczas którego nastąpi transfer wiedzy z zakresu innowacyjnych rozwiązań wdrażanych do rolnictwa m.in. w ramach działania „Współpraca”, nawiązanie kontaktów pomiędzy członkami i potencjalnymi członkami grup operacyjnych z województwa świętokrzyskiego, przedstawicielami grup operacyjnych z innych województw oraz instytutów badawczych i jednostek naukowych, a także wymiana doświadczeń na temat realizowanych operacji.  </t>
  </si>
  <si>
    <t xml:space="preserve">członkowie grup operacyjnych i potencjalni członkowie grup operacyjnych z województwa świętokrzyskiego, przedstawiciele jednostek doradztwa rolniczego oraz pracownicy zespołu SIR z województwa świętokrzyskiego, przedstawiciele jednostek i podmiotów działających na rzecz rolnictwa i obszarów wiejskich, przedstawiciele jednostek naukowych/uczelni rolniczych/instytutów badawczych oraz firmy zainteresowanych wdrażaniem innowacji do rolnictwa, osoby zainteresowane tematem </t>
  </si>
  <si>
    <t xml:space="preserve">"Dobre praktyki i innowacyjne rozwiązania w dywersyfikacji dochodów na obszarach wiejskich" </t>
  </si>
  <si>
    <t xml:space="preserve">Celem operacji jest rozpowszechnienie wiedzy i przedstawienie dobrych praktyk oraz przedsiębiorczych inicjatyw z zakresu rozwoju turystyki wiejskiej, usług społecznych i małego przetwórstwa, w tym dystrybucji żywności i jej promocji, w celu poprawy rentowności gospodarstw wiejskich, budowania sieci kontaktów pomiędzy podmiotami zajmującymi się działalnością okołorolniczą oraz przedstawienia innowacyjnych rozwiązań z tego zakresy społeczeństwu wiejskiemu. </t>
  </si>
  <si>
    <t>Przedmiotem operacji jest organizacja dwóch trzydniowych krajowych wyjazdów studyjnych dla 60 osób, podczas których nastąpi transfer wiedzy z przedmiotowej tematyki operacji, w tym wymiana doświadczeń, nawiązanie kontaktów i współpracy oraz zostaną zaprezentowane rozwiązania, które przyczyniły się do sukcesów prezentowanych podmiotów, gospodarstw lub marek lokalnych.</t>
  </si>
  <si>
    <t xml:space="preserve">rolnicy, właściciele gospodarstw agroturystycznych, producenci żywności na małą skalę, przedsiębiorcy, członkowie KGW, przedstawiciele jednostek doradztwa rolniczego z województwa świętokrzyskiego, przedstawiciele jednostek i podmiotów działających na rzecz rolnictwa i obszarów wiejskich, osoby zainteresowane tematem </t>
  </si>
  <si>
    <t>„Nowatorskie rozwiązania w praktyce zrównoważonej ochrony sadów i plantacji na przykładzie sadownictwa czeskiego i węgierskiego”</t>
  </si>
  <si>
    <t>Celem operacji jest transfer wiedzy z zakresu innowacyjnych rozwiązań w zrównoważonej ochronie sadów i plantacji w sektorze sadownictwa na przykładzie stosowanych z sukcesem rozwiązań w sadownictwie czeskim i węgierskim, ze szczególnym uwzględnieniem aspektu zrównoważonego wspływu na obszary wiejskie.</t>
  </si>
  <si>
    <t xml:space="preserve">Przedmiotem operacji jest organizacja czterodniowego zagranicznego wyjazdu studyjnego, który umożliwi międzynarodową wymianę wiedzy i doświadczeń między rolnikami z tej branży, o który, dzięki zaprezentowaniu stosowanym nowatorskich rozwiązań technologicznych i technicznych poprawiających efekt ekonomiczny tamtejszych gospodarstw a jednocześnie minimalizujących negatywny wpływ rolnictwa na środowisko, da możliwość wdrożenia podobnych rozwiązań na terenie Polski. </t>
  </si>
  <si>
    <t xml:space="preserve">producenci owoców, sadownicy, rolnicy zainteresowani uprawą sadowniczą, przedstawiciele jednostek doradczych, szkół rolniczych, instytucji i innych podmiotów działających na rzecz rozwoju sektora ogrodniczego, osoby zainteresowane tematem  </t>
  </si>
  <si>
    <t>"Nowoczesna gospodarka pasieczna 
kierunkiem przyszłości"</t>
  </si>
  <si>
    <t xml:space="preserve">Celem operacji jest wspieranie rozwoju pszczelarstwa w województwie świętokrzyskim poprzez transfer informacji na temat nowoczesnych rozwiązań i produktów mających na celu ułatwić i usprawnić pracę pszczelarzy oraz najnowszej wiedzy z zakresu zakładania i prowadzenia pasiek pszczelich oraz ochrony tych owadów. </t>
  </si>
  <si>
    <t>Przedmiotem operacji jest organizacja jednodniowej konferencji dla 80 osób, która zapewni transfer wiedzy teoretycznej z przedmiotowej tematyki operacji oraz trzydniowego krajowego wyjazdu studyjnego dla 35 osób, podczas którego nastąpi transfer wiedzy praktycznej z zakresu nowoczesnych rozwiązań i produktów w prowadzeniu pasieki, w tym wymiana doświadczeń z osobami je stosującymi.</t>
  </si>
  <si>
    <t>pszczelarze, osoby zawodowo i hobbystycznie zajmujące się prowadzeniem pasiek, członkowie związków i kół pszczelarskich, osoby zainteresowane tematem</t>
  </si>
  <si>
    <t>liczba wyjazdów</t>
  </si>
  <si>
    <t xml:space="preserve">„Nowe formy efektywnego transferu wiedzy i doświadczeń w rolnictwie na przykładzie gospodarstw demonstracyjnych oraz edukacyjnych” </t>
  </si>
  <si>
    <t xml:space="preserve">Celem operacji jest zaprezentowanie nowych formy przekazywania wiedzy i doświadczeń poprzez zakładanie i funkcjonowanie gospodarstw demonstracyjnych oraz edukacyjnych, a także tworzenie sieci kontaktów pomiędzy rolnikami prowadzącymi takie gospodarstwa i planującymi je utworzyć. </t>
  </si>
  <si>
    <t xml:space="preserve">Przedmiotem operacji jest organizacja trzydniowego krajowego wyjazdu studyjnego dla 30 osób do funkcjonujących gospodarstw demonstracyjnych i edukacyjnych, który umożliwi w praktyce zaprezentowanie idei ich prowadzenia, wymianę doświadczeń praktycznych przy ich prowadzeniu, nawiązanie kontaktów pomiędzy osobami planującymi ich prowadzenie, a także przekazanie aktualnej wiedzy teoretycznej, w postaci bloków wykładowych, nt. zakładania, funkcjonowania i finansowania takich działalności. Prezentowane podczas wyjazdu studyjnego dobre praktyki zostaną opisane w publikacji elektronicznej udostępnionej na stronie internetowej Świętokrzyskiego ODR. </t>
  </si>
  <si>
    <t xml:space="preserve">rolnicy z województwa świętokrzyskiego zainteresowani przystąpieniem do sieci gospodarstw demonstracyjnych i edukacyjnych, przedstawiciele jednostek doradztwa rolniczego, przedstawiciele innych podmiotów zaangażowanych w rozwój obszarów wiejskich i dywersyfikację działalności rolniczej, osoby zainteresowane tematem    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</si>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</sst>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trike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vertical="center"/>
    </xf>
    <xf numFmtId="164" fontId="8" fillId="0" borderId="6" xfId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164" fontId="8" fillId="0" borderId="3" xfId="1" applyFont="1" applyFill="1" applyBorder="1" applyAlignment="1">
      <alignment horizontal="center" vertical="center"/>
    </xf>
    <xf numFmtId="165" fontId="8" fillId="0" borderId="3" xfId="1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8" fillId="0" borderId="2" xfId="1" applyFont="1" applyFill="1" applyBorder="1" applyAlignment="1">
      <alignment vertical="center" wrapText="1"/>
    </xf>
    <xf numFmtId="164" fontId="8" fillId="0" borderId="6" xfId="1" applyFont="1" applyFill="1" applyBorder="1" applyAlignment="1">
      <alignment vertical="center" wrapText="1"/>
    </xf>
    <xf numFmtId="164" fontId="8" fillId="0" borderId="7" xfId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1" applyFont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left" vertical="center"/>
    </xf>
  </cellXfs>
  <cellStyles count="2">
    <cellStyle name="Dziesiętny 2 2" xfId="1" xr:uid="{4D7B90EF-5F2E-457A-8805-E8ADA306A106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FF80F-D89C-4983-83F6-6B7C1EA2D173}">
  <sheetPr codeName="Arkusz1"/>
  <dimension ref="A1:S74"/>
  <sheetViews>
    <sheetView tabSelected="1" workbookViewId="0"/>
  </sheetViews>
  <sheetFormatPr defaultColWidth="9.140625" defaultRowHeight="15" x14ac:dyDescent="0.25"/>
  <cols>
    <col min="1" max="1" width="5.28515625" style="3" customWidth="1"/>
    <col min="5" max="5" width="44.85546875" customWidth="1"/>
    <col min="6" max="6" width="62.7109375" customWidth="1"/>
    <col min="7" max="7" width="77.28515625" customWidth="1"/>
    <col min="8" max="8" width="23" customWidth="1"/>
    <col min="9" max="9" width="22.42578125" customWidth="1"/>
    <col min="10" max="10" width="19" customWidth="1"/>
    <col min="11" max="11" width="16.85546875" customWidth="1"/>
    <col min="12" max="12" width="41.42578125" customWidth="1"/>
    <col min="13" max="13" width="12.85546875" customWidth="1"/>
    <col min="14" max="14" width="13" customWidth="1"/>
    <col min="15" max="15" width="16.28515625" customWidth="1"/>
    <col min="16" max="16" width="15.85546875" customWidth="1"/>
    <col min="17" max="17" width="20.85546875" customWidth="1"/>
    <col min="18" max="18" width="17" customWidth="1"/>
    <col min="19" max="19" width="18.28515625" customWidth="1"/>
  </cols>
  <sheetData>
    <row r="1" spans="1:19" ht="19.5" customHeight="1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19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19" s="15" customFormat="1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19" s="15" customFormat="1" x14ac:dyDescent="0.25">
      <c r="A4" s="16"/>
      <c r="B4" s="17"/>
      <c r="C4" s="17"/>
      <c r="D4" s="17"/>
      <c r="E4" s="18"/>
      <c r="F4" s="18"/>
      <c r="G4" s="16"/>
      <c r="H4" s="17"/>
      <c r="I4" s="19" t="s">
        <v>15</v>
      </c>
      <c r="J4" s="19" t="s">
        <v>16</v>
      </c>
      <c r="K4" s="19" t="s">
        <v>17</v>
      </c>
      <c r="L4" s="16"/>
      <c r="M4" s="20">
        <v>2022</v>
      </c>
      <c r="N4" s="20">
        <v>2023</v>
      </c>
      <c r="O4" s="21">
        <v>2022</v>
      </c>
      <c r="P4" s="21">
        <v>2023</v>
      </c>
      <c r="Q4" s="21">
        <v>2022</v>
      </c>
      <c r="R4" s="21">
        <v>2023</v>
      </c>
      <c r="S4" s="16"/>
    </row>
    <row r="5" spans="1:19" s="15" customFormat="1" x14ac:dyDescent="0.25">
      <c r="A5" s="22" t="s">
        <v>18</v>
      </c>
      <c r="B5" s="19" t="s">
        <v>19</v>
      </c>
      <c r="C5" s="19" t="s">
        <v>20</v>
      </c>
      <c r="D5" s="19" t="s">
        <v>21</v>
      </c>
      <c r="E5" s="23" t="s">
        <v>22</v>
      </c>
      <c r="F5" s="23" t="s">
        <v>23</v>
      </c>
      <c r="G5" s="22" t="s">
        <v>24</v>
      </c>
      <c r="H5" s="22" t="s">
        <v>25</v>
      </c>
      <c r="I5" s="19" t="s">
        <v>26</v>
      </c>
      <c r="J5" s="19" t="s">
        <v>27</v>
      </c>
      <c r="K5" s="19" t="s">
        <v>28</v>
      </c>
      <c r="L5" s="22" t="s">
        <v>29</v>
      </c>
      <c r="M5" s="20" t="s">
        <v>30</v>
      </c>
      <c r="N5" s="20" t="s">
        <v>31</v>
      </c>
      <c r="O5" s="24" t="s">
        <v>32</v>
      </c>
      <c r="P5" s="24" t="s">
        <v>33</v>
      </c>
      <c r="Q5" s="24" t="s">
        <v>34</v>
      </c>
      <c r="R5" s="24" t="s">
        <v>35</v>
      </c>
      <c r="S5" s="22" t="s">
        <v>36</v>
      </c>
    </row>
    <row r="6" spans="1:19" s="32" customFormat="1" ht="91.5" customHeight="1" x14ac:dyDescent="0.25">
      <c r="A6" s="25">
        <v>1</v>
      </c>
      <c r="B6" s="25">
        <v>2</v>
      </c>
      <c r="C6" s="25">
        <v>4</v>
      </c>
      <c r="D6" s="25">
        <v>2</v>
      </c>
      <c r="E6" s="26" t="s">
        <v>37</v>
      </c>
      <c r="F6" s="26" t="s">
        <v>38</v>
      </c>
      <c r="G6" s="26" t="s">
        <v>39</v>
      </c>
      <c r="H6" s="25" t="s">
        <v>40</v>
      </c>
      <c r="I6" s="27" t="s">
        <v>41</v>
      </c>
      <c r="J6" s="28">
        <v>2</v>
      </c>
      <c r="K6" s="29" t="s">
        <v>42</v>
      </c>
      <c r="L6" s="30" t="s">
        <v>43</v>
      </c>
      <c r="M6" s="25" t="s">
        <v>44</v>
      </c>
      <c r="N6" s="25"/>
      <c r="O6" s="31">
        <v>16294.8</v>
      </c>
      <c r="P6" s="25"/>
      <c r="Q6" s="31">
        <v>16294.8</v>
      </c>
      <c r="R6" s="25"/>
      <c r="S6" s="30" t="s">
        <v>45</v>
      </c>
    </row>
    <row r="7" spans="1:19" s="32" customFormat="1" ht="90.75" customHeight="1" x14ac:dyDescent="0.25">
      <c r="A7" s="33"/>
      <c r="B7" s="33"/>
      <c r="C7" s="33"/>
      <c r="D7" s="33"/>
      <c r="E7" s="34"/>
      <c r="F7" s="34"/>
      <c r="G7" s="34"/>
      <c r="H7" s="33"/>
      <c r="I7" s="27" t="s">
        <v>46</v>
      </c>
      <c r="J7" s="35">
        <v>100</v>
      </c>
      <c r="K7" s="29" t="s">
        <v>47</v>
      </c>
      <c r="L7" s="30"/>
      <c r="M7" s="33"/>
      <c r="N7" s="33"/>
      <c r="O7" s="31"/>
      <c r="P7" s="33"/>
      <c r="Q7" s="31"/>
      <c r="R7" s="33"/>
      <c r="S7" s="30"/>
    </row>
    <row r="8" spans="1:19" s="32" customFormat="1" ht="96" customHeight="1" x14ac:dyDescent="0.25">
      <c r="A8" s="25">
        <v>2</v>
      </c>
      <c r="B8" s="25">
        <v>2</v>
      </c>
      <c r="C8" s="25">
        <v>4</v>
      </c>
      <c r="D8" s="25">
        <v>2</v>
      </c>
      <c r="E8" s="30" t="s">
        <v>48</v>
      </c>
      <c r="F8" s="30" t="s">
        <v>49</v>
      </c>
      <c r="G8" s="30" t="s">
        <v>50</v>
      </c>
      <c r="H8" s="30" t="s">
        <v>51</v>
      </c>
      <c r="I8" s="27" t="s">
        <v>52</v>
      </c>
      <c r="J8" s="36" t="s">
        <v>53</v>
      </c>
      <c r="K8" s="29" t="s">
        <v>42</v>
      </c>
      <c r="L8" s="30" t="s">
        <v>54</v>
      </c>
      <c r="M8" s="25" t="s">
        <v>55</v>
      </c>
      <c r="N8" s="25"/>
      <c r="O8" s="37">
        <v>50000</v>
      </c>
      <c r="P8" s="25"/>
      <c r="Q8" s="37">
        <v>50000</v>
      </c>
      <c r="R8" s="25"/>
      <c r="S8" s="30" t="s">
        <v>45</v>
      </c>
    </row>
    <row r="9" spans="1:19" s="32" customFormat="1" ht="96" customHeight="1" x14ac:dyDescent="0.25">
      <c r="A9" s="33"/>
      <c r="B9" s="33"/>
      <c r="C9" s="33"/>
      <c r="D9" s="33"/>
      <c r="E9" s="30"/>
      <c r="F9" s="30"/>
      <c r="G9" s="30"/>
      <c r="H9" s="30"/>
      <c r="I9" s="27" t="s">
        <v>46</v>
      </c>
      <c r="J9" s="36" t="s">
        <v>56</v>
      </c>
      <c r="K9" s="29" t="s">
        <v>47</v>
      </c>
      <c r="L9" s="30"/>
      <c r="M9" s="33"/>
      <c r="N9" s="33"/>
      <c r="O9" s="37"/>
      <c r="P9" s="33"/>
      <c r="Q9" s="37"/>
      <c r="R9" s="33"/>
      <c r="S9" s="30"/>
    </row>
    <row r="10" spans="1:19" s="15" customFormat="1" ht="54.75" customHeight="1" x14ac:dyDescent="0.25">
      <c r="A10" s="38">
        <v>3</v>
      </c>
      <c r="B10" s="38">
        <v>2</v>
      </c>
      <c r="C10" s="38">
        <v>4</v>
      </c>
      <c r="D10" s="38">
        <v>2</v>
      </c>
      <c r="E10" s="39" t="s">
        <v>57</v>
      </c>
      <c r="F10" s="39" t="s">
        <v>58</v>
      </c>
      <c r="G10" s="39" t="s">
        <v>59</v>
      </c>
      <c r="H10" s="39" t="s">
        <v>60</v>
      </c>
      <c r="I10" s="27" t="s">
        <v>61</v>
      </c>
      <c r="J10" s="36" t="s">
        <v>62</v>
      </c>
      <c r="K10" s="29" t="s">
        <v>42</v>
      </c>
      <c r="L10" s="39" t="s">
        <v>63</v>
      </c>
      <c r="M10" s="25" t="s">
        <v>44</v>
      </c>
      <c r="N10" s="25"/>
      <c r="O10" s="40">
        <v>50000</v>
      </c>
      <c r="P10" s="25"/>
      <c r="Q10" s="40">
        <v>50000</v>
      </c>
      <c r="R10" s="25"/>
      <c r="S10" s="39" t="s">
        <v>45</v>
      </c>
    </row>
    <row r="11" spans="1:19" s="15" customFormat="1" ht="57.75" customHeight="1" x14ac:dyDescent="0.25">
      <c r="A11" s="38"/>
      <c r="B11" s="38"/>
      <c r="C11" s="38"/>
      <c r="D11" s="38"/>
      <c r="E11" s="41"/>
      <c r="F11" s="41"/>
      <c r="G11" s="41"/>
      <c r="H11" s="42"/>
      <c r="I11" s="27" t="s">
        <v>46</v>
      </c>
      <c r="J11" s="36" t="s">
        <v>64</v>
      </c>
      <c r="K11" s="29" t="s">
        <v>47</v>
      </c>
      <c r="L11" s="41"/>
      <c r="M11" s="43"/>
      <c r="N11" s="43"/>
      <c r="O11" s="44"/>
      <c r="P11" s="43"/>
      <c r="Q11" s="44"/>
      <c r="R11" s="43"/>
      <c r="S11" s="41"/>
    </row>
    <row r="12" spans="1:19" s="15" customFormat="1" ht="56.25" customHeight="1" x14ac:dyDescent="0.25">
      <c r="A12" s="38"/>
      <c r="B12" s="38"/>
      <c r="C12" s="38"/>
      <c r="D12" s="38"/>
      <c r="E12" s="41"/>
      <c r="F12" s="41"/>
      <c r="G12" s="41"/>
      <c r="H12" s="39" t="s">
        <v>65</v>
      </c>
      <c r="I12" s="27" t="s">
        <v>66</v>
      </c>
      <c r="J12" s="36" t="s">
        <v>53</v>
      </c>
      <c r="K12" s="29" t="s">
        <v>42</v>
      </c>
      <c r="L12" s="41"/>
      <c r="M12" s="43"/>
      <c r="N12" s="43"/>
      <c r="O12" s="44"/>
      <c r="P12" s="43"/>
      <c r="Q12" s="44"/>
      <c r="R12" s="43"/>
      <c r="S12" s="41"/>
    </row>
    <row r="13" spans="1:19" s="15" customFormat="1" ht="50.25" customHeight="1" x14ac:dyDescent="0.25">
      <c r="A13" s="38"/>
      <c r="B13" s="38"/>
      <c r="C13" s="38"/>
      <c r="D13" s="38"/>
      <c r="E13" s="41"/>
      <c r="F13" s="41"/>
      <c r="G13" s="41"/>
      <c r="H13" s="42"/>
      <c r="I13" s="27" t="s">
        <v>67</v>
      </c>
      <c r="J13" s="36" t="s">
        <v>64</v>
      </c>
      <c r="K13" s="29" t="s">
        <v>47</v>
      </c>
      <c r="L13" s="41"/>
      <c r="M13" s="43"/>
      <c r="N13" s="43"/>
      <c r="O13" s="44"/>
      <c r="P13" s="43"/>
      <c r="Q13" s="44"/>
      <c r="R13" s="43"/>
      <c r="S13" s="41"/>
    </row>
    <row r="14" spans="1:19" s="15" customFormat="1" ht="51" customHeight="1" x14ac:dyDescent="0.25">
      <c r="A14" s="38"/>
      <c r="B14" s="38"/>
      <c r="C14" s="38"/>
      <c r="D14" s="38"/>
      <c r="E14" s="41"/>
      <c r="F14" s="41"/>
      <c r="G14" s="41"/>
      <c r="H14" s="39" t="s">
        <v>68</v>
      </c>
      <c r="I14" s="27" t="s">
        <v>69</v>
      </c>
      <c r="J14" s="36" t="s">
        <v>70</v>
      </c>
      <c r="K14" s="29" t="s">
        <v>42</v>
      </c>
      <c r="L14" s="41"/>
      <c r="M14" s="43"/>
      <c r="N14" s="43"/>
      <c r="O14" s="44"/>
      <c r="P14" s="43"/>
      <c r="Q14" s="44"/>
      <c r="R14" s="43"/>
      <c r="S14" s="41"/>
    </row>
    <row r="15" spans="1:19" s="15" customFormat="1" ht="48" customHeight="1" x14ac:dyDescent="0.25">
      <c r="A15" s="38"/>
      <c r="B15" s="38"/>
      <c r="C15" s="38"/>
      <c r="D15" s="38"/>
      <c r="E15" s="41"/>
      <c r="F15" s="41"/>
      <c r="G15" s="41"/>
      <c r="H15" s="42"/>
      <c r="I15" s="29" t="s">
        <v>71</v>
      </c>
      <c r="J15" s="29">
        <v>40</v>
      </c>
      <c r="K15" s="29" t="s">
        <v>47</v>
      </c>
      <c r="L15" s="41"/>
      <c r="M15" s="43"/>
      <c r="N15" s="43"/>
      <c r="O15" s="44"/>
      <c r="P15" s="43"/>
      <c r="Q15" s="44"/>
      <c r="R15" s="43"/>
      <c r="S15" s="41"/>
    </row>
    <row r="16" spans="1:19" s="15" customFormat="1" ht="64.900000000000006" customHeight="1" x14ac:dyDescent="0.25">
      <c r="A16" s="25">
        <v>4</v>
      </c>
      <c r="B16" s="25">
        <v>2</v>
      </c>
      <c r="C16" s="25">
        <v>4</v>
      </c>
      <c r="D16" s="25">
        <v>2</v>
      </c>
      <c r="E16" s="39" t="s">
        <v>72</v>
      </c>
      <c r="F16" s="39" t="s">
        <v>73</v>
      </c>
      <c r="G16" s="39" t="s">
        <v>74</v>
      </c>
      <c r="H16" s="30" t="s">
        <v>51</v>
      </c>
      <c r="I16" s="27" t="s">
        <v>52</v>
      </c>
      <c r="J16" s="36" t="s">
        <v>53</v>
      </c>
      <c r="K16" s="29" t="s">
        <v>42</v>
      </c>
      <c r="L16" s="26" t="s">
        <v>75</v>
      </c>
      <c r="M16" s="25" t="s">
        <v>55</v>
      </c>
      <c r="N16" s="25"/>
      <c r="O16" s="45">
        <v>121250</v>
      </c>
      <c r="P16" s="25"/>
      <c r="Q16" s="45">
        <v>121250</v>
      </c>
      <c r="R16" s="25"/>
      <c r="S16" s="39" t="s">
        <v>45</v>
      </c>
    </row>
    <row r="17" spans="1:19" s="15" customFormat="1" ht="63.6" customHeight="1" x14ac:dyDescent="0.25">
      <c r="A17" s="33"/>
      <c r="B17" s="33"/>
      <c r="C17" s="33"/>
      <c r="D17" s="33"/>
      <c r="E17" s="42"/>
      <c r="F17" s="42"/>
      <c r="G17" s="42"/>
      <c r="H17" s="30"/>
      <c r="I17" s="27" t="s">
        <v>46</v>
      </c>
      <c r="J17" s="36" t="s">
        <v>56</v>
      </c>
      <c r="K17" s="29" t="s">
        <v>47</v>
      </c>
      <c r="L17" s="34"/>
      <c r="M17" s="33"/>
      <c r="N17" s="33"/>
      <c r="O17" s="46"/>
      <c r="P17" s="33"/>
      <c r="Q17" s="46"/>
      <c r="R17" s="33"/>
      <c r="S17" s="42"/>
    </row>
    <row r="18" spans="1:19" s="15" customFormat="1" ht="70.5" customHeight="1" x14ac:dyDescent="0.25">
      <c r="A18" s="25">
        <v>5</v>
      </c>
      <c r="B18" s="25">
        <v>2</v>
      </c>
      <c r="C18" s="25">
        <v>4</v>
      </c>
      <c r="D18" s="25">
        <v>2</v>
      </c>
      <c r="E18" s="30" t="s">
        <v>76</v>
      </c>
      <c r="F18" s="30" t="s">
        <v>77</v>
      </c>
      <c r="G18" s="30" t="s">
        <v>78</v>
      </c>
      <c r="H18" s="30" t="s">
        <v>51</v>
      </c>
      <c r="I18" s="27" t="s">
        <v>52</v>
      </c>
      <c r="J18" s="36" t="s">
        <v>53</v>
      </c>
      <c r="K18" s="29" t="s">
        <v>42</v>
      </c>
      <c r="L18" s="26" t="s">
        <v>79</v>
      </c>
      <c r="M18" s="26" t="s">
        <v>55</v>
      </c>
      <c r="N18" s="25"/>
      <c r="O18" s="47">
        <v>50000</v>
      </c>
      <c r="P18" s="25"/>
      <c r="Q18" s="47">
        <v>50000</v>
      </c>
      <c r="R18" s="25"/>
      <c r="S18" s="30" t="s">
        <v>45</v>
      </c>
    </row>
    <row r="19" spans="1:19" s="15" customFormat="1" ht="70.5" customHeight="1" x14ac:dyDescent="0.25">
      <c r="A19" s="33"/>
      <c r="B19" s="33"/>
      <c r="C19" s="33"/>
      <c r="D19" s="33"/>
      <c r="E19" s="30"/>
      <c r="F19" s="30"/>
      <c r="G19" s="30"/>
      <c r="H19" s="30"/>
      <c r="I19" s="27" t="s">
        <v>46</v>
      </c>
      <c r="J19" s="36" t="s">
        <v>56</v>
      </c>
      <c r="K19" s="29" t="s">
        <v>47</v>
      </c>
      <c r="L19" s="34"/>
      <c r="M19" s="34"/>
      <c r="N19" s="33"/>
      <c r="O19" s="48"/>
      <c r="P19" s="33"/>
      <c r="Q19" s="48"/>
      <c r="R19" s="33"/>
      <c r="S19" s="30"/>
    </row>
    <row r="20" spans="1:19" s="15" customFormat="1" ht="65.25" customHeight="1" x14ac:dyDescent="0.25">
      <c r="A20" s="38">
        <v>6</v>
      </c>
      <c r="B20" s="38">
        <v>2</v>
      </c>
      <c r="C20" s="38">
        <v>4</v>
      </c>
      <c r="D20" s="38">
        <v>2</v>
      </c>
      <c r="E20" s="30" t="s">
        <v>80</v>
      </c>
      <c r="F20" s="30" t="s">
        <v>81</v>
      </c>
      <c r="G20" s="49" t="s">
        <v>82</v>
      </c>
      <c r="H20" s="25" t="s">
        <v>68</v>
      </c>
      <c r="I20" s="29" t="s">
        <v>69</v>
      </c>
      <c r="J20" s="29">
        <v>1</v>
      </c>
      <c r="K20" s="29" t="s">
        <v>42</v>
      </c>
      <c r="L20" s="49" t="s">
        <v>83</v>
      </c>
      <c r="M20" s="38" t="s">
        <v>44</v>
      </c>
      <c r="N20" s="50"/>
      <c r="O20" s="51">
        <v>13000</v>
      </c>
      <c r="P20" s="52">
        <v>0</v>
      </c>
      <c r="Q20" s="51">
        <v>13000</v>
      </c>
      <c r="R20" s="52">
        <v>0</v>
      </c>
      <c r="S20" s="30" t="s">
        <v>45</v>
      </c>
    </row>
    <row r="21" spans="1:19" s="15" customFormat="1" ht="65.25" customHeight="1" x14ac:dyDescent="0.25">
      <c r="A21" s="38"/>
      <c r="B21" s="38"/>
      <c r="C21" s="38"/>
      <c r="D21" s="38"/>
      <c r="E21" s="30"/>
      <c r="F21" s="30"/>
      <c r="G21" s="49"/>
      <c r="H21" s="43"/>
      <c r="I21" s="28" t="s">
        <v>84</v>
      </c>
      <c r="J21" s="29">
        <v>11</v>
      </c>
      <c r="K21" s="28" t="s">
        <v>85</v>
      </c>
      <c r="L21" s="49"/>
      <c r="M21" s="38"/>
      <c r="N21" s="50"/>
      <c r="O21" s="51"/>
      <c r="P21" s="52"/>
      <c r="Q21" s="51"/>
      <c r="R21" s="52"/>
      <c r="S21" s="30"/>
    </row>
    <row r="22" spans="1:19" s="15" customFormat="1" ht="65.25" customHeight="1" x14ac:dyDescent="0.25">
      <c r="A22" s="38"/>
      <c r="B22" s="38"/>
      <c r="C22" s="38"/>
      <c r="D22" s="38"/>
      <c r="E22" s="30"/>
      <c r="F22" s="30"/>
      <c r="G22" s="49"/>
      <c r="H22" s="33"/>
      <c r="I22" s="28" t="s">
        <v>86</v>
      </c>
      <c r="J22" s="29">
        <v>5</v>
      </c>
      <c r="K22" s="29" t="s">
        <v>47</v>
      </c>
      <c r="L22" s="49"/>
      <c r="M22" s="38"/>
      <c r="N22" s="50"/>
      <c r="O22" s="51"/>
      <c r="P22" s="52"/>
      <c r="Q22" s="51"/>
      <c r="R22" s="52"/>
      <c r="S22" s="30"/>
    </row>
    <row r="23" spans="1:19" s="15" customFormat="1" ht="65.25" customHeight="1" x14ac:dyDescent="0.25">
      <c r="A23" s="38"/>
      <c r="B23" s="38"/>
      <c r="C23" s="38"/>
      <c r="D23" s="38"/>
      <c r="E23" s="30"/>
      <c r="F23" s="30"/>
      <c r="G23" s="49"/>
      <c r="H23" s="26" t="s">
        <v>87</v>
      </c>
      <c r="I23" s="29" t="s">
        <v>88</v>
      </c>
      <c r="J23" s="29">
        <v>1</v>
      </c>
      <c r="K23" s="29" t="s">
        <v>42</v>
      </c>
      <c r="L23" s="49"/>
      <c r="M23" s="38"/>
      <c r="N23" s="50"/>
      <c r="O23" s="51"/>
      <c r="P23" s="52"/>
      <c r="Q23" s="51"/>
      <c r="R23" s="52"/>
      <c r="S23" s="30"/>
    </row>
    <row r="24" spans="1:19" s="15" customFormat="1" ht="65.25" customHeight="1" x14ac:dyDescent="0.25">
      <c r="A24" s="38"/>
      <c r="B24" s="38"/>
      <c r="C24" s="38"/>
      <c r="D24" s="38"/>
      <c r="E24" s="30"/>
      <c r="F24" s="30"/>
      <c r="G24" s="49"/>
      <c r="H24" s="34"/>
      <c r="I24" s="28" t="s">
        <v>46</v>
      </c>
      <c r="J24" s="29">
        <v>30</v>
      </c>
      <c r="K24" s="29" t="s">
        <v>47</v>
      </c>
      <c r="L24" s="49"/>
      <c r="M24" s="38"/>
      <c r="N24" s="50"/>
      <c r="O24" s="51"/>
      <c r="P24" s="52"/>
      <c r="Q24" s="51"/>
      <c r="R24" s="52"/>
      <c r="S24" s="30"/>
    </row>
    <row r="25" spans="1:19" s="15" customFormat="1" ht="54.75" customHeight="1" x14ac:dyDescent="0.25">
      <c r="A25" s="25">
        <v>7</v>
      </c>
      <c r="B25" s="25">
        <v>2</v>
      </c>
      <c r="C25" s="25">
        <v>4</v>
      </c>
      <c r="D25" s="25">
        <v>2</v>
      </c>
      <c r="E25" s="39" t="s">
        <v>89</v>
      </c>
      <c r="F25" s="26" t="s">
        <v>90</v>
      </c>
      <c r="G25" s="39" t="s">
        <v>91</v>
      </c>
      <c r="H25" s="30" t="s">
        <v>92</v>
      </c>
      <c r="I25" s="27" t="s">
        <v>93</v>
      </c>
      <c r="J25" s="27">
        <v>13</v>
      </c>
      <c r="K25" s="29" t="s">
        <v>42</v>
      </c>
      <c r="L25" s="26" t="s">
        <v>94</v>
      </c>
      <c r="M25" s="25" t="s">
        <v>95</v>
      </c>
      <c r="N25" s="25"/>
      <c r="O25" s="40">
        <v>110000</v>
      </c>
      <c r="P25" s="25"/>
      <c r="Q25" s="40">
        <v>110000</v>
      </c>
      <c r="R25" s="25"/>
      <c r="S25" s="39" t="s">
        <v>45</v>
      </c>
    </row>
    <row r="26" spans="1:19" s="15" customFormat="1" ht="54.75" customHeight="1" x14ac:dyDescent="0.25">
      <c r="A26" s="43"/>
      <c r="B26" s="43"/>
      <c r="C26" s="43"/>
      <c r="D26" s="43"/>
      <c r="E26" s="41"/>
      <c r="F26" s="53"/>
      <c r="G26" s="41"/>
      <c r="H26" s="30"/>
      <c r="I26" s="27" t="s">
        <v>46</v>
      </c>
      <c r="J26" s="27">
        <v>180</v>
      </c>
      <c r="K26" s="29" t="s">
        <v>47</v>
      </c>
      <c r="L26" s="53"/>
      <c r="M26" s="43"/>
      <c r="N26" s="43"/>
      <c r="O26" s="44"/>
      <c r="P26" s="43"/>
      <c r="Q26" s="44"/>
      <c r="R26" s="43"/>
      <c r="S26" s="41"/>
    </row>
    <row r="27" spans="1:19" s="15" customFormat="1" ht="54.75" customHeight="1" x14ac:dyDescent="0.25">
      <c r="A27" s="43"/>
      <c r="B27" s="43"/>
      <c r="C27" s="43"/>
      <c r="D27" s="43"/>
      <c r="E27" s="41"/>
      <c r="F27" s="53"/>
      <c r="G27" s="41"/>
      <c r="H27" s="39" t="s">
        <v>96</v>
      </c>
      <c r="I27" s="27" t="s">
        <v>97</v>
      </c>
      <c r="J27" s="27">
        <v>4</v>
      </c>
      <c r="K27" s="29" t="s">
        <v>98</v>
      </c>
      <c r="L27" s="53"/>
      <c r="M27" s="43"/>
      <c r="N27" s="43"/>
      <c r="O27" s="44"/>
      <c r="P27" s="43"/>
      <c r="Q27" s="44"/>
      <c r="R27" s="43"/>
      <c r="S27" s="41"/>
    </row>
    <row r="28" spans="1:19" s="15" customFormat="1" ht="54.75" customHeight="1" x14ac:dyDescent="0.25">
      <c r="A28" s="43"/>
      <c r="B28" s="43"/>
      <c r="C28" s="43"/>
      <c r="D28" s="43"/>
      <c r="E28" s="41"/>
      <c r="F28" s="53"/>
      <c r="G28" s="41"/>
      <c r="H28" s="41"/>
      <c r="I28" s="27" t="s">
        <v>99</v>
      </c>
      <c r="J28" s="27">
        <v>700</v>
      </c>
      <c r="K28" s="29" t="s">
        <v>100</v>
      </c>
      <c r="L28" s="53"/>
      <c r="M28" s="43"/>
      <c r="N28" s="43"/>
      <c r="O28" s="44"/>
      <c r="P28" s="43"/>
      <c r="Q28" s="44"/>
      <c r="R28" s="43"/>
      <c r="S28" s="41"/>
    </row>
    <row r="29" spans="1:19" s="15" customFormat="1" ht="54.75" customHeight="1" x14ac:dyDescent="0.25">
      <c r="A29" s="33"/>
      <c r="B29" s="33"/>
      <c r="C29" s="33"/>
      <c r="D29" s="33"/>
      <c r="E29" s="42"/>
      <c r="F29" s="34"/>
      <c r="G29" s="42"/>
      <c r="H29" s="42"/>
      <c r="I29" s="27" t="s">
        <v>101</v>
      </c>
      <c r="J29" s="27">
        <v>4</v>
      </c>
      <c r="K29" s="29" t="s">
        <v>102</v>
      </c>
      <c r="L29" s="34"/>
      <c r="M29" s="33"/>
      <c r="N29" s="33"/>
      <c r="O29" s="54"/>
      <c r="P29" s="33"/>
      <c r="Q29" s="54"/>
      <c r="R29" s="33"/>
      <c r="S29" s="42"/>
    </row>
    <row r="30" spans="1:19" s="15" customFormat="1" ht="69" customHeight="1" x14ac:dyDescent="0.25">
      <c r="A30" s="25">
        <v>8</v>
      </c>
      <c r="B30" s="25">
        <v>2</v>
      </c>
      <c r="C30" s="25">
        <v>4</v>
      </c>
      <c r="D30" s="25">
        <v>2</v>
      </c>
      <c r="E30" s="30" t="s">
        <v>103</v>
      </c>
      <c r="F30" s="30" t="s">
        <v>104</v>
      </c>
      <c r="G30" s="30" t="s">
        <v>105</v>
      </c>
      <c r="H30" s="30" t="s">
        <v>40</v>
      </c>
      <c r="I30" s="27" t="s">
        <v>41</v>
      </c>
      <c r="J30" s="27">
        <v>3</v>
      </c>
      <c r="K30" s="29" t="s">
        <v>42</v>
      </c>
      <c r="L30" s="30" t="s">
        <v>106</v>
      </c>
      <c r="M30" s="25" t="s">
        <v>107</v>
      </c>
      <c r="N30" s="25"/>
      <c r="O30" s="37">
        <v>29040</v>
      </c>
      <c r="P30" s="25"/>
      <c r="Q30" s="37">
        <v>29040</v>
      </c>
      <c r="R30" s="25"/>
      <c r="S30" s="30" t="s">
        <v>45</v>
      </c>
    </row>
    <row r="31" spans="1:19" s="15" customFormat="1" ht="69.75" customHeight="1" x14ac:dyDescent="0.25">
      <c r="A31" s="33"/>
      <c r="B31" s="33"/>
      <c r="C31" s="33"/>
      <c r="D31" s="33"/>
      <c r="E31" s="30"/>
      <c r="F31" s="30"/>
      <c r="G31" s="30"/>
      <c r="H31" s="30"/>
      <c r="I31" s="27" t="s">
        <v>46</v>
      </c>
      <c r="J31" s="27">
        <v>90</v>
      </c>
      <c r="K31" s="29" t="s">
        <v>47</v>
      </c>
      <c r="L31" s="30"/>
      <c r="M31" s="33"/>
      <c r="N31" s="33"/>
      <c r="O31" s="37"/>
      <c r="P31" s="33"/>
      <c r="Q31" s="37"/>
      <c r="R31" s="33"/>
      <c r="S31" s="30"/>
    </row>
    <row r="32" spans="1:19" s="15" customFormat="1" ht="70.5" customHeight="1" x14ac:dyDescent="0.25">
      <c r="A32" s="25">
        <v>9</v>
      </c>
      <c r="B32" s="25">
        <v>2</v>
      </c>
      <c r="C32" s="25">
        <v>4</v>
      </c>
      <c r="D32" s="25">
        <v>2</v>
      </c>
      <c r="E32" s="39" t="s">
        <v>108</v>
      </c>
      <c r="F32" s="39" t="s">
        <v>109</v>
      </c>
      <c r="G32" s="39" t="s">
        <v>110</v>
      </c>
      <c r="H32" s="39" t="s">
        <v>51</v>
      </c>
      <c r="I32" s="27" t="s">
        <v>52</v>
      </c>
      <c r="J32" s="27">
        <v>1</v>
      </c>
      <c r="K32" s="29" t="s">
        <v>42</v>
      </c>
      <c r="L32" s="39" t="s">
        <v>111</v>
      </c>
      <c r="M32" s="25"/>
      <c r="N32" s="25" t="s">
        <v>44</v>
      </c>
      <c r="O32" s="40"/>
      <c r="P32" s="40">
        <v>180000</v>
      </c>
      <c r="Q32" s="40"/>
      <c r="R32" s="40">
        <v>180000</v>
      </c>
      <c r="S32" s="39" t="s">
        <v>45</v>
      </c>
    </row>
    <row r="33" spans="1:19" s="15" customFormat="1" ht="70.5" customHeight="1" x14ac:dyDescent="0.25">
      <c r="A33" s="43"/>
      <c r="B33" s="43"/>
      <c r="C33" s="43"/>
      <c r="D33" s="43"/>
      <c r="E33" s="41"/>
      <c r="F33" s="41"/>
      <c r="G33" s="41"/>
      <c r="H33" s="42"/>
      <c r="I33" s="27" t="s">
        <v>46</v>
      </c>
      <c r="J33" s="27">
        <v>25</v>
      </c>
      <c r="K33" s="29" t="s">
        <v>47</v>
      </c>
      <c r="L33" s="41"/>
      <c r="M33" s="43"/>
      <c r="N33" s="43"/>
      <c r="O33" s="44"/>
      <c r="P33" s="44"/>
      <c r="Q33" s="44"/>
      <c r="R33" s="44"/>
      <c r="S33" s="41"/>
    </row>
    <row r="34" spans="1:19" s="15" customFormat="1" ht="48" customHeight="1" x14ac:dyDescent="0.25">
      <c r="A34" s="33"/>
      <c r="B34" s="33"/>
      <c r="C34" s="33"/>
      <c r="D34" s="33"/>
      <c r="E34" s="42"/>
      <c r="F34" s="42"/>
      <c r="G34" s="42"/>
      <c r="H34" s="28" t="s">
        <v>112</v>
      </c>
      <c r="I34" s="28" t="s">
        <v>113</v>
      </c>
      <c r="J34" s="29">
        <v>1</v>
      </c>
      <c r="K34" s="29" t="s">
        <v>42</v>
      </c>
      <c r="L34" s="42"/>
      <c r="M34" s="33"/>
      <c r="N34" s="33"/>
      <c r="O34" s="54"/>
      <c r="P34" s="54"/>
      <c r="Q34" s="54"/>
      <c r="R34" s="54"/>
      <c r="S34" s="42"/>
    </row>
    <row r="35" spans="1:19" s="15" customFormat="1" ht="48.75" customHeight="1" x14ac:dyDescent="0.25">
      <c r="A35" s="25">
        <v>10</v>
      </c>
      <c r="B35" s="25">
        <v>2</v>
      </c>
      <c r="C35" s="25">
        <v>4</v>
      </c>
      <c r="D35" s="25">
        <v>2</v>
      </c>
      <c r="E35" s="30" t="s">
        <v>114</v>
      </c>
      <c r="F35" s="26" t="s">
        <v>115</v>
      </c>
      <c r="G35" s="26" t="s">
        <v>116</v>
      </c>
      <c r="H35" s="30" t="s">
        <v>51</v>
      </c>
      <c r="I35" s="27" t="s">
        <v>52</v>
      </c>
      <c r="J35" s="36" t="s">
        <v>53</v>
      </c>
      <c r="K35" s="29" t="s">
        <v>42</v>
      </c>
      <c r="L35" s="30" t="s">
        <v>117</v>
      </c>
      <c r="M35" s="25" t="s">
        <v>44</v>
      </c>
      <c r="N35" s="25"/>
      <c r="O35" s="37">
        <v>15400</v>
      </c>
      <c r="P35" s="25"/>
      <c r="Q35" s="37">
        <v>15400</v>
      </c>
      <c r="R35" s="25"/>
      <c r="S35" s="30" t="s">
        <v>45</v>
      </c>
    </row>
    <row r="36" spans="1:19" s="15" customFormat="1" ht="48.75" customHeight="1" x14ac:dyDescent="0.25">
      <c r="A36" s="33"/>
      <c r="B36" s="33"/>
      <c r="C36" s="33"/>
      <c r="D36" s="33"/>
      <c r="E36" s="30"/>
      <c r="F36" s="34"/>
      <c r="G36" s="34"/>
      <c r="H36" s="30"/>
      <c r="I36" s="27" t="s">
        <v>46</v>
      </c>
      <c r="J36" s="36" t="s">
        <v>56</v>
      </c>
      <c r="K36" s="29" t="s">
        <v>47</v>
      </c>
      <c r="L36" s="30"/>
      <c r="M36" s="33"/>
      <c r="N36" s="33"/>
      <c r="O36" s="37"/>
      <c r="P36" s="33"/>
      <c r="Q36" s="37"/>
      <c r="R36" s="33"/>
      <c r="S36" s="30"/>
    </row>
    <row r="37" spans="1:19" s="15" customFormat="1" ht="49.5" customHeight="1" x14ac:dyDescent="0.25">
      <c r="A37" s="25">
        <v>11</v>
      </c>
      <c r="B37" s="25">
        <v>2</v>
      </c>
      <c r="C37" s="25">
        <v>4</v>
      </c>
      <c r="D37" s="25">
        <v>2</v>
      </c>
      <c r="E37" s="30" t="s">
        <v>118</v>
      </c>
      <c r="F37" s="26" t="s">
        <v>119</v>
      </c>
      <c r="G37" s="26" t="s">
        <v>116</v>
      </c>
      <c r="H37" s="30" t="s">
        <v>51</v>
      </c>
      <c r="I37" s="27" t="s">
        <v>52</v>
      </c>
      <c r="J37" s="36" t="s">
        <v>53</v>
      </c>
      <c r="K37" s="29" t="s">
        <v>42</v>
      </c>
      <c r="L37" s="30" t="s">
        <v>120</v>
      </c>
      <c r="M37" s="25" t="s">
        <v>55</v>
      </c>
      <c r="N37" s="25"/>
      <c r="O37" s="37">
        <v>16175</v>
      </c>
      <c r="P37" s="25"/>
      <c r="Q37" s="37">
        <v>16175</v>
      </c>
      <c r="R37" s="25"/>
      <c r="S37" s="30" t="s">
        <v>45</v>
      </c>
    </row>
    <row r="38" spans="1:19" s="15" customFormat="1" ht="51" customHeight="1" x14ac:dyDescent="0.25">
      <c r="A38" s="33"/>
      <c r="B38" s="33"/>
      <c r="C38" s="33"/>
      <c r="D38" s="33"/>
      <c r="E38" s="30"/>
      <c r="F38" s="34"/>
      <c r="G38" s="34"/>
      <c r="H38" s="30"/>
      <c r="I38" s="27" t="s">
        <v>46</v>
      </c>
      <c r="J38" s="36" t="s">
        <v>56</v>
      </c>
      <c r="K38" s="29" t="s">
        <v>47</v>
      </c>
      <c r="L38" s="30"/>
      <c r="M38" s="33"/>
      <c r="N38" s="33"/>
      <c r="O38" s="37"/>
      <c r="P38" s="33"/>
      <c r="Q38" s="37"/>
      <c r="R38" s="33"/>
      <c r="S38" s="30"/>
    </row>
    <row r="39" spans="1:19" s="15" customFormat="1" ht="51" customHeight="1" x14ac:dyDescent="0.25">
      <c r="A39" s="25">
        <v>12</v>
      </c>
      <c r="B39" s="25">
        <v>1</v>
      </c>
      <c r="C39" s="25">
        <v>4</v>
      </c>
      <c r="D39" s="25">
        <v>2</v>
      </c>
      <c r="E39" s="26" t="s">
        <v>121</v>
      </c>
      <c r="F39" s="26" t="s">
        <v>122</v>
      </c>
      <c r="G39" s="26" t="s">
        <v>123</v>
      </c>
      <c r="H39" s="49" t="s">
        <v>124</v>
      </c>
      <c r="I39" s="29" t="s">
        <v>125</v>
      </c>
      <c r="J39" s="55" t="s">
        <v>53</v>
      </c>
      <c r="K39" s="29" t="s">
        <v>42</v>
      </c>
      <c r="L39" s="26" t="s">
        <v>126</v>
      </c>
      <c r="M39" s="26" t="s">
        <v>127</v>
      </c>
      <c r="N39" s="25"/>
      <c r="O39" s="40">
        <v>70000</v>
      </c>
      <c r="P39" s="25"/>
      <c r="Q39" s="40">
        <v>70000</v>
      </c>
      <c r="R39" s="25"/>
      <c r="S39" s="39" t="s">
        <v>45</v>
      </c>
    </row>
    <row r="40" spans="1:19" s="15" customFormat="1" ht="138.75" customHeight="1" x14ac:dyDescent="0.25">
      <c r="A40" s="43"/>
      <c r="B40" s="43"/>
      <c r="C40" s="43"/>
      <c r="D40" s="43"/>
      <c r="E40" s="53"/>
      <c r="F40" s="53"/>
      <c r="G40" s="53"/>
      <c r="H40" s="38"/>
      <c r="I40" s="29" t="s">
        <v>46</v>
      </c>
      <c r="J40" s="29">
        <v>41</v>
      </c>
      <c r="K40" s="29" t="s">
        <v>47</v>
      </c>
      <c r="L40" s="53"/>
      <c r="M40" s="53"/>
      <c r="N40" s="43"/>
      <c r="O40" s="44"/>
      <c r="P40" s="43"/>
      <c r="Q40" s="44"/>
      <c r="R40" s="43"/>
      <c r="S40" s="41"/>
    </row>
    <row r="41" spans="1:19" s="15" customFormat="1" ht="118.5" customHeight="1" x14ac:dyDescent="0.25">
      <c r="A41" s="43"/>
      <c r="B41" s="43"/>
      <c r="C41" s="43"/>
      <c r="D41" s="43"/>
      <c r="E41" s="53"/>
      <c r="F41" s="53"/>
      <c r="G41" s="53"/>
      <c r="H41" s="49" t="s">
        <v>128</v>
      </c>
      <c r="I41" s="29" t="s">
        <v>41</v>
      </c>
      <c r="J41" s="55" t="s">
        <v>53</v>
      </c>
      <c r="K41" s="29" t="s">
        <v>42</v>
      </c>
      <c r="L41" s="53"/>
      <c r="M41" s="53"/>
      <c r="N41" s="43"/>
      <c r="O41" s="44"/>
      <c r="P41" s="43"/>
      <c r="Q41" s="44"/>
      <c r="R41" s="43"/>
      <c r="S41" s="41"/>
    </row>
    <row r="42" spans="1:19" s="15" customFormat="1" ht="77.25" customHeight="1" x14ac:dyDescent="0.25">
      <c r="A42" s="43"/>
      <c r="B42" s="43"/>
      <c r="C42" s="43"/>
      <c r="D42" s="43"/>
      <c r="E42" s="53"/>
      <c r="F42" s="53"/>
      <c r="G42" s="53"/>
      <c r="H42" s="38"/>
      <c r="I42" s="29" t="s">
        <v>46</v>
      </c>
      <c r="J42" s="29">
        <v>100</v>
      </c>
      <c r="K42" s="29" t="s">
        <v>47</v>
      </c>
      <c r="L42" s="53"/>
      <c r="M42" s="53"/>
      <c r="N42" s="43"/>
      <c r="O42" s="44"/>
      <c r="P42" s="43"/>
      <c r="Q42" s="44"/>
      <c r="R42" s="43"/>
      <c r="S42" s="41"/>
    </row>
    <row r="43" spans="1:19" s="15" customFormat="1" ht="77.25" customHeight="1" x14ac:dyDescent="0.25">
      <c r="A43" s="43"/>
      <c r="B43" s="43"/>
      <c r="C43" s="43"/>
      <c r="D43" s="43"/>
      <c r="E43" s="53"/>
      <c r="F43" s="53"/>
      <c r="G43" s="53"/>
      <c r="H43" s="29" t="s">
        <v>129</v>
      </c>
      <c r="I43" s="29" t="s">
        <v>130</v>
      </c>
      <c r="J43" s="29">
        <v>27</v>
      </c>
      <c r="K43" s="29" t="s">
        <v>131</v>
      </c>
      <c r="L43" s="53"/>
      <c r="M43" s="53"/>
      <c r="N43" s="43"/>
      <c r="O43" s="44"/>
      <c r="P43" s="43"/>
      <c r="Q43" s="44"/>
      <c r="R43" s="43"/>
      <c r="S43" s="41"/>
    </row>
    <row r="44" spans="1:19" s="15" customFormat="1" ht="70.5" customHeight="1" x14ac:dyDescent="0.25">
      <c r="A44" s="43"/>
      <c r="B44" s="43"/>
      <c r="C44" s="43"/>
      <c r="D44" s="43"/>
      <c r="E44" s="53"/>
      <c r="F44" s="53"/>
      <c r="G44" s="53"/>
      <c r="H44" s="29" t="s">
        <v>132</v>
      </c>
      <c r="I44" s="29" t="s">
        <v>130</v>
      </c>
      <c r="J44" s="29">
        <v>85</v>
      </c>
      <c r="K44" s="29" t="s">
        <v>131</v>
      </c>
      <c r="L44" s="53"/>
      <c r="M44" s="53"/>
      <c r="N44" s="43"/>
      <c r="O44" s="44"/>
      <c r="P44" s="43"/>
      <c r="Q44" s="44"/>
      <c r="R44" s="43"/>
      <c r="S44" s="41"/>
    </row>
    <row r="45" spans="1:19" s="15" customFormat="1" ht="72.75" customHeight="1" x14ac:dyDescent="0.25">
      <c r="A45" s="33"/>
      <c r="B45" s="33"/>
      <c r="C45" s="33"/>
      <c r="D45" s="33"/>
      <c r="E45" s="34"/>
      <c r="F45" s="34"/>
      <c r="G45" s="34"/>
      <c r="H45" s="28" t="s">
        <v>133</v>
      </c>
      <c r="I45" s="28" t="s">
        <v>134</v>
      </c>
      <c r="J45" s="28">
        <v>1</v>
      </c>
      <c r="K45" s="28" t="s">
        <v>42</v>
      </c>
      <c r="L45" s="34"/>
      <c r="M45" s="34"/>
      <c r="N45" s="33"/>
      <c r="O45" s="54"/>
      <c r="P45" s="33"/>
      <c r="Q45" s="54"/>
      <c r="R45" s="33"/>
      <c r="S45" s="42"/>
    </row>
    <row r="46" spans="1:19" ht="72.75" customHeight="1" x14ac:dyDescent="0.25">
      <c r="A46" s="25">
        <v>13</v>
      </c>
      <c r="B46" s="25">
        <v>2</v>
      </c>
      <c r="C46" s="25">
        <v>4</v>
      </c>
      <c r="D46" s="25">
        <v>2</v>
      </c>
      <c r="E46" s="30" t="s">
        <v>135</v>
      </c>
      <c r="F46" s="30" t="s">
        <v>136</v>
      </c>
      <c r="G46" s="30" t="s">
        <v>137</v>
      </c>
      <c r="H46" s="30" t="s">
        <v>51</v>
      </c>
      <c r="I46" s="27" t="s">
        <v>52</v>
      </c>
      <c r="J46" s="36" t="s">
        <v>53</v>
      </c>
      <c r="K46" s="29" t="s">
        <v>42</v>
      </c>
      <c r="L46" s="39" t="s">
        <v>138</v>
      </c>
      <c r="M46" s="56" t="s">
        <v>55</v>
      </c>
      <c r="N46" s="25"/>
      <c r="O46" s="47">
        <v>32000</v>
      </c>
      <c r="P46" s="25"/>
      <c r="Q46" s="47">
        <v>32000</v>
      </c>
      <c r="R46" s="25"/>
      <c r="S46" s="30" t="s">
        <v>45</v>
      </c>
    </row>
    <row r="47" spans="1:19" ht="72.75" customHeight="1" x14ac:dyDescent="0.25">
      <c r="A47" s="33"/>
      <c r="B47" s="33"/>
      <c r="C47" s="33"/>
      <c r="D47" s="33"/>
      <c r="E47" s="30"/>
      <c r="F47" s="30"/>
      <c r="G47" s="30"/>
      <c r="H47" s="30"/>
      <c r="I47" s="27" t="s">
        <v>46</v>
      </c>
      <c r="J47" s="36" t="s">
        <v>56</v>
      </c>
      <c r="K47" s="29" t="s">
        <v>47</v>
      </c>
      <c r="L47" s="42"/>
      <c r="M47" s="57"/>
      <c r="N47" s="33"/>
      <c r="O47" s="48"/>
      <c r="P47" s="33"/>
      <c r="Q47" s="48"/>
      <c r="R47" s="33"/>
      <c r="S47" s="30"/>
    </row>
    <row r="48" spans="1:19" ht="61.5" customHeight="1" x14ac:dyDescent="0.25">
      <c r="A48" s="25">
        <v>14</v>
      </c>
      <c r="B48" s="26">
        <v>2</v>
      </c>
      <c r="C48" s="25">
        <v>4</v>
      </c>
      <c r="D48" s="25">
        <v>5</v>
      </c>
      <c r="E48" s="26" t="s">
        <v>139</v>
      </c>
      <c r="F48" s="26" t="s">
        <v>140</v>
      </c>
      <c r="G48" s="26" t="s">
        <v>141</v>
      </c>
      <c r="H48" s="25" t="s">
        <v>51</v>
      </c>
      <c r="I48" s="28" t="s">
        <v>52</v>
      </c>
      <c r="J48" s="29" t="s">
        <v>53</v>
      </c>
      <c r="K48" s="29" t="s">
        <v>42</v>
      </c>
      <c r="L48" s="26" t="s">
        <v>142</v>
      </c>
      <c r="M48" s="25" t="s">
        <v>55</v>
      </c>
      <c r="N48" s="25"/>
      <c r="O48" s="58">
        <v>60000</v>
      </c>
      <c r="P48" s="25"/>
      <c r="Q48" s="58">
        <v>60000</v>
      </c>
      <c r="R48" s="25"/>
      <c r="S48" s="26" t="s">
        <v>45</v>
      </c>
    </row>
    <row r="49" spans="1:19" ht="61.5" customHeight="1" x14ac:dyDescent="0.25">
      <c r="A49" s="33"/>
      <c r="B49" s="34"/>
      <c r="C49" s="33"/>
      <c r="D49" s="33"/>
      <c r="E49" s="34"/>
      <c r="F49" s="34"/>
      <c r="G49" s="34"/>
      <c r="H49" s="33"/>
      <c r="I49" s="29" t="s">
        <v>46</v>
      </c>
      <c r="J49" s="29">
        <v>30</v>
      </c>
      <c r="K49" s="29" t="s">
        <v>47</v>
      </c>
      <c r="L49" s="34"/>
      <c r="M49" s="33"/>
      <c r="N49" s="33"/>
      <c r="O49" s="59"/>
      <c r="P49" s="33"/>
      <c r="Q49" s="59"/>
      <c r="R49" s="33"/>
      <c r="S49" s="34"/>
    </row>
    <row r="50" spans="1:19" ht="30" x14ac:dyDescent="0.25">
      <c r="A50" s="25">
        <v>15</v>
      </c>
      <c r="B50" s="26">
        <v>2</v>
      </c>
      <c r="C50" s="25">
        <v>4</v>
      </c>
      <c r="D50" s="25">
        <v>2</v>
      </c>
      <c r="E50" s="26" t="s">
        <v>143</v>
      </c>
      <c r="F50" s="26" t="s">
        <v>144</v>
      </c>
      <c r="G50" s="26" t="s">
        <v>145</v>
      </c>
      <c r="H50" s="38" t="s">
        <v>51</v>
      </c>
      <c r="I50" s="28" t="s">
        <v>52</v>
      </c>
      <c r="J50" s="29">
        <v>2</v>
      </c>
      <c r="K50" s="29" t="s">
        <v>42</v>
      </c>
      <c r="L50" s="26" t="s">
        <v>146</v>
      </c>
      <c r="M50" s="25"/>
      <c r="N50" s="25" t="s">
        <v>127</v>
      </c>
      <c r="O50" s="25"/>
      <c r="P50" s="45">
        <v>116000</v>
      </c>
      <c r="Q50" s="45"/>
      <c r="R50" s="45">
        <v>116000</v>
      </c>
      <c r="S50" s="26" t="s">
        <v>45</v>
      </c>
    </row>
    <row r="51" spans="1:19" ht="92.25" customHeight="1" x14ac:dyDescent="0.25">
      <c r="A51" s="43"/>
      <c r="B51" s="53"/>
      <c r="C51" s="43"/>
      <c r="D51" s="43"/>
      <c r="E51" s="53"/>
      <c r="F51" s="53"/>
      <c r="G51" s="53"/>
      <c r="H51" s="38"/>
      <c r="I51" s="28" t="s">
        <v>46</v>
      </c>
      <c r="J51" s="29">
        <v>60</v>
      </c>
      <c r="K51" s="29" t="s">
        <v>47</v>
      </c>
      <c r="L51" s="53"/>
      <c r="M51" s="43"/>
      <c r="N51" s="43"/>
      <c r="O51" s="43"/>
      <c r="P51" s="60"/>
      <c r="Q51" s="60"/>
      <c r="R51" s="60"/>
      <c r="S51" s="53"/>
    </row>
    <row r="52" spans="1:19" ht="66" customHeight="1" x14ac:dyDescent="0.25">
      <c r="A52" s="33"/>
      <c r="B52" s="34"/>
      <c r="C52" s="33"/>
      <c r="D52" s="33"/>
      <c r="E52" s="34"/>
      <c r="F52" s="34"/>
      <c r="G52" s="34"/>
      <c r="H52" s="61" t="s">
        <v>112</v>
      </c>
      <c r="I52" s="61" t="s">
        <v>113</v>
      </c>
      <c r="J52" s="61">
        <v>1</v>
      </c>
      <c r="K52" s="61" t="s">
        <v>42</v>
      </c>
      <c r="L52" s="34"/>
      <c r="M52" s="33"/>
      <c r="N52" s="33"/>
      <c r="O52" s="33"/>
      <c r="P52" s="46"/>
      <c r="Q52" s="46"/>
      <c r="R52" s="46"/>
      <c r="S52" s="34"/>
    </row>
    <row r="53" spans="1:19" ht="30" x14ac:dyDescent="0.25">
      <c r="A53" s="25">
        <v>16</v>
      </c>
      <c r="B53" s="26">
        <v>2</v>
      </c>
      <c r="C53" s="25">
        <v>4</v>
      </c>
      <c r="D53" s="25">
        <v>2</v>
      </c>
      <c r="E53" s="26" t="s">
        <v>147</v>
      </c>
      <c r="F53" s="26" t="s">
        <v>148</v>
      </c>
      <c r="G53" s="26" t="s">
        <v>149</v>
      </c>
      <c r="H53" s="25" t="s">
        <v>51</v>
      </c>
      <c r="I53" s="28" t="s">
        <v>52</v>
      </c>
      <c r="J53" s="29">
        <v>1</v>
      </c>
      <c r="K53" s="29" t="s">
        <v>42</v>
      </c>
      <c r="L53" s="26" t="s">
        <v>150</v>
      </c>
      <c r="M53" s="25"/>
      <c r="N53" s="25" t="s">
        <v>55</v>
      </c>
      <c r="O53" s="25"/>
      <c r="P53" s="45">
        <v>67000</v>
      </c>
      <c r="Q53" s="25"/>
      <c r="R53" s="45">
        <v>67000</v>
      </c>
      <c r="S53" s="26" t="s">
        <v>45</v>
      </c>
    </row>
    <row r="54" spans="1:19" ht="173.25" customHeight="1" x14ac:dyDescent="0.25">
      <c r="A54" s="43"/>
      <c r="B54" s="53"/>
      <c r="C54" s="43"/>
      <c r="D54" s="43"/>
      <c r="E54" s="53"/>
      <c r="F54" s="53"/>
      <c r="G54" s="53"/>
      <c r="H54" s="43"/>
      <c r="I54" s="62" t="s">
        <v>46</v>
      </c>
      <c r="J54" s="63">
        <v>25</v>
      </c>
      <c r="K54" s="63" t="s">
        <v>47</v>
      </c>
      <c r="L54" s="53"/>
      <c r="M54" s="43"/>
      <c r="N54" s="43"/>
      <c r="O54" s="43"/>
      <c r="P54" s="60"/>
      <c r="Q54" s="43"/>
      <c r="R54" s="60"/>
      <c r="S54" s="53"/>
    </row>
    <row r="55" spans="1:19" ht="65.25" customHeight="1" x14ac:dyDescent="0.25">
      <c r="A55" s="33"/>
      <c r="B55" s="34"/>
      <c r="C55" s="33"/>
      <c r="D55" s="33"/>
      <c r="E55" s="34"/>
      <c r="F55" s="34"/>
      <c r="G55" s="34"/>
      <c r="H55" s="28" t="s">
        <v>112</v>
      </c>
      <c r="I55" s="28" t="s">
        <v>113</v>
      </c>
      <c r="J55" s="28">
        <v>1</v>
      </c>
      <c r="K55" s="28" t="s">
        <v>42</v>
      </c>
      <c r="L55" s="34"/>
      <c r="M55" s="33"/>
      <c r="N55" s="33"/>
      <c r="O55" s="33"/>
      <c r="P55" s="46"/>
      <c r="Q55" s="33"/>
      <c r="R55" s="46"/>
      <c r="S55" s="34"/>
    </row>
    <row r="56" spans="1:19" ht="54" customHeight="1" x14ac:dyDescent="0.25">
      <c r="A56" s="25">
        <v>17</v>
      </c>
      <c r="B56" s="49">
        <v>2</v>
      </c>
      <c r="C56" s="49">
        <v>4</v>
      </c>
      <c r="D56" s="49">
        <v>2</v>
      </c>
      <c r="E56" s="49" t="s">
        <v>151</v>
      </c>
      <c r="F56" s="49" t="s">
        <v>152</v>
      </c>
      <c r="G56" s="49" t="s">
        <v>153</v>
      </c>
      <c r="H56" s="49" t="s">
        <v>40</v>
      </c>
      <c r="I56" s="27" t="s">
        <v>41</v>
      </c>
      <c r="J56" s="28">
        <v>1</v>
      </c>
      <c r="K56" s="28" t="s">
        <v>42</v>
      </c>
      <c r="L56" s="26" t="s">
        <v>154</v>
      </c>
      <c r="M56" s="26"/>
      <c r="N56" s="26" t="s">
        <v>44</v>
      </c>
      <c r="O56" s="26"/>
      <c r="P56" s="64">
        <v>75000</v>
      </c>
      <c r="Q56" s="26"/>
      <c r="R56" s="64">
        <v>75000</v>
      </c>
      <c r="S56" s="26" t="s">
        <v>45</v>
      </c>
    </row>
    <row r="57" spans="1:19" ht="54" customHeight="1" x14ac:dyDescent="0.25">
      <c r="A57" s="43"/>
      <c r="B57" s="49"/>
      <c r="C57" s="49"/>
      <c r="D57" s="49"/>
      <c r="E57" s="49"/>
      <c r="F57" s="49"/>
      <c r="G57" s="49"/>
      <c r="H57" s="49"/>
      <c r="I57" s="27" t="s">
        <v>46</v>
      </c>
      <c r="J57" s="29">
        <v>80</v>
      </c>
      <c r="K57" s="29" t="s">
        <v>47</v>
      </c>
      <c r="L57" s="53"/>
      <c r="M57" s="53"/>
      <c r="N57" s="53"/>
      <c r="O57" s="53"/>
      <c r="P57" s="65"/>
      <c r="Q57" s="53"/>
      <c r="R57" s="65"/>
      <c r="S57" s="53"/>
    </row>
    <row r="58" spans="1:19" ht="54" customHeight="1" x14ac:dyDescent="0.25">
      <c r="A58" s="43"/>
      <c r="B58" s="49"/>
      <c r="C58" s="49"/>
      <c r="D58" s="49"/>
      <c r="E58" s="49"/>
      <c r="F58" s="49"/>
      <c r="G58" s="49"/>
      <c r="H58" s="38" t="s">
        <v>51</v>
      </c>
      <c r="I58" s="29" t="s">
        <v>155</v>
      </c>
      <c r="J58" s="29">
        <v>1</v>
      </c>
      <c r="K58" s="28" t="s">
        <v>42</v>
      </c>
      <c r="L58" s="53"/>
      <c r="M58" s="53"/>
      <c r="N58" s="53"/>
      <c r="O58" s="53"/>
      <c r="P58" s="65"/>
      <c r="Q58" s="53"/>
      <c r="R58" s="65"/>
      <c r="S58" s="53"/>
    </row>
    <row r="59" spans="1:19" ht="54" customHeight="1" x14ac:dyDescent="0.25">
      <c r="A59" s="33"/>
      <c r="B59" s="49"/>
      <c r="C59" s="49"/>
      <c r="D59" s="49"/>
      <c r="E59" s="49"/>
      <c r="F59" s="49"/>
      <c r="G59" s="49"/>
      <c r="H59" s="38"/>
      <c r="I59" s="29" t="s">
        <v>46</v>
      </c>
      <c r="J59" s="29">
        <v>35</v>
      </c>
      <c r="K59" s="29" t="s">
        <v>47</v>
      </c>
      <c r="L59" s="34"/>
      <c r="M59" s="34"/>
      <c r="N59" s="34"/>
      <c r="O59" s="34"/>
      <c r="P59" s="66"/>
      <c r="Q59" s="34"/>
      <c r="R59" s="66"/>
      <c r="S59" s="34"/>
    </row>
    <row r="60" spans="1:19" ht="99.75" customHeight="1" x14ac:dyDescent="0.25">
      <c r="A60" s="25">
        <v>18</v>
      </c>
      <c r="B60" s="26">
        <v>2</v>
      </c>
      <c r="C60" s="26">
        <v>4</v>
      </c>
      <c r="D60" s="26">
        <v>2</v>
      </c>
      <c r="E60" s="26" t="s">
        <v>156</v>
      </c>
      <c r="F60" s="26" t="s">
        <v>157</v>
      </c>
      <c r="G60" s="26" t="s">
        <v>158</v>
      </c>
      <c r="H60" s="26" t="s">
        <v>51</v>
      </c>
      <c r="I60" s="27" t="s">
        <v>155</v>
      </c>
      <c r="J60" s="29">
        <v>1</v>
      </c>
      <c r="K60" s="29" t="s">
        <v>42</v>
      </c>
      <c r="L60" s="26" t="s">
        <v>159</v>
      </c>
      <c r="M60" s="26"/>
      <c r="N60" s="26" t="s">
        <v>55</v>
      </c>
      <c r="O60" s="67"/>
      <c r="P60" s="64">
        <v>58000</v>
      </c>
      <c r="Q60" s="67"/>
      <c r="R60" s="64">
        <v>58000</v>
      </c>
      <c r="S60" s="26" t="s">
        <v>45</v>
      </c>
    </row>
    <row r="61" spans="1:19" ht="99.75" customHeight="1" x14ac:dyDescent="0.25">
      <c r="A61" s="43"/>
      <c r="B61" s="53"/>
      <c r="C61" s="53"/>
      <c r="D61" s="53"/>
      <c r="E61" s="53"/>
      <c r="F61" s="53"/>
      <c r="G61" s="53"/>
      <c r="H61" s="34"/>
      <c r="I61" s="27" t="s">
        <v>46</v>
      </c>
      <c r="J61" s="29">
        <v>30</v>
      </c>
      <c r="K61" s="29" t="s">
        <v>47</v>
      </c>
      <c r="L61" s="53"/>
      <c r="M61" s="53"/>
      <c r="N61" s="53"/>
      <c r="O61" s="68"/>
      <c r="P61" s="65"/>
      <c r="Q61" s="68"/>
      <c r="R61" s="65"/>
      <c r="S61" s="53"/>
    </row>
    <row r="62" spans="1:19" ht="89.25" customHeight="1" x14ac:dyDescent="0.25">
      <c r="A62" s="33"/>
      <c r="B62" s="34"/>
      <c r="C62" s="34"/>
      <c r="D62" s="34"/>
      <c r="E62" s="34"/>
      <c r="F62" s="34"/>
      <c r="G62" s="34"/>
      <c r="H62" s="28" t="s">
        <v>112</v>
      </c>
      <c r="I62" s="28" t="s">
        <v>113</v>
      </c>
      <c r="J62" s="28">
        <v>1</v>
      </c>
      <c r="K62" s="28" t="s">
        <v>42</v>
      </c>
      <c r="L62" s="34"/>
      <c r="M62" s="34"/>
      <c r="N62" s="34"/>
      <c r="O62" s="69"/>
      <c r="P62" s="66"/>
      <c r="Q62" s="69"/>
      <c r="R62" s="66"/>
      <c r="S62" s="34"/>
    </row>
    <row r="64" spans="1:19" x14ac:dyDescent="0.25">
      <c r="O64" s="70"/>
      <c r="P64" s="71" t="s">
        <v>160</v>
      </c>
      <c r="Q64" s="71"/>
      <c r="R64" s="71"/>
    </row>
    <row r="65" spans="15:18" x14ac:dyDescent="0.25">
      <c r="O65" s="72"/>
      <c r="P65" s="71" t="s">
        <v>161</v>
      </c>
      <c r="Q65" s="71" t="s">
        <v>162</v>
      </c>
      <c r="R65" s="71"/>
    </row>
    <row r="66" spans="15:18" x14ac:dyDescent="0.25">
      <c r="O66" s="73"/>
      <c r="P66" s="71"/>
      <c r="Q66" s="74">
        <v>2022</v>
      </c>
      <c r="R66" s="74">
        <v>2023</v>
      </c>
    </row>
    <row r="67" spans="15:18" x14ac:dyDescent="0.25">
      <c r="O67" s="75" t="s">
        <v>163</v>
      </c>
      <c r="P67" s="76">
        <v>18</v>
      </c>
      <c r="Q67" s="77">
        <f>Q6+Q8+Q10+Q16+Q18+Q20+Q30+Q25+Q35+Q37+Q39+Q46+Q48</f>
        <v>633159.80000000005</v>
      </c>
      <c r="R67" s="78">
        <f>R60+R56+R53+R50+R32</f>
        <v>496000</v>
      </c>
    </row>
    <row r="71" spans="15:18" x14ac:dyDescent="0.25">
      <c r="O71" s="79"/>
    </row>
    <row r="72" spans="15:18" x14ac:dyDescent="0.25">
      <c r="O72" s="80"/>
    </row>
    <row r="74" spans="15:18" x14ac:dyDescent="0.25">
      <c r="O74" s="81"/>
      <c r="P74" s="82"/>
    </row>
  </sheetData>
  <mergeCells count="313">
    <mergeCell ref="P60:P62"/>
    <mergeCell ref="Q60:Q62"/>
    <mergeCell ref="R60:R62"/>
    <mergeCell ref="S60:S62"/>
    <mergeCell ref="O64:O66"/>
    <mergeCell ref="P64:R64"/>
    <mergeCell ref="P65:P66"/>
    <mergeCell ref="Q65:R65"/>
    <mergeCell ref="G60:G62"/>
    <mergeCell ref="H60:H61"/>
    <mergeCell ref="L60:L62"/>
    <mergeCell ref="M60:M62"/>
    <mergeCell ref="N60:N62"/>
    <mergeCell ref="O60:O62"/>
    <mergeCell ref="A60:A62"/>
    <mergeCell ref="B60:B62"/>
    <mergeCell ref="C60:C62"/>
    <mergeCell ref="D60:D62"/>
    <mergeCell ref="E60:E62"/>
    <mergeCell ref="F60:F62"/>
    <mergeCell ref="O56:O59"/>
    <mergeCell ref="P56:P59"/>
    <mergeCell ref="Q56:Q59"/>
    <mergeCell ref="R56:R59"/>
    <mergeCell ref="S56:S59"/>
    <mergeCell ref="H58:H59"/>
    <mergeCell ref="F56:F59"/>
    <mergeCell ref="G56:G59"/>
    <mergeCell ref="H56:H57"/>
    <mergeCell ref="L56:L59"/>
    <mergeCell ref="M56:M59"/>
    <mergeCell ref="N56:N59"/>
    <mergeCell ref="O53:O55"/>
    <mergeCell ref="P53:P55"/>
    <mergeCell ref="Q53:Q55"/>
    <mergeCell ref="R53:R55"/>
    <mergeCell ref="S53:S55"/>
    <mergeCell ref="A56:A59"/>
    <mergeCell ref="B56:B59"/>
    <mergeCell ref="C56:C59"/>
    <mergeCell ref="D56:D59"/>
    <mergeCell ref="E56:E59"/>
    <mergeCell ref="F53:F55"/>
    <mergeCell ref="G53:G55"/>
    <mergeCell ref="H53:H54"/>
    <mergeCell ref="L53:L55"/>
    <mergeCell ref="M53:M55"/>
    <mergeCell ref="N53:N55"/>
    <mergeCell ref="O50:O52"/>
    <mergeCell ref="P50:P52"/>
    <mergeCell ref="Q50:Q52"/>
    <mergeCell ref="R50:R52"/>
    <mergeCell ref="S50:S52"/>
    <mergeCell ref="A53:A55"/>
    <mergeCell ref="B53:B55"/>
    <mergeCell ref="C53:C55"/>
    <mergeCell ref="D53:D55"/>
    <mergeCell ref="E53:E55"/>
    <mergeCell ref="F50:F52"/>
    <mergeCell ref="G50:G52"/>
    <mergeCell ref="H50:H51"/>
    <mergeCell ref="L50:L52"/>
    <mergeCell ref="M50:M52"/>
    <mergeCell ref="N50:N52"/>
    <mergeCell ref="O48:O49"/>
    <mergeCell ref="P48:P49"/>
    <mergeCell ref="Q48:Q49"/>
    <mergeCell ref="R48:R49"/>
    <mergeCell ref="S48:S49"/>
    <mergeCell ref="A50:A52"/>
    <mergeCell ref="B50:B52"/>
    <mergeCell ref="C50:C52"/>
    <mergeCell ref="D50:D52"/>
    <mergeCell ref="E50:E52"/>
    <mergeCell ref="F48:F49"/>
    <mergeCell ref="G48:G49"/>
    <mergeCell ref="H48:H49"/>
    <mergeCell ref="L48:L49"/>
    <mergeCell ref="M48:M49"/>
    <mergeCell ref="N48:N49"/>
    <mergeCell ref="O46:O47"/>
    <mergeCell ref="P46:P47"/>
    <mergeCell ref="Q46:Q47"/>
    <mergeCell ref="R46:R47"/>
    <mergeCell ref="S46:S47"/>
    <mergeCell ref="A48:A49"/>
    <mergeCell ref="B48:B49"/>
    <mergeCell ref="C48:C49"/>
    <mergeCell ref="D48:D49"/>
    <mergeCell ref="E48:E49"/>
    <mergeCell ref="F46:F47"/>
    <mergeCell ref="G46:G47"/>
    <mergeCell ref="H46:H47"/>
    <mergeCell ref="L46:L47"/>
    <mergeCell ref="M46:M47"/>
    <mergeCell ref="N46:N47"/>
    <mergeCell ref="P39:P45"/>
    <mergeCell ref="Q39:Q45"/>
    <mergeCell ref="R39:R45"/>
    <mergeCell ref="S39:S45"/>
    <mergeCell ref="H41:H42"/>
    <mergeCell ref="A46:A47"/>
    <mergeCell ref="B46:B47"/>
    <mergeCell ref="C46:C47"/>
    <mergeCell ref="D46:D47"/>
    <mergeCell ref="E46:E47"/>
    <mergeCell ref="G39:G45"/>
    <mergeCell ref="H39:H40"/>
    <mergeCell ref="L39:L45"/>
    <mergeCell ref="M39:M45"/>
    <mergeCell ref="N39:N45"/>
    <mergeCell ref="O39:O45"/>
    <mergeCell ref="P37:P38"/>
    <mergeCell ref="Q37:Q38"/>
    <mergeCell ref="R37:R38"/>
    <mergeCell ref="S37:S38"/>
    <mergeCell ref="A39:A45"/>
    <mergeCell ref="B39:B45"/>
    <mergeCell ref="C39:C45"/>
    <mergeCell ref="D39:D45"/>
    <mergeCell ref="E39:E45"/>
    <mergeCell ref="F39:F45"/>
    <mergeCell ref="G37:G38"/>
    <mergeCell ref="H37:H38"/>
    <mergeCell ref="L37:L38"/>
    <mergeCell ref="M37:M38"/>
    <mergeCell ref="N37:N38"/>
    <mergeCell ref="O37:O38"/>
    <mergeCell ref="P35:P36"/>
    <mergeCell ref="Q35:Q36"/>
    <mergeCell ref="R35:R36"/>
    <mergeCell ref="S35:S36"/>
    <mergeCell ref="A37:A38"/>
    <mergeCell ref="B37:B38"/>
    <mergeCell ref="C37:C38"/>
    <mergeCell ref="D37:D38"/>
    <mergeCell ref="E37:E38"/>
    <mergeCell ref="F37:F38"/>
    <mergeCell ref="G35:G36"/>
    <mergeCell ref="H35:H36"/>
    <mergeCell ref="L35:L36"/>
    <mergeCell ref="M35:M36"/>
    <mergeCell ref="N35:N36"/>
    <mergeCell ref="O35:O36"/>
    <mergeCell ref="P32:P34"/>
    <mergeCell ref="Q32:Q34"/>
    <mergeCell ref="R32:R34"/>
    <mergeCell ref="S32:S34"/>
    <mergeCell ref="A35:A36"/>
    <mergeCell ref="B35:B36"/>
    <mergeCell ref="C35:C36"/>
    <mergeCell ref="D35:D36"/>
    <mergeCell ref="E35:E36"/>
    <mergeCell ref="F35:F36"/>
    <mergeCell ref="G32:G34"/>
    <mergeCell ref="H32:H33"/>
    <mergeCell ref="L32:L34"/>
    <mergeCell ref="M32:M34"/>
    <mergeCell ref="N32:N34"/>
    <mergeCell ref="O32:O34"/>
    <mergeCell ref="P30:P31"/>
    <mergeCell ref="Q30:Q31"/>
    <mergeCell ref="R30:R31"/>
    <mergeCell ref="S30:S31"/>
    <mergeCell ref="A32:A34"/>
    <mergeCell ref="B32:B34"/>
    <mergeCell ref="C32:C34"/>
    <mergeCell ref="D32:D34"/>
    <mergeCell ref="E32:E34"/>
    <mergeCell ref="F32:F34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O25:O29"/>
    <mergeCell ref="P25:P29"/>
    <mergeCell ref="Q25:Q29"/>
    <mergeCell ref="R25:R29"/>
    <mergeCell ref="S25:S29"/>
    <mergeCell ref="H27:H29"/>
    <mergeCell ref="F25:F29"/>
    <mergeCell ref="G25:G29"/>
    <mergeCell ref="H25:H26"/>
    <mergeCell ref="L25:L29"/>
    <mergeCell ref="M25:M29"/>
    <mergeCell ref="N25:N29"/>
    <mergeCell ref="P20:P24"/>
    <mergeCell ref="Q20:Q24"/>
    <mergeCell ref="R20:R24"/>
    <mergeCell ref="S20:S24"/>
    <mergeCell ref="H23:H24"/>
    <mergeCell ref="A25:A29"/>
    <mergeCell ref="B25:B29"/>
    <mergeCell ref="C25:C29"/>
    <mergeCell ref="D25:D29"/>
    <mergeCell ref="E25:E29"/>
    <mergeCell ref="G20:G24"/>
    <mergeCell ref="H20:H22"/>
    <mergeCell ref="L20:L24"/>
    <mergeCell ref="M20:M24"/>
    <mergeCell ref="N20:N24"/>
    <mergeCell ref="O20:O24"/>
    <mergeCell ref="P18:P19"/>
    <mergeCell ref="Q18:Q19"/>
    <mergeCell ref="R18:R19"/>
    <mergeCell ref="S18:S19"/>
    <mergeCell ref="A20:A24"/>
    <mergeCell ref="B20:B24"/>
    <mergeCell ref="C20:C24"/>
    <mergeCell ref="D20:D24"/>
    <mergeCell ref="E20:E24"/>
    <mergeCell ref="F20:F24"/>
    <mergeCell ref="G18:G19"/>
    <mergeCell ref="H18:H19"/>
    <mergeCell ref="L18:L19"/>
    <mergeCell ref="M18:M19"/>
    <mergeCell ref="N18:N19"/>
    <mergeCell ref="O18:O19"/>
    <mergeCell ref="P16:P17"/>
    <mergeCell ref="Q16:Q17"/>
    <mergeCell ref="R16:R17"/>
    <mergeCell ref="S16:S17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O10:O15"/>
    <mergeCell ref="P10:P15"/>
    <mergeCell ref="Q10:Q15"/>
    <mergeCell ref="R10:R15"/>
    <mergeCell ref="S10:S15"/>
    <mergeCell ref="H12:H13"/>
    <mergeCell ref="H14:H15"/>
    <mergeCell ref="F10:F15"/>
    <mergeCell ref="G10:G15"/>
    <mergeCell ref="H10:H11"/>
    <mergeCell ref="L10:L15"/>
    <mergeCell ref="M10:M15"/>
    <mergeCell ref="N10:N15"/>
    <mergeCell ref="O8:O9"/>
    <mergeCell ref="P8:P9"/>
    <mergeCell ref="Q8:Q9"/>
    <mergeCell ref="R8:R9"/>
    <mergeCell ref="S8:S9"/>
    <mergeCell ref="A10:A15"/>
    <mergeCell ref="B10:B15"/>
    <mergeCell ref="C10:C15"/>
    <mergeCell ref="D10:D15"/>
    <mergeCell ref="E10:E15"/>
    <mergeCell ref="F8:F9"/>
    <mergeCell ref="G8:G9"/>
    <mergeCell ref="H8:H9"/>
    <mergeCell ref="L8:L9"/>
    <mergeCell ref="M8:M9"/>
    <mergeCell ref="N8:N9"/>
    <mergeCell ref="O6:O7"/>
    <mergeCell ref="P6:P7"/>
    <mergeCell ref="Q6:Q7"/>
    <mergeCell ref="R6:R7"/>
    <mergeCell ref="S6:S7"/>
    <mergeCell ref="A8:A9"/>
    <mergeCell ref="B8:B9"/>
    <mergeCell ref="C8:C9"/>
    <mergeCell ref="D8:D9"/>
    <mergeCell ref="E8:E9"/>
    <mergeCell ref="F6:F7"/>
    <mergeCell ref="G6:G7"/>
    <mergeCell ref="H6:H7"/>
    <mergeCell ref="L6:L7"/>
    <mergeCell ref="M6:M7"/>
    <mergeCell ref="N6:N7"/>
    <mergeCell ref="L3:L4"/>
    <mergeCell ref="M3:N3"/>
    <mergeCell ref="O3:P3"/>
    <mergeCell ref="Q3:R3"/>
    <mergeCell ref="S3:S4"/>
    <mergeCell ref="A6:A7"/>
    <mergeCell ref="B6:B7"/>
    <mergeCell ref="C6:C7"/>
    <mergeCell ref="D6:D7"/>
    <mergeCell ref="E6:E7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Świętokrzyski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2024-02-07T16:52:32Z</dcterms:created>
  <dcterms:modified xsi:type="dcterms:W3CDTF">2024-02-07T16:52:32Z</dcterms:modified>
</cp:coreProperties>
</file>