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en_skoroszyt" defaultThemeVersion="166925"/>
  <mc:AlternateContent xmlns:mc="http://schemas.openxmlformats.org/markup-compatibility/2006">
    <mc:Choice Requires="x15">
      <x15ac:absPath xmlns:x15ac="http://schemas.microsoft.com/office/spreadsheetml/2010/11/ac" url="C:\Users\Dell\Downloads\Zal._nr_2_do_uchwaly_nr__73_zmiana_PO_2022-2023_wlasne\"/>
    </mc:Choice>
  </mc:AlternateContent>
  <xr:revisionPtr revIDLastSave="0" documentId="8_{952E47D2-1ADD-49C0-B18A-F1222277ACB5}" xr6:coauthVersionLast="47" xr6:coauthVersionMax="47" xr10:uidLastSave="{00000000-0000-0000-0000-000000000000}"/>
  <bookViews>
    <workbookView xWindow="-120" yWindow="-120" windowWidth="29040" windowHeight="15840" xr2:uid="{D3181480-6533-446E-8754-4E4DBE8A8C28}"/>
  </bookViews>
  <sheets>
    <sheet name="Zachodniopomorski ODR"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71" i="1" l="1"/>
  <c r="Q71" i="1"/>
</calcChain>
</file>

<file path=xl/sharedStrings.xml><?xml version="1.0" encoding="utf-8"?>
<sst xmlns="http://schemas.openxmlformats.org/spreadsheetml/2006/main" count="283" uniqueCount="162">
  <si>
    <t xml:space="preserve">Plan operacyjny KSOW na lata 2022-2023 (z wyłączeniem działania 8 Plan komunikacyjny) - Zachodniopomorski ODR - grudzień 2023 </t>
  </si>
  <si>
    <t>Lp.</t>
  </si>
  <si>
    <t>Priorytet PROW</t>
  </si>
  <si>
    <t>Cel KSOW</t>
  </si>
  <si>
    <t>Działanie KSOW</t>
  </si>
  <si>
    <t>Nazwa/tytuł operacji</t>
  </si>
  <si>
    <t>Cel operacji</t>
  </si>
  <si>
    <t>Przedmiot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</si>
  <si>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</si>
  <si>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</si>
  <si>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</si>
  <si>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</si>
  <si>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</si>
  <si>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</si>
  <si>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</si>
  <si>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Nazwa wskaźnika</t>
  </si>
  <si>
    <t>Wartość</t>
  </si>
  <si>
    <t xml:space="preserve">Jednostka miary </t>
  </si>
  <si>
    <t>a</t>
  </si>
  <si>
    <t>b</t>
  </si>
  <si>
    <t>c</t>
  </si>
  <si>
    <t>d</t>
  </si>
  <si>
    <t>e</t>
  </si>
  <si>
    <t>f</t>
  </si>
  <si>
    <t>g</t>
  </si>
  <si>
    <t>h</t>
  </si>
  <si>
    <t>i</t>
  </si>
  <si>
    <t>j</t>
  </si>
  <si>
    <t>k</t>
  </si>
  <si>
    <t>l</t>
  </si>
  <si>
    <t>m</t>
  </si>
  <si>
    <t>n</t>
  </si>
  <si>
    <t>o</t>
  </si>
  <si>
    <t>p</t>
  </si>
  <si>
    <t>q</t>
  </si>
  <si>
    <t>r</t>
  </si>
  <si>
    <t>s</t>
  </si>
  <si>
    <t>Innowacyjne technologie w uprawie winorośli i przetwórstwie wina</t>
  </si>
  <si>
    <t xml:space="preserve">Celem operacji jest przekazanie informacji na temat nowoczesnych metod uprawy i pielęgnacji winorośli w polskich warunkach klimatycznych, a także wskazanie uczestnikom operacji, że przetwórstwo  produktów rolnych, w tym przypadku winorośli,  jest doskonałą szansą na poprawę dochodowości gospodarstw, zwłaszcza tych małych. </t>
  </si>
  <si>
    <t xml:space="preserve">Przedmiotem operacji jest zorganizowanie konferencji online z relacją na żywo podczas której uczestnicy zdobędą wiedzę, w jaki sposób uprawiać winorośl w polskich warunkach klimatycznych, zapoznają się z praktycznymi umiejętnościami i technologiami w zakresie prowadzenia winnicy oraz uprawy i pielęgnacji winorośli. </t>
  </si>
  <si>
    <t xml:space="preserve">konferencja online -relacja na żywo </t>
  </si>
  <si>
    <t>liczba konferencji</t>
  </si>
  <si>
    <t>sztuka</t>
  </si>
  <si>
    <t>rolnicy, przedsiębiorcy, pracownicy jednostki doradztwa rolniczego, osoby zainteresowane tematem</t>
  </si>
  <si>
    <t>I-III</t>
  </si>
  <si>
    <t>Zachodniopomorski Ośrodek Doradztwa Rolniczego w Barzkowicach</t>
  </si>
  <si>
    <t xml:space="preserve">łączna liczba uczestników </t>
  </si>
  <si>
    <t xml:space="preserve">osoba </t>
  </si>
  <si>
    <t>Sandomierski szlak winiarski</t>
  </si>
  <si>
    <t xml:space="preserve">Celem operacji  jest zapoznanie  uczestników z  innowacyjnymi  rozwiązaniami w technologii uprawy winorośli na przykładzie sandomierskich winnic.  Koneserzy twierdzą, że tutejsze winnice produkują najlepsze wino w Polsce. Lessowa ziemia i specyficzny mikroklimat sprawiają, że rosnąca tu winorośl daje możliwość wyprodukowania win z bogatą nutą aromatów i smaków . </t>
  </si>
  <si>
    <t>Przedmiotem operacji jest zorganizowanie wyjazdu studyjnego podczas którego uczestnicy  będą mieli możliwość zapoznania się ze specyfiką uprawy winorośli i wyrobu wina gronowego w Polsce, na przykładzie rejonu Sandomierza. Uczestnicy  zapoznają się z technologiami i metodami prowadzenia winnic, wykorzystywanych w sandomierskich winnicach</t>
  </si>
  <si>
    <t xml:space="preserve">wyjazd studyjny </t>
  </si>
  <si>
    <t>liczba wyjazdów</t>
  </si>
  <si>
    <t>rolnicy, przedsiębiorcy , pracownicy jednostki doradztwa rolniczego , osoby zainteresowane tematem</t>
  </si>
  <si>
    <t>łączna liczba uczestników</t>
  </si>
  <si>
    <t>Produkcja zielarska dodatkowym źródłem w gospodarstwach województwa zachodniopomorskiego</t>
  </si>
  <si>
    <t>Celem operacji jest przekazanie informacji na temat innowacyjnych metod  wytwarzania produktów z wykorzystaniem ziół oraz  promowanie  produkcji zielarskiej jako dodatkowego źródła dochodu w niewielkich gospodarstwach województwa zachodniopomorskiego poprzez zwiększenie poziomu wiedzy uczestników w tym zakresie. Operacja będzie wspierać rozwój przedsiębiorczości oraz dywersyfikację dochodu na obszarach wiejskich</t>
  </si>
  <si>
    <t xml:space="preserve">Przedmiotem operacji jest organizacja wyjazdu studyjnego, podczas którego zostanie  zgłębiona wiedza na temat innowacyjnych metod  wytwarzania produktów z wykorzystaniem ziół. Uczestnicy dowiedzą  się także jakie właściwości zdrowotne i odżywcze posiadają zioła, zapoznają się z gatunkami ziół i ich uprawą,  sposobem  pozyskiwania ziół oraz łączenia ich ze sobą.
</t>
  </si>
  <si>
    <t xml:space="preserve">liczba wyjazdów </t>
  </si>
  <si>
    <t xml:space="preserve">sztuka </t>
  </si>
  <si>
    <t>rolnicy, przedsiębiorcy , pracownicy jednostki doradztwa rolniczego, osoby zainteresowane tematem</t>
  </si>
  <si>
    <t>III-IV</t>
  </si>
  <si>
    <t>V Międzyregionalny Pokaz Alpak</t>
  </si>
  <si>
    <t xml:space="preserve">Celem operacji jest podniesienie świadomości rolników i społeczeństwa w zakresie chowu i hodowli alpak, gatunku, który jest nowością w polskich gospodarstwach. Podczas operacji zostaną zaprezentowane wszechstronne możliwości produkcyjne tych zwierząt, takie jak: włókno, mięso, turystyka i rekreacja oraz alpakoterapia, które mogą zostać wykorzystane do rozwoju małych gospodarstw i stworzenia alternatywnych źródeł dochodu.
</t>
  </si>
  <si>
    <t xml:space="preserve">Przedmiotem operacji jest organizacja Pokazu Alpak podczas Wystawy ogrodniczo -pszczelarskiej oraz dodatkowo  podczas  Targów Rolnych  w Zachodniopomorskim ODR  w Barzkowicach. Przeprowadzenie pokazu oceny zwierząt oraz prezentacja zwierząt pozwoli na zapoznanie uczestników z doborem odpowiednich zwierząt oraz zasadami jakimi należy się kierować przy ich wyborze w zależności do obranego kierunku produkcji w danym gospodarstwie z naciskiem na poprawę rentowności i opłacalności tej produkcji. W ramach operacji zostaną także zakupione materiały promocyjno-reklamowe Sieci SIR, które będą dystrybuowane na stoisku informacyjnych SIR, zorganizowanym podczas Pokazu Alpak. </t>
  </si>
  <si>
    <t>pokaz alpak</t>
  </si>
  <si>
    <t>liczba pokazów</t>
  </si>
  <si>
    <t xml:space="preserve">rolnicy , mieszkańcy obszarów wiejskich , osoby zainteresowane tematyką chowu alpak </t>
  </si>
  <si>
    <t>materiały promocyjno - reklamowe</t>
  </si>
  <si>
    <t xml:space="preserve">Racjonalne gospodarowanie zasobami wodnymi w warunkach zmieniającego się klimatu. Wsparcie dla tworzenia Lokalnych Partnerstw  ds. Wody (LPW) </t>
  </si>
  <si>
    <t>Celem operacji jest  tworzenie Partnerstw ds. wody oraz stworzenie sieci kontaktów miedzy lokalnym społeczeństwem a instytucjami  i urzędami, w zakresie gospodarki wodnej na obszarach wiejskich ze szczególnym uwzględnieniem rolnictwa. Operacja jest kontynuacją działań pilotażowego LPW w roku 2020 i włączeniem 8 powiatów w roku 2021. Tworzenie Partnerstw ds. Wody w roku 2022 obejmuje zasięgiem pozostałe 9 powiatów województwa zachodniopomorskiego.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t>
  </si>
  <si>
    <t>Przedmiotem operacji jest organizacja spotkań w powiatach województwa zachodniopomorskiego celem stworzenia partnerstw ds. Wody . Zostanie wydana broszura dot. dobrych praktyk, która w wersji elektronicznej zostanie zamieszczona na stronie internetowej Zachodniopomorskiego ODR oraz Sieci SIR, w zakresie retencji wodnej w glebie oraz zostaną wykonane raporty diagnostyczne obrazujące potrzeby w zakresie nawadniania i stan infrastruktury melioracyjnej na terenie każdego powiatu.</t>
  </si>
  <si>
    <t xml:space="preserve">spotkanie </t>
  </si>
  <si>
    <t>liczba spotkań</t>
  </si>
  <si>
    <t>Przedstawiciele Państwowego Gospodarstwa Wodnego Wody Polskie, administracji publicznej, spółki wodnej, izby rolniczej, lasów państwowych, organizacji pozarządowych, rolnicy, 
przedstawiciele podmiotów doradczych, przedsiębiorcy mający oddziaływanie na stan wód na danym terenie, inne podmioty zainteresowane tematem.</t>
  </si>
  <si>
    <t>I-IV</t>
  </si>
  <si>
    <t>konferencja wyjazdowa</t>
  </si>
  <si>
    <t xml:space="preserve">liczba konferencji </t>
  </si>
  <si>
    <t xml:space="preserve">raporty </t>
  </si>
  <si>
    <t>liczba                                                                          raportów</t>
  </si>
  <si>
    <t>broszura</t>
  </si>
  <si>
    <t>liczba broszur</t>
  </si>
  <si>
    <t>nakład</t>
  </si>
  <si>
    <t>egzemplarz</t>
  </si>
  <si>
    <t>wersja elektroniczna</t>
  </si>
  <si>
    <t xml:space="preserve">Innowacyjne pszczelarstwo </t>
  </si>
  <si>
    <t xml:space="preserve"> Celem operacji jest przedstawienie innowacji jakie można zastosować w pszczelarstwie. Zawód pszczelarza jest bardzo trudny ze względu na wymagania specjalistycznej wiedzy na temat pszczół, roślin miododajnych , ekonomii , przetwórstwa itd. Warto propagować tradycję pszczelarską wśród społeczeństwa, należy podnieść poziom wiedzy i świadomość osób zainteresowanych tematyką pszczelarską w zakresie aktualnych szans i problemów w pszczelarstwie. Skuteczne prowadzenie gospodarki pasiecznej wymaga szerokiego wachlarza umiejętności z dziedziny zarządzania i marketingu, ekonomii i prawa. Dodatkowo utrzymywanie i zwiększenie liczebności pasiek ma bezpośredni wpływ na środowisko, dlatego propagowania tematyki związanej z pszczelarstwem jest kontynuowane przez   Ośrodek.</t>
  </si>
  <si>
    <t>Przedmiotem operacji jest nakręcanie  filmów instruktażowych, które będą kontynuacją filmów z cyklu jak zostać pszczelarzem.</t>
  </si>
  <si>
    <t xml:space="preserve">film instruktażowy  </t>
  </si>
  <si>
    <t xml:space="preserve">liczba filmów instruktażowych  </t>
  </si>
  <si>
    <t xml:space="preserve">pszczelarze, osoby zaineresowane tematem rolnicy , pracownicy jednostki Doradztwa Rolniczego </t>
  </si>
  <si>
    <t xml:space="preserve"> minimalna ilość oglądających </t>
  </si>
  <si>
    <t>217 tys.</t>
  </si>
  <si>
    <t xml:space="preserve">Innowacyjne przetwórstwo owoców </t>
  </si>
  <si>
    <t xml:space="preserve">Celem operacji jest transfer wiedzy oraz wdrażanie innowacji na obszarach wiejskich w zakresie przetwórstwa owoców oraz porównanie rozwoju polskiego przetwórstwa z przetwórstwem  europejskim. Operacja ma na celu zachęcić uczestników  wyjazdu do poznania nowych metod i sposobów w przetwórstwie  które mogą zostać zastosowane w praktyce w gospodarstwach rolnych w województwie zachodniopomorskim. Uczestnicy zostaną zapoznani  z funkcjonowaniem sieci na rzecz innowacji w rolnictwie i na obszarach wiejskich, zagadnieniem innowacji w rolnictwie oraz możliwościami praktycznego zastosowania przedstawianych rozwiązań. </t>
  </si>
  <si>
    <t xml:space="preserve">Przedmiotem operacji jest organizacja zagranicznego wyjazdu studyjnego do Rumunii, w ramach którego zorganizowane zostaną wizyty w gospodarstwach zajmujących się tematyką przetwórstwa owoców oraz prowadzących winnice. Uczestnicy wyjazdu w ramach szkolenia  w praktyczny sposób poznają specyfikację przetwórstwa owoców  oraz metody które  są wykorzystywane przez lokalnych producentów, skorzystają z fachowej wiedzy i doświadczenia rumuńskich gospodarzy. Zostaną zapoznani z produkcją destylatów takich jak palinka , która jest tradycyjnym produktem alkoholowym w Rumunii, produkowana jest ona  z lokalnych śliwek oraz innych owoców; jabłek, gruszek, moreli czy truskawek .Rumunia jest jednym z największych na świecie producentów wina.  Praktyki rolnicze Rumunii można z powodzeniem przenieść na polskie rolnictwo, chociażby ze względu ze względu na klimat zbliżony do panującego w Polsce z gorącymi latami i mroźnymi zimami. W ramach  operacji zostanie nakręcony film obrazujący uprawę winorośli i jej przetwórstwa. Film będzie prezentował dobre praktyki rumuńskich winiarzy, i zostanie udostępniony na stronie internetowej Ośrodka oraz na kanale You Tube. </t>
  </si>
  <si>
    <t>II-III</t>
  </si>
  <si>
    <t>łączna ilość uczestników</t>
  </si>
  <si>
    <t>XIII Warsztaty Polowe</t>
  </si>
  <si>
    <t>Celem operacji jest upowszechnienie informacji na temat prac i  doświadczeń prezentowanych na poletkach demonstracyjnych Ośrodka prowadzonych zgodnie z zasadami integrowanej ochrony roślin oraz promowania nowoczesnej technologii uprawy gleby – uprawy pasowej Strip Till . Celem operacji jest prezentacja nowych odmian o zwiększonej odporności na negatywne oddziaływanie organizmów niepożądanych, dzięki którym możliwe jest ograniczenie stosowania środków ochrony roślin, a także wykorzystanie do uprawy w gospodarstwach ekologicznych jak i również promowanie siewu międzyplonów i zwiększenie udziału roślin strączkowych wpisujących się w Europejski Zielony Ład w zakresie ochrony środowiska naturalnego i zachowania różnorodności biologicznej. Uczestnicy warsztatów poznają również zasady racjonalnego stosowania nawozów, które to wzmagają aktywność mikrobiologiczną gleby i w sposób wszechstronny wpływają na jej żyzność.</t>
  </si>
  <si>
    <t xml:space="preserve">Przedmiotem operacji jest zorganizowanie warsztatów na terenie otwartym ZODR w Barzkowicach, poprzez zaprezentowanie  65 odmian zbóż ozimych, jarych, bobowatych grubonasiennych i miododajnych. Uczestnicy operacji będą mieli możliwość poszerzyć swoją wiedzę zarówno teoretyczną jak i praktyczną. Odmiany zasiane na poletkach zostaną szczegółowo omówione przez przedstawicieli jednostek naukowych, przedsiębiorców i doradców. </t>
  </si>
  <si>
    <t xml:space="preserve">warsztaty </t>
  </si>
  <si>
    <t>liczba warsztatów</t>
  </si>
  <si>
    <t>rolnicy, przedstawiciele doradztwa rolniczego, pracownicy uczelni i jednostek naukowych, przedsiębiorcy, studenci kierunków rolniczych, osoby zainteresowane tematem</t>
  </si>
  <si>
    <t>Innowacyjne metody w hodowli bydła mlecznego</t>
  </si>
  <si>
    <t>Celem operacji jest podniesienie poziomu wiedzy na temat nowoczesnych metod stosowanych w utrzymaniu i hodowli bydła mlecznego. Podczas wyjazdu szkoleniowego uczestnikom zostaną zaprezentowane gospodarstwa, które zajmują się hodowlą bydła mlecznego. Uczestnicy poznają również metody pozyskiwania mleka. Spotkanie ze specjalistami pozwoli uczestnikom na poznanie metod i sposobów przygotowania zwierząt do wystaw czy targów.  Dzięki spotkaniu zostaną nawiązane kontakty między uczestnikami wyjazdu a hodowcami i specjalistami, które w przyszłości będą płaszczyzną wymiany wiedzy w tym zakresie.</t>
  </si>
  <si>
    <t>Przedmiotem operacji jest zorganizowanie krajowego wyjazdu szkoleniowego do gospodarstw zajmujących się głównie hodowlą bydła mlecznego. Podczas wyjazdu uczestnicy będą mieli okazję do poszerzania swojej wiedzy na temat chowu bydła mlecznego. Wyjazd głównie skierowany jest do rolników, hodowców specjalistów zajmujących się produkcją zwierzęcą.</t>
  </si>
  <si>
    <t>wyjazd szkoleniowy</t>
  </si>
  <si>
    <t xml:space="preserve">Zwierzęta hodowlane - wybór ras i technologia wspierająca ich utrzymanie  </t>
  </si>
  <si>
    <t xml:space="preserve">Celem operacji jest podniesienie poziomu wiedzy na temat innowacyjnych rozwiązań w chowie i hodowli zwierząt gospodarskich oraz upowszechnianie doświadczeń w zakresie prowadzenia gospodarstw, pokazanie jak wdrażanie innowacyjnych technologii w produkcji zwierzęcej wpłynie na poprawę sytuacji ekonomicznej gospodarstw. Dodatkowo realizacja operacji w postaci konferencji umożliwi poznanie innowacyjnych i nowych technologii produkcji zwierzęcej oraz roli nauki w transferze wierzy i innowacji. Wystawa stwarza możliwości spotkania się z innymi hodowcami, którzy podzielą się swoim doświadczeniem nabytym podczas własnych hodowli oraz  umożliwi ona rolnikom zapoznanie się z różnego typu wiadomościami odnoszącymi się zarówno do doświadczeń technicznych, socjalnych czy prawnych.  </t>
  </si>
  <si>
    <t xml:space="preserve">Przedmiotem operacji jest zorganizowanie Wystawy Zwierząt Hodowlanych na terenie ZODR w Barzkowicach w trakcie XXXIV Targów Rolnych Agro Pomerania 2022, podczas której odbędzie się konferencja dotycząca innowacyjnych metod produkcji zwierzęcej w województwie zachodniopomorskim. Podczas udziału w konferencji uczestnicy zostaną zmotywowani do wdrażania innowacyjnych rozwiązań w produkcji zwierzęcej, które w efekcie będą skutkowały podniesieniem rentowności gospodarstw województwa zachodniopomorskiego.  Uczestnicy wystawy będą mieli możliwość zapoznania się z problematyką związaną z produkcją zwierzęcą. Podczas wystawy zostaną zaprezentowane takie zwierzęta jak alpaki, bydło mleczne,  bydło mięsne, drób. </t>
  </si>
  <si>
    <t>wystawa</t>
  </si>
  <si>
    <t>liczba wystaw</t>
  </si>
  <si>
    <t>konferencja</t>
  </si>
  <si>
    <t>Uprawa winorośli szansą na poprawę dochodowości gospodarstw rolnych</t>
  </si>
  <si>
    <t>Celem operacji jest podniesienie poziomu świadomości w zakresie nowoczesnej uprawy winorośli i produkcji wina.  Operacji pozwoli na poznanie sposobów wprowadzania innowacyjności w uprawę winorośli i produkcję wina, które w przyszłości wpłyną na poprawę dochodowości gospodarstw. Dodatkowo realizacja filmu krótkometrażowego posłuży jako źródło wiedzy dla szerokiego grona odbiorców. Wyjazd szkoleniowy będzie okazją do nawiązania kontaktów, wymiany doświadczeń i zainteresowań.</t>
  </si>
  <si>
    <t xml:space="preserve">Przedmiotem operacji jest zorganizowanie wyjazdu szkoleniowego, który zachęci osoby związane z uprawą winorośli do poszukiwania innowacyjnych rozwiązań umożliwiających zwiększenie efektywności i dochodowości z gospodarstw. Aby dotrzeć do szerszego grona odbiorców  z wyjazdu powstanie film krótkometrażowy  który będzie dostępny na stronie ZODR w Barzkowicach. </t>
  </si>
  <si>
    <t>łączna liczba wyjazdów</t>
  </si>
  <si>
    <t>rolnicy, przedstawiciele doradztwa rolniczego, przedsiębiorcy</t>
  </si>
  <si>
    <t>film krótkometrażowy</t>
  </si>
  <si>
    <t>winiarze, a także osoby zawodowo i hobbystycznie zajmujące się prowadzeniem winnicy, osoby zainteresowane ww. tematyką pochodzące z województwa zachodniopomorskiego, związki, stowarzyszenia, zrzeszenia winiarzy, przedstawiciele jednostek naukowych oraz pracownicy jednostki doradztwa rolniczego</t>
  </si>
  <si>
    <t>Dynamizowanie rozwoju rynku produktów regionalnych na przykładzie Świętokrzyskiej Kuźni Smaków</t>
  </si>
  <si>
    <t>Głównym celem operacji jest zachęcenie uczestników do współpracy w zakresie tworzeni grup operacyjnych EPI skierowanych na realizację projektów w zakresie krótkich łańcuchów dostaw, a także zapoznanie uczestników ze skutecznymi formami promocji i dystrybucji. Podczas realizacji operacji uczestnicy będą mogli zapoznać się z dobrymi przykładami produktów tradycyjnych, funkcjonujących pod szyldem lokalnych marek oraz wpisanych na Listę Produktów Tradycyjnych prowadzoną przez MRiRW i posiadających chronione oznaczenia unijne. Pokazanie sposobów wspierania tradycyjnego przetwórstwa żywności na szczeblu gospodarstw i jej sprzedaży. Realizacja operacji przyczyni się  do możliwości nawiązania współpracy pomiędzy uczestnikami wyjazdu oraz odwiedzanymi gospodarstwami, oraz do umiejętności wdrażania lepszych rozwiązań w gospodarstwach rolnych. Dodatkowo uczestnicy wyjazdu będą mieli możliwość poszerzenia swojej wiedzy na temat znaczenia produktów lokalnych i tradycyjnych w rozwoju obszarów wiejskich.</t>
  </si>
  <si>
    <t>Przedmiotem operacji jest zorganizowanie wyjazdu studyjnego szlakiem Świętokrzyskiej Kuźni Smaków wraz z możliwością degustacji wybranych produktów. Uczestnicy wyjazdu poznają znaczenie definicji produktu regionalnego oraz skuteczne sposoby jego sprzedaży Pierwszego dnia wyjazdu odbędzie się również spotkanie z przedstawicielami Ośrodka Promowania i Wspierania Przedsiębiorczości Rolnej w Sandomierzu, którzy zapoznają uczestników z działalnością Ośrodka i przedstawią realizowane przez Ośrodek projekty.</t>
  </si>
  <si>
    <t xml:space="preserve">Nowe perspektywy w rolnictwie </t>
  </si>
  <si>
    <t>Celem operacji jest ukazanie pozytywnych aspektów współpracy pomiędzy naukowcami, rolnikami oraz przedsiębiorcami działającymi w branży rolniczej. Operacja pozwoli na wymianę fachowej wiedzy oraz dobrych praktyk w zakresie innowacji w rolnictwie i na obszarach wiejskich. Z uwagi na konieczność dostosowania polskiego rolnictwa do wymogów UE   oraz funkcjonowania na konkurencyjnym rynku europejskim , w polskim rolnictwie niezbędne jest w prowadzanie innowacji .  Realizacja operacji w postaci konferencji ułatwi tworzenie sieci kontaktów pomiędzy rolnikami, podmiotami doradczymi, jednostkami naukowymi, przedsiębiorcami sektora rolno - spożywczego oraz pozostałymi podmiotami wspierającymi wdrażanie innowacji w rolnictwie i na obszarach wiejskich. Podczas konferencji uczestnicy będą mieli możliwość dyskusji, wymiany poglądów na temat wprowadzania innowacji w rolnictwie oraz inicjowanie współdziałania pomiędzy potencjalnymi partnerami. Forma operacji (konferencja) pozwoli na przedstawienie informacji w zakresie mechanizmu wsparcia finansowego w ramach Działania "Współpraca" i aktywizacji inicjatyw w ramach powstania Grup Operacyjnych.  Celem konferencji z okazji 100 lat istnienia doradztwa jest popularyzacja działalności  doradców rolniczych jaki i  podkreślanie pracy doradców i ich rola  w rolnictwie i na obszarach wiejskich, jako jednostek wspierających budowę nowoczesnego rolnictwa. Konferencja ma na celu ukazanie jaką istotną rolę odgrywają jednostki doradztwa rolniczego, dzięki którym  rolnicy maja możliwość rozwijać  swoje gospodarstwa.</t>
  </si>
  <si>
    <t xml:space="preserve">Przedmiotem operacji jest organizacja dwudniowej konferencji, na której uczestnicy zdobędą fachową wiedzę z zakresu innowacji w rolnictwie i na obszarach wiejskich. Podczas konferencji zostaną przedstawione przykłady wdrożeń grup Operacyjnych,  a dodatkowo przedstawiciele jednostek naukowych przedstawia przykłady badań przydatnych w zakresie innowacji. Zaprezentowane w ramach konferencji prelekcje przedstawicieli jednostek naukowych oraz innych specjalistów będą podstawą do identyfikacji problemów i ich innowacyjnych rozwiązań.  Organizacja konferencji będzie okazją do obchodów  jubileuszu - 100 lat istnienia doradztwa rolniczego, gdzie podsumowane zostaną dotychczasowe osiągnięcia  oraz wskazane zostaną kierunki dalszego rozwoju. Podczas obchodów zostaną wręczone dla zasłużonych doradców odznaczenia ministerialne. </t>
  </si>
  <si>
    <t>rolnicy, przedsiębiorcy, przedstawiciele i pracownicy jednostek doradztwa, pracownicy uczelni i jednostek naukowych, przedstawiciele  instytucji rolniczych, samorządowych</t>
  </si>
  <si>
    <t>materiały szkoleniowe</t>
  </si>
  <si>
    <t xml:space="preserve">Agrotechniczne aspekty uprawy winorośli i produkcji wina </t>
  </si>
  <si>
    <t>Celem operacji jest zachęcenie uczestników do wdrażania inicjatyw na rzecz rozwoju obszarów wiejskich w województwie zachodniopomorskim poprzez podniesienie poziomu wiedzy i rozwijanie umiejętności w zakresie uprawy winorośli oraz w obszarze przetwórstwa lokalnego, zaczerpniętych od  winiarzy województwa dolnośląskiego i kujawsko -pomorskiego. Dodatkowo podczas wyjazdu zostanie poruszone zagadnienie  enoturystyki, która odgrywa istotną rolę w rozwoju obszarów wiejskich, przyczyniając się jednocześnie do tworzenia nowych miejsc pracy.</t>
  </si>
  <si>
    <t>Przedmiotem operacji jest zorganizowanie wyjazdu studyjnego do województwa warmińsko - mazurskiego i lubelskiego, podczas którego uczestnicy udoskonalą swoją wiedzę dotyczącą agrotechnicznych aspektów uprawy winorośli. Wyjazd obejmie  wizyty w różnych gospodarstwach winiarskich, o zróżnicowanym typie i wielkości produkcji. Podczas wyjazdu odbędą się dwa szkolenia z zakresu uprawy winorośli i produkcji wina</t>
  </si>
  <si>
    <t xml:space="preserve"> rolnicy, pracownicy jednostek doradztwa  pracownicy uczelni i jednostek naukowych, inne podmioty zainteresowane tematem </t>
  </si>
  <si>
    <t xml:space="preserve">szkolenie </t>
  </si>
  <si>
    <t xml:space="preserve">liczba szkoleń </t>
  </si>
  <si>
    <t xml:space="preserve">liczba uczestników </t>
  </si>
  <si>
    <t>Dobre praktyki w sadownictwie</t>
  </si>
  <si>
    <t>Celem operacji jest upowszechnienie wiedzy na temat zagadnień innowacji w rolnictwie, podniesienie poziomu świadomości w zakresie uprawy i przetwórstwa roślin sadowniczych na przykładzie województwa świętokrzyskiego. Realizacja operacji pozwoli na poznanie sposobów i metod wprowadzania innowacyjności w sadownictwie, umożliwiających zwiększenie zysków z działalności ogrodniczej zwłaszcza u małych przedsiębiorców.</t>
  </si>
  <si>
    <t xml:space="preserve">Przedmiotem operacji jest zorganizowanie wyjazdu szkoleniowego do województwa świętokrzyskiego, gdzie sadownictwo odgrywa istotną rolę w gospodarce tego regionu. Uczestnicy wyjazdu zapoznają się z zagadnieniami dotyczącymi upraw owoców sadowniczych, dostępnych gatunków i odmian oraz możliwością ich sprzedaży i wykorzystania w przetwórstwie.  Ze względu na udział w wyjeździe młodzieży z Zespołu Szkół Centrum Kształcenia Rolniczego ul. Batalionów Chłopskich 115, 70-760 Szczecin, która  jest  Szkołą Rolniczą Prowadzoną i  Nadzorowaną  przez Ministra Rolnictwa i Rozwoju Wsi uczestnicy odwiedzą  siostrzaną szkołę ZSCKR w Mokoszynie  gdzie  będą  uczestniczyć w zajęciach praktycznych prowadzonych na terenie parku maszynowego i warsztatów szkolnych. Ze zdobytej podczas wyjazdu wiedzy zostanie wydana broszura w wersji elektronicznej, która będzie dostępna na stronie internetowej Zachodniopomorskiego Ośrodka Doradztwa Rolniczego. </t>
  </si>
  <si>
    <t xml:space="preserve">rolnicy,  pracownicy jednostek doradztwa, pracownicy uczelni, uczniowie Technikum Ogrodniczego i Technikum Architektury krajobrazu </t>
  </si>
  <si>
    <t>liczba uczestników</t>
  </si>
  <si>
    <t xml:space="preserve">broszura </t>
  </si>
  <si>
    <t xml:space="preserve">liczba broszur </t>
  </si>
  <si>
    <t>łączny nakład</t>
  </si>
  <si>
    <t>Pokazy Innowacji podczas Targów Rolnych Agro Pomerania</t>
  </si>
  <si>
    <t xml:space="preserve">Głównym celem realizacji operacji jest zapoznanie oraz ugruntowanie wiedzy uczestników na temat innowacyjnych rozwiązań w rolnictwie i wykorzystanie jej w praktyce. Celem pokazu bydła mięsnego  jest podniesienie poziomu wiedzy na temat hodowli  bydła mięsnego  oraz przekazanie niezbędnej wiedzy z zakresu innowacyjnych metod hodowli bydła i technologii produkcji. Prezentacja zwierząt podczas Barzkowickich Targów Rolnych Agro Pomerania  pozwoli na  dotarcie do szerszego grona odbiorców i  na zapoznanie uczestników pokazu z  doborem odpowiednich zwierząt oraz zasadami jakimi należy się kierować przy ich wyborze w zależności od  obranego kierunku produkcji w danym gospodarstwie z naciskiem na poprawę rentowności i opłacalności tej produkcji. Natomiast   Pokaz   Alpak  oraz prezentacja zwierząt podczas pokazu pozwoli i na zapoznanie uczestników z doborem odpowiednich zwierząt oraz zasadami jakimi należy się kierować przy ich wyborze w zależności do obranego kierunku produkcji w danym gospodarstwie z naciskiem na poprawę rentowności i opłacalności tej produkcji. Celem operacji jest podniesienie świadomości rolników i społeczeństwa w zakresie chowu i hodowli alpak, gatunku, który jest nowością w polskich gospodarstwach .Na stoisku Sieci na rzecz innowacji w rolnictwie i na obszarach wiejskich  zostaną rozdane materiały promocyjno - informacyjne dotyczące SIR. Celem konferencji   jest zapoznana nie  z zagadnieniami innowacyjności w rolnictwie i pokazanie  jaką rolę stanowi pomysłowość, koncepcja, znajomość zagadnień we wdrażaniu konkretnych procesów innowacyjnych oraz przedstawienie jak można wykorzystać innowacyjne rozwiązania w gospodarstwach.               </t>
  </si>
  <si>
    <t xml:space="preserve">Przedmiotem operacji będzie organizacja: - VI Międzyregionalnego Pokazu Alpak,  -Pokazu Bydła mięsnego  oraz organizacja konferencji pn. "Innowacje w rolnictwie".  W ramach operacji zostaną  zakupione materiały promocyjno-reklamowe, które będą dystrybuowane wśród uczestników konferencji.  Operacja będzie realizowana podczas Targów Rolnych Agropomerania na terenie otwartym ZODR w Barzkowicach.                                                                     </t>
  </si>
  <si>
    <t>pokazy</t>
  </si>
  <si>
    <t>rolnicy, przedsiębiorcy, pracownicy jednostek doradztwa, pracownicy uczelni i jednostek naukowych</t>
  </si>
  <si>
    <t xml:space="preserve">materiały szkoleniowe </t>
  </si>
  <si>
    <t xml:space="preserve">liczba materiałów </t>
  </si>
  <si>
    <t>materiały promocyjno -reklamowe</t>
  </si>
  <si>
    <t>sztuk</t>
  </si>
  <si>
    <t xml:space="preserve">Innowacyjne rozwiązania w gospodarce  pasiecznej </t>
  </si>
  <si>
    <t>Celem operacji jest wspieranie i rozwój pszczelarstwa. Warto propagować tradycję pszczelarską wśród społeczeństwa, należy podnieść poziom wiedzy i świadomość osób zainteresowanych tematyką pszczelarską w zakresie aktualnych szans i problemów w pszczelarstwie. Promocja innowacji w prowadzeniu gospodarki pasiecznej, dostosowanie produkcji pszczelarskiej do potrzeb rynkowych i zmian w środowisku naturalnym ,wymiana doświadczeń pszczelarzy prowadzących działy specjalne.</t>
  </si>
  <si>
    <t>Przedmiotem operacji jest organizacja konferencji podczas której uczestnicy  będą mieli możliwość zapoznania się z nowymi rodzajami leków i ich stosowaniem w celu lepszej ochrony pszczół,  nastąpi  wymiana doświadczeń między pszczelarzami i rozmowy  o konsolidacji pszczelarzy zrzeszonych w różnych organizacjach , mających na celu między innymi wprowadzanie krótkich łańcuchów dostaw od producenta do konsumenta.</t>
  </si>
  <si>
    <t xml:space="preserve">konferencja </t>
  </si>
  <si>
    <t>kpl.</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</si>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</sst>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z_ł_-;\-* #,##0.00\ _z_ł_-;_-* &quot;-&quot;??\ _z_ł_-;_-@_-"/>
  </numFmts>
  <fonts count="12" x14ac:knownFonts="1">
    <font>
      <sz val="11"/>
      <color theme="1"/>
      <name val="Calibri"/>
      <family val="2"/>
      <charset val="238"/>
      <scheme val="minor"/>
    </font>
    <font>
      <b/>
      <sz val="11"/>
      <color theme="1"/>
      <name val="Calibri"/>
      <family val="2"/>
      <charset val="238"/>
      <scheme val="minor"/>
    </font>
    <font>
      <b/>
      <sz val="14"/>
      <name val="Calibri"/>
      <family val="2"/>
      <charset val="238"/>
      <scheme val="minor"/>
    </font>
    <font>
      <sz val="11"/>
      <name val="Calibri"/>
      <family val="2"/>
      <charset val="238"/>
      <scheme val="minor"/>
    </font>
    <font>
      <sz val="10"/>
      <color indexed="8"/>
      <name val="Calibri"/>
      <family val="2"/>
      <charset val="238"/>
    </font>
    <font>
      <sz val="10"/>
      <name val="Calibri"/>
      <family val="2"/>
      <charset val="238"/>
    </font>
    <font>
      <sz val="10"/>
      <color theme="1"/>
      <name val="Calibri"/>
      <family val="2"/>
      <charset val="238"/>
      <scheme val="minor"/>
    </font>
    <font>
      <sz val="11"/>
      <name val="Calibri"/>
      <family val="2"/>
      <scheme val="minor"/>
    </font>
    <font>
      <sz val="11"/>
      <color rgb="FF000000"/>
      <name val="Calibri"/>
      <family val="2"/>
      <charset val="238"/>
    </font>
    <font>
      <sz val="11"/>
      <name val="Calibri"/>
      <family val="2"/>
    </font>
    <font>
      <sz val="9"/>
      <name val="Calibri"/>
      <family val="2"/>
      <scheme val="minor"/>
    </font>
    <font>
      <sz val="9"/>
      <name val="Calibri"/>
      <family val="2"/>
    </font>
  </fonts>
  <fills count="4">
    <fill>
      <patternFill patternType="none"/>
    </fill>
    <fill>
      <patternFill patternType="gray125"/>
    </fill>
    <fill>
      <patternFill patternType="solid">
        <fgColor indexed="50"/>
        <bgColor indexed="64"/>
      </patternFill>
    </fill>
    <fill>
      <patternFill patternType="solid">
        <fgColor rgb="FF92D05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indexed="64"/>
      </left>
      <right style="thin">
        <color indexed="64"/>
      </right>
      <top/>
      <bottom/>
      <diagonal/>
    </border>
    <border>
      <left style="thin">
        <color indexed="64"/>
      </left>
      <right style="thin">
        <color rgb="FF000000"/>
      </right>
      <top/>
      <bottom/>
      <diagonal/>
    </border>
    <border>
      <left style="thin">
        <color rgb="FF000000"/>
      </left>
      <right style="thin">
        <color rgb="FF000000"/>
      </right>
      <top/>
      <bottom/>
      <diagonal/>
    </border>
  </borders>
  <cellStyleXfs count="2">
    <xf numFmtId="0" fontId="0" fillId="0" borderId="0"/>
    <xf numFmtId="0" fontId="8" fillId="0" borderId="0"/>
  </cellStyleXfs>
  <cellXfs count="94">
    <xf numFmtId="0" fontId="0" fillId="0" borderId="0" xfId="0"/>
    <xf numFmtId="0" fontId="2" fillId="0" borderId="0" xfId="0" applyFont="1" applyAlignment="1">
      <alignment horizontal="left"/>
    </xf>
    <xf numFmtId="0" fontId="3" fillId="0" borderId="0" xfId="0" applyFont="1"/>
    <xf numFmtId="0" fontId="0" fillId="0" borderId="0" xfId="0" applyAlignment="1">
      <alignment horizontal="center"/>
    </xf>
    <xf numFmtId="4" fontId="0" fillId="0" borderId="0" xfId="0" applyNumberFormat="1"/>
    <xf numFmtId="0" fontId="1" fillId="0" borderId="0" xfId="0" applyFont="1"/>
    <xf numFmtId="0" fontId="1" fillId="0" borderId="0" xfId="0" applyFont="1" applyAlignment="1">
      <alignment horizontal="center"/>
    </xf>
    <xf numFmtId="0" fontId="0" fillId="0" borderId="1" xfId="0" applyBorder="1" applyAlignment="1">
      <alignment horizontal="right"/>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6" fillId="0" borderId="5" xfId="0" applyFont="1" applyBorder="1" applyAlignment="1">
      <alignment horizontal="center"/>
    </xf>
    <xf numFmtId="4" fontId="4" fillId="2" borderId="3" xfId="0" applyNumberFormat="1"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3" xfId="0" applyFont="1" applyFill="1" applyBorder="1" applyAlignment="1">
      <alignment horizontal="center" vertical="center" wrapText="1"/>
    </xf>
    <xf numFmtId="1" fontId="4" fillId="2" borderId="3" xfId="0" applyNumberFormat="1" applyFont="1" applyFill="1" applyBorder="1" applyAlignment="1">
      <alignment horizontal="center" vertical="center" wrapText="1"/>
    </xf>
    <xf numFmtId="0" fontId="4" fillId="2" borderId="6" xfId="0" applyFont="1" applyFill="1" applyBorder="1" applyAlignment="1">
      <alignment horizontal="center" vertical="center"/>
    </xf>
    <xf numFmtId="0" fontId="5" fillId="2" borderId="6" xfId="0" applyFont="1" applyFill="1" applyBorder="1" applyAlignment="1">
      <alignment horizontal="center" vertical="center"/>
    </xf>
    <xf numFmtId="4" fontId="4" fillId="2" borderId="3" xfId="0" applyNumberFormat="1" applyFont="1" applyFill="1" applyBorder="1" applyAlignment="1">
      <alignment horizontal="center" vertical="center" wrapText="1"/>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4" fontId="7" fillId="0" borderId="2" xfId="0" applyNumberFormat="1" applyFont="1" applyBorder="1" applyAlignment="1">
      <alignment horizontal="center" vertical="center"/>
    </xf>
    <xf numFmtId="0" fontId="7" fillId="0" borderId="7" xfId="0" applyFont="1" applyBorder="1" applyAlignment="1">
      <alignment horizontal="center" vertical="center"/>
    </xf>
    <xf numFmtId="0" fontId="9" fillId="0" borderId="8" xfId="1" applyFont="1" applyBorder="1" applyAlignment="1">
      <alignment horizontal="center" vertical="center" wrapText="1"/>
    </xf>
    <xf numFmtId="0" fontId="7" fillId="0" borderId="6" xfId="0" applyFont="1" applyBorder="1" applyAlignment="1">
      <alignment horizontal="center" vertical="center"/>
    </xf>
    <xf numFmtId="0" fontId="7" fillId="0" borderId="6" xfId="0" applyFont="1" applyBorder="1" applyAlignment="1">
      <alignment horizontal="center" vertical="center" wrapText="1"/>
    </xf>
    <xf numFmtId="4" fontId="7" fillId="0" borderId="6" xfId="0" applyNumberFormat="1" applyFont="1" applyBorder="1" applyAlignment="1">
      <alignment horizontal="center" vertical="center"/>
    </xf>
    <xf numFmtId="0" fontId="7" fillId="0" borderId="9" xfId="0" applyFont="1" applyBorder="1" applyAlignment="1">
      <alignment horizontal="center" vertical="center"/>
    </xf>
    <xf numFmtId="0" fontId="9" fillId="0" borderId="10" xfId="1" applyFont="1" applyBorder="1" applyAlignment="1">
      <alignment horizontal="center" vertical="center" wrapText="1"/>
    </xf>
    <xf numFmtId="0" fontId="9" fillId="0" borderId="7" xfId="1"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9" fillId="0" borderId="9" xfId="1" applyFont="1" applyBorder="1" applyAlignment="1">
      <alignment horizontal="center" vertical="center" wrapText="1"/>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4" fontId="7" fillId="0" borderId="11" xfId="0" applyNumberFormat="1" applyFont="1" applyBorder="1" applyAlignment="1">
      <alignment horizontal="center" vertical="center"/>
    </xf>
    <xf numFmtId="2" fontId="7" fillId="0" borderId="2" xfId="0" applyNumberFormat="1" applyFont="1" applyBorder="1" applyAlignment="1">
      <alignment horizontal="center" vertical="center"/>
    </xf>
    <xf numFmtId="2" fontId="7" fillId="0" borderId="11" xfId="0" applyNumberFormat="1" applyFont="1" applyBorder="1" applyAlignment="1">
      <alignment horizontal="center" vertical="center"/>
    </xf>
    <xf numFmtId="2" fontId="7" fillId="0" borderId="6" xfId="0" applyNumberFormat="1" applyFont="1" applyBorder="1" applyAlignment="1">
      <alignment horizontal="center" vertical="center"/>
    </xf>
    <xf numFmtId="0" fontId="7" fillId="0" borderId="11" xfId="0" applyFont="1" applyBorder="1" applyAlignment="1">
      <alignment horizontal="center" vertical="center" wrapText="1"/>
    </xf>
    <xf numFmtId="0" fontId="9" fillId="0" borderId="2" xfId="1" applyFont="1" applyBorder="1" applyAlignment="1">
      <alignment horizontal="center" vertical="center" wrapText="1"/>
    </xf>
    <xf numFmtId="0" fontId="7" fillId="0" borderId="6" xfId="0" applyFont="1" applyBorder="1" applyAlignment="1">
      <alignment horizontal="center" vertical="center" wrapText="1"/>
    </xf>
    <xf numFmtId="0" fontId="9" fillId="0" borderId="11" xfId="1" applyFont="1" applyBorder="1" applyAlignment="1">
      <alignment horizontal="center" vertical="center" wrapText="1"/>
    </xf>
    <xf numFmtId="0" fontId="9" fillId="0" borderId="6" xfId="1" applyFont="1" applyBorder="1" applyAlignment="1">
      <alignment horizontal="center" vertical="center" wrapText="1"/>
    </xf>
    <xf numFmtId="4" fontId="7" fillId="0" borderId="2" xfId="0" applyNumberFormat="1" applyFont="1" applyBorder="1" applyAlignment="1">
      <alignment horizontal="center" vertical="center" wrapText="1"/>
    </xf>
    <xf numFmtId="4" fontId="7" fillId="0" borderId="11" xfId="0" applyNumberFormat="1" applyFont="1" applyBorder="1" applyAlignment="1">
      <alignment horizontal="center" vertical="center" wrapText="1"/>
    </xf>
    <xf numFmtId="4" fontId="7" fillId="0" borderId="6" xfId="0" applyNumberFormat="1" applyFont="1" applyBorder="1" applyAlignment="1">
      <alignment horizontal="center" vertical="center" wrapText="1"/>
    </xf>
    <xf numFmtId="0" fontId="7" fillId="0" borderId="12" xfId="0" applyFont="1" applyBorder="1" applyAlignment="1">
      <alignment horizontal="center" vertical="center"/>
    </xf>
    <xf numFmtId="0" fontId="9" fillId="0" borderId="13" xfId="1" applyFont="1" applyBorder="1" applyAlignment="1">
      <alignment horizontal="center" vertical="center" wrapText="1"/>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xf>
    <xf numFmtId="4" fontId="10" fillId="0" borderId="2" xfId="0" applyNumberFormat="1" applyFont="1" applyBorder="1" applyAlignment="1">
      <alignment horizontal="center" vertical="center"/>
    </xf>
    <xf numFmtId="0" fontId="11" fillId="0" borderId="2" xfId="1" applyFont="1" applyBorder="1" applyAlignment="1">
      <alignment horizontal="center" vertical="center" wrapText="1"/>
    </xf>
    <xf numFmtId="0" fontId="10" fillId="0" borderId="11" xfId="0" applyFont="1" applyBorder="1" applyAlignment="1">
      <alignment horizontal="center" vertical="center" wrapText="1"/>
    </xf>
    <xf numFmtId="0" fontId="10" fillId="0" borderId="11" xfId="0" applyFont="1" applyBorder="1" applyAlignment="1">
      <alignment horizontal="center" vertical="center"/>
    </xf>
    <xf numFmtId="4" fontId="10" fillId="0" borderId="11" xfId="0" applyNumberFormat="1" applyFont="1" applyBorder="1" applyAlignment="1">
      <alignment horizontal="center" vertical="center"/>
    </xf>
    <xf numFmtId="0" fontId="11" fillId="0" borderId="11" xfId="1" applyFont="1" applyBorder="1" applyAlignment="1">
      <alignment horizontal="center" vertical="center" wrapText="1"/>
    </xf>
    <xf numFmtId="0" fontId="10" fillId="0" borderId="2" xfId="0" applyFont="1" applyBorder="1" applyAlignment="1">
      <alignment vertical="center" wrapText="1"/>
    </xf>
    <xf numFmtId="0" fontId="10" fillId="0" borderId="6" xfId="0" applyFont="1" applyBorder="1" applyAlignment="1">
      <alignment horizontal="center" vertical="center" wrapText="1"/>
    </xf>
    <xf numFmtId="0" fontId="7" fillId="0" borderId="3" xfId="0" applyFont="1" applyBorder="1" applyAlignment="1">
      <alignment horizontal="center" vertical="center"/>
    </xf>
    <xf numFmtId="0" fontId="10" fillId="0" borderId="3" xfId="0" applyFont="1" applyBorder="1" applyAlignment="1">
      <alignment horizontal="center" vertical="center" wrapText="1"/>
    </xf>
    <xf numFmtId="0" fontId="10" fillId="0" borderId="3" xfId="0" applyFont="1" applyBorder="1" applyAlignment="1">
      <alignment horizontal="center" vertical="center"/>
    </xf>
    <xf numFmtId="4" fontId="10" fillId="0" borderId="3" xfId="0" applyNumberFormat="1" applyFont="1" applyBorder="1" applyAlignment="1">
      <alignment horizontal="center" vertical="center"/>
    </xf>
    <xf numFmtId="0" fontId="11" fillId="0" borderId="3" xfId="1" applyFont="1" applyBorder="1" applyAlignment="1">
      <alignment horizontal="center" vertical="center" wrapText="1"/>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10" fillId="0" borderId="6" xfId="0" applyFont="1" applyBorder="1" applyAlignment="1">
      <alignment horizontal="center" vertical="center" wrapText="1"/>
    </xf>
    <xf numFmtId="0" fontId="10" fillId="0" borderId="11" xfId="0" applyFont="1" applyBorder="1" applyAlignment="1">
      <alignment vertical="center" wrapText="1"/>
    </xf>
    <xf numFmtId="0" fontId="10" fillId="0" borderId="6" xfId="0" applyFont="1" applyBorder="1" applyAlignment="1">
      <alignment horizontal="center" vertical="center"/>
    </xf>
    <xf numFmtId="0" fontId="10" fillId="0" borderId="2" xfId="0" applyFont="1" applyBorder="1" applyAlignment="1">
      <alignment horizontal="center" vertical="center"/>
    </xf>
    <xf numFmtId="0" fontId="10" fillId="0" borderId="6" xfId="0" applyFont="1" applyBorder="1" applyAlignment="1">
      <alignment horizontal="center" vertical="center"/>
    </xf>
    <xf numFmtId="4" fontId="10" fillId="0" borderId="6" xfId="0" applyNumberFormat="1" applyFont="1" applyBorder="1" applyAlignment="1">
      <alignment horizontal="center" vertical="center"/>
    </xf>
    <xf numFmtId="0" fontId="11" fillId="0" borderId="6" xfId="1" applyFont="1" applyBorder="1" applyAlignment="1">
      <alignment horizontal="center" vertical="center" wrapText="1"/>
    </xf>
    <xf numFmtId="2" fontId="10" fillId="0" borderId="2" xfId="0" applyNumberFormat="1" applyFont="1" applyBorder="1" applyAlignment="1">
      <alignment horizontal="center" vertical="center"/>
    </xf>
    <xf numFmtId="2" fontId="10" fillId="0" borderId="11" xfId="0" applyNumberFormat="1" applyFont="1" applyBorder="1" applyAlignment="1">
      <alignment horizontal="center" vertical="center"/>
    </xf>
    <xf numFmtId="2" fontId="10" fillId="0" borderId="6" xfId="0" applyNumberFormat="1"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xf>
    <xf numFmtId="0" fontId="0" fillId="3" borderId="11" xfId="0" applyFill="1" applyBorder="1" applyAlignment="1">
      <alignment horizontal="center" vertical="center"/>
    </xf>
    <xf numFmtId="0" fontId="0" fillId="3" borderId="6" xfId="0" applyFill="1" applyBorder="1" applyAlignment="1">
      <alignment horizontal="center" vertical="center"/>
    </xf>
    <xf numFmtId="0" fontId="0" fillId="3" borderId="3" xfId="0" applyFill="1" applyBorder="1" applyAlignment="1">
      <alignment horizontal="center"/>
    </xf>
    <xf numFmtId="0" fontId="0" fillId="3" borderId="3" xfId="0" applyFill="1" applyBorder="1" applyAlignment="1">
      <alignment horizontal="center" vertical="center" wrapText="1"/>
    </xf>
    <xf numFmtId="0" fontId="0" fillId="0" borderId="3" xfId="0" applyBorder="1" applyAlignment="1">
      <alignment horizontal="center" vertical="center"/>
    </xf>
    <xf numFmtId="4" fontId="0" fillId="0" borderId="3" xfId="0" applyNumberFormat="1" applyBorder="1" applyAlignment="1">
      <alignment horizontal="center" vertical="center"/>
    </xf>
    <xf numFmtId="164" fontId="0" fillId="0" borderId="3" xfId="0" applyNumberFormat="1" applyBorder="1" applyAlignment="1">
      <alignment horizontal="center" vertical="center"/>
    </xf>
  </cellXfs>
  <cellStyles count="2">
    <cellStyle name="Normalny" xfId="0" builtinId="0"/>
    <cellStyle name="Normalny 5" xfId="1" xr:uid="{703A026E-4E72-4AD9-844A-95245E9F37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ED85E-52BB-4DBF-B984-BC9C32A80335}">
  <sheetPr codeName="Arkusz1"/>
  <dimension ref="A1:S71"/>
  <sheetViews>
    <sheetView tabSelected="1" workbookViewId="0"/>
  </sheetViews>
  <sheetFormatPr defaultColWidth="9.140625" defaultRowHeight="15" x14ac:dyDescent="0.25"/>
  <cols>
    <col min="1" max="1" width="5.28515625" style="3" customWidth="1"/>
    <col min="5" max="5" width="34.7109375" customWidth="1"/>
    <col min="6" max="6" width="77.7109375" customWidth="1"/>
    <col min="7" max="7" width="55.140625" customWidth="1"/>
    <col min="8" max="8" width="24" customWidth="1"/>
    <col min="9" max="9" width="19.140625" customWidth="1"/>
    <col min="10" max="10" width="19" customWidth="1"/>
    <col min="11" max="11" width="16.85546875" customWidth="1"/>
    <col min="12" max="12" width="25.140625" customWidth="1"/>
    <col min="13" max="13" width="10.42578125" customWidth="1"/>
    <col min="14" max="14" width="13.42578125" customWidth="1"/>
    <col min="15" max="15" width="16.28515625" customWidth="1"/>
    <col min="16" max="16" width="15.85546875" customWidth="1"/>
    <col min="17" max="17" width="16" customWidth="1"/>
    <col min="18" max="18" width="15.42578125" bestFit="1" customWidth="1"/>
    <col min="19" max="19" width="20.7109375" customWidth="1"/>
  </cols>
  <sheetData>
    <row r="1" spans="1:19" ht="18.75" x14ac:dyDescent="0.3">
      <c r="A1" s="1" t="s">
        <v>0</v>
      </c>
      <c r="E1" s="2"/>
      <c r="F1" s="2"/>
      <c r="L1" s="3"/>
      <c r="O1" s="4"/>
      <c r="P1" s="5"/>
      <c r="Q1" s="4"/>
      <c r="R1" s="4"/>
    </row>
    <row r="2" spans="1:19" x14ac:dyDescent="0.25">
      <c r="A2" s="6"/>
      <c r="E2" s="2"/>
      <c r="F2" s="2"/>
      <c r="L2" s="7"/>
      <c r="M2" s="7"/>
      <c r="N2" s="7"/>
      <c r="O2" s="7"/>
      <c r="P2" s="7"/>
      <c r="Q2" s="7"/>
      <c r="R2" s="7"/>
      <c r="S2" s="7"/>
    </row>
    <row r="3" spans="1:19" ht="53.25" customHeight="1" x14ac:dyDescent="0.25">
      <c r="A3" s="8" t="s">
        <v>1</v>
      </c>
      <c r="B3" s="9" t="s">
        <v>2</v>
      </c>
      <c r="C3" s="9" t="s">
        <v>3</v>
      </c>
      <c r="D3" s="9" t="s">
        <v>4</v>
      </c>
      <c r="E3" s="10" t="s">
        <v>5</v>
      </c>
      <c r="F3" s="10" t="s">
        <v>6</v>
      </c>
      <c r="G3" s="8" t="s">
        <v>7</v>
      </c>
      <c r="H3" s="9" t="s">
        <v>8</v>
      </c>
      <c r="I3" s="11" t="s">
        <v>9</v>
      </c>
      <c r="J3" s="11"/>
      <c r="K3" s="11"/>
      <c r="L3" s="8" t="s">
        <v>10</v>
      </c>
      <c r="M3" s="12" t="s">
        <v>11</v>
      </c>
      <c r="N3" s="13"/>
      <c r="O3" s="14" t="s">
        <v>12</v>
      </c>
      <c r="P3" s="14"/>
      <c r="Q3" s="14" t="s">
        <v>13</v>
      </c>
      <c r="R3" s="14"/>
      <c r="S3" s="8" t="s">
        <v>14</v>
      </c>
    </row>
    <row r="4" spans="1:19" ht="21.75" customHeight="1" x14ac:dyDescent="0.25">
      <c r="A4" s="15"/>
      <c r="B4" s="16"/>
      <c r="C4" s="16"/>
      <c r="D4" s="16"/>
      <c r="E4" s="17"/>
      <c r="F4" s="17"/>
      <c r="G4" s="15"/>
      <c r="H4" s="16"/>
      <c r="I4" s="18" t="s">
        <v>15</v>
      </c>
      <c r="J4" s="18" t="s">
        <v>16</v>
      </c>
      <c r="K4" s="18" t="s">
        <v>17</v>
      </c>
      <c r="L4" s="15"/>
      <c r="M4" s="19">
        <v>2022</v>
      </c>
      <c r="N4" s="19">
        <v>2023</v>
      </c>
      <c r="O4" s="20">
        <v>2022</v>
      </c>
      <c r="P4" s="20">
        <v>2023</v>
      </c>
      <c r="Q4" s="20">
        <v>2022</v>
      </c>
      <c r="R4" s="20">
        <v>2023</v>
      </c>
      <c r="S4" s="15"/>
    </row>
    <row r="5" spans="1:19" x14ac:dyDescent="0.25">
      <c r="A5" s="21" t="s">
        <v>18</v>
      </c>
      <c r="B5" s="18" t="s">
        <v>19</v>
      </c>
      <c r="C5" s="18" t="s">
        <v>20</v>
      </c>
      <c r="D5" s="18" t="s">
        <v>21</v>
      </c>
      <c r="E5" s="22" t="s">
        <v>22</v>
      </c>
      <c r="F5" s="22" t="s">
        <v>23</v>
      </c>
      <c r="G5" s="21" t="s">
        <v>24</v>
      </c>
      <c r="H5" s="21" t="s">
        <v>25</v>
      </c>
      <c r="I5" s="18" t="s">
        <v>26</v>
      </c>
      <c r="J5" s="18" t="s">
        <v>27</v>
      </c>
      <c r="K5" s="18" t="s">
        <v>28</v>
      </c>
      <c r="L5" s="21" t="s">
        <v>29</v>
      </c>
      <c r="M5" s="19" t="s">
        <v>30</v>
      </c>
      <c r="N5" s="19" t="s">
        <v>31</v>
      </c>
      <c r="O5" s="23" t="s">
        <v>32</v>
      </c>
      <c r="P5" s="23" t="s">
        <v>33</v>
      </c>
      <c r="Q5" s="23" t="s">
        <v>34</v>
      </c>
      <c r="R5" s="23" t="s">
        <v>35</v>
      </c>
      <c r="S5" s="21" t="s">
        <v>36</v>
      </c>
    </row>
    <row r="6" spans="1:19" ht="78.75" customHeight="1" x14ac:dyDescent="0.25">
      <c r="A6" s="24">
        <v>1</v>
      </c>
      <c r="B6" s="24">
        <v>1</v>
      </c>
      <c r="C6" s="24">
        <v>4</v>
      </c>
      <c r="D6" s="24">
        <v>2</v>
      </c>
      <c r="E6" s="25" t="s">
        <v>37</v>
      </c>
      <c r="F6" s="25" t="s">
        <v>38</v>
      </c>
      <c r="G6" s="25" t="s">
        <v>39</v>
      </c>
      <c r="H6" s="25" t="s">
        <v>40</v>
      </c>
      <c r="I6" s="26" t="s">
        <v>41</v>
      </c>
      <c r="J6" s="27">
        <v>1</v>
      </c>
      <c r="K6" s="27" t="s">
        <v>42</v>
      </c>
      <c r="L6" s="25" t="s">
        <v>43</v>
      </c>
      <c r="M6" s="24" t="s">
        <v>44</v>
      </c>
      <c r="N6" s="24"/>
      <c r="O6" s="28">
        <v>34296.97</v>
      </c>
      <c r="P6" s="24"/>
      <c r="Q6" s="28">
        <v>34296.97</v>
      </c>
      <c r="R6" s="29"/>
      <c r="S6" s="30" t="s">
        <v>45</v>
      </c>
    </row>
    <row r="7" spans="1:19" ht="55.5" customHeight="1" x14ac:dyDescent="0.25">
      <c r="A7" s="31"/>
      <c r="B7" s="31"/>
      <c r="C7" s="31"/>
      <c r="D7" s="31"/>
      <c r="E7" s="32"/>
      <c r="F7" s="32"/>
      <c r="G7" s="32"/>
      <c r="H7" s="32"/>
      <c r="I7" s="26" t="s">
        <v>46</v>
      </c>
      <c r="J7" s="26">
        <v>100</v>
      </c>
      <c r="K7" s="27" t="s">
        <v>47</v>
      </c>
      <c r="L7" s="32"/>
      <c r="M7" s="31"/>
      <c r="N7" s="31"/>
      <c r="O7" s="33"/>
      <c r="P7" s="31"/>
      <c r="Q7" s="33"/>
      <c r="R7" s="34"/>
      <c r="S7" s="35"/>
    </row>
    <row r="8" spans="1:19" ht="94.5" customHeight="1" x14ac:dyDescent="0.25">
      <c r="A8" s="24">
        <v>2</v>
      </c>
      <c r="B8" s="24">
        <v>1</v>
      </c>
      <c r="C8" s="24">
        <v>4</v>
      </c>
      <c r="D8" s="24">
        <v>2</v>
      </c>
      <c r="E8" s="24" t="s">
        <v>48</v>
      </c>
      <c r="F8" s="25" t="s">
        <v>49</v>
      </c>
      <c r="G8" s="25" t="s">
        <v>50</v>
      </c>
      <c r="H8" s="24" t="s">
        <v>51</v>
      </c>
      <c r="I8" s="26" t="s">
        <v>52</v>
      </c>
      <c r="J8" s="27">
        <v>1</v>
      </c>
      <c r="K8" s="27" t="s">
        <v>42</v>
      </c>
      <c r="L8" s="25" t="s">
        <v>53</v>
      </c>
      <c r="M8" s="24" t="s">
        <v>44</v>
      </c>
      <c r="N8" s="24"/>
      <c r="O8" s="28">
        <v>90075</v>
      </c>
      <c r="P8" s="24"/>
      <c r="Q8" s="28">
        <v>90075</v>
      </c>
      <c r="R8" s="29"/>
      <c r="S8" s="30" t="s">
        <v>45</v>
      </c>
    </row>
    <row r="9" spans="1:19" ht="32.25" customHeight="1" x14ac:dyDescent="0.25">
      <c r="A9" s="31"/>
      <c r="B9" s="31"/>
      <c r="C9" s="31"/>
      <c r="D9" s="31"/>
      <c r="E9" s="31"/>
      <c r="F9" s="32"/>
      <c r="G9" s="32"/>
      <c r="H9" s="31"/>
      <c r="I9" s="26" t="s">
        <v>54</v>
      </c>
      <c r="J9" s="27">
        <v>30</v>
      </c>
      <c r="K9" s="27" t="s">
        <v>47</v>
      </c>
      <c r="L9" s="32"/>
      <c r="M9" s="31"/>
      <c r="N9" s="31"/>
      <c r="O9" s="33"/>
      <c r="P9" s="31"/>
      <c r="Q9" s="33"/>
      <c r="R9" s="34"/>
      <c r="S9" s="35"/>
    </row>
    <row r="10" spans="1:19" ht="75" customHeight="1" x14ac:dyDescent="0.25">
      <c r="A10" s="24">
        <v>3</v>
      </c>
      <c r="B10" s="24">
        <v>1</v>
      </c>
      <c r="C10" s="24">
        <v>4</v>
      </c>
      <c r="D10" s="24">
        <v>2</v>
      </c>
      <c r="E10" s="25" t="s">
        <v>55</v>
      </c>
      <c r="F10" s="25" t="s">
        <v>56</v>
      </c>
      <c r="G10" s="25" t="s">
        <v>57</v>
      </c>
      <c r="H10" s="24" t="s">
        <v>51</v>
      </c>
      <c r="I10" s="26" t="s">
        <v>58</v>
      </c>
      <c r="J10" s="27">
        <v>1</v>
      </c>
      <c r="K10" s="27" t="s">
        <v>59</v>
      </c>
      <c r="L10" s="25" t="s">
        <v>60</v>
      </c>
      <c r="M10" s="24" t="s">
        <v>61</v>
      </c>
      <c r="N10" s="24"/>
      <c r="O10" s="28">
        <v>44203.99</v>
      </c>
      <c r="P10" s="24"/>
      <c r="Q10" s="28">
        <v>44203.99</v>
      </c>
      <c r="R10" s="24"/>
      <c r="S10" s="36" t="s">
        <v>45</v>
      </c>
    </row>
    <row r="11" spans="1:19" ht="93.75" customHeight="1" x14ac:dyDescent="0.25">
      <c r="A11" s="31"/>
      <c r="B11" s="31"/>
      <c r="C11" s="31"/>
      <c r="D11" s="31"/>
      <c r="E11" s="32"/>
      <c r="F11" s="32"/>
      <c r="G11" s="32"/>
      <c r="H11" s="31"/>
      <c r="I11" s="37" t="s">
        <v>54</v>
      </c>
      <c r="J11" s="38">
        <v>20</v>
      </c>
      <c r="K11" s="38" t="s">
        <v>47</v>
      </c>
      <c r="L11" s="32"/>
      <c r="M11" s="31"/>
      <c r="N11" s="31"/>
      <c r="O11" s="33"/>
      <c r="P11" s="31"/>
      <c r="Q11" s="33"/>
      <c r="R11" s="31"/>
      <c r="S11" s="39"/>
    </row>
    <row r="12" spans="1:19" ht="148.5" customHeight="1" x14ac:dyDescent="0.25">
      <c r="A12" s="24">
        <v>4</v>
      </c>
      <c r="B12" s="24">
        <v>1</v>
      </c>
      <c r="C12" s="24">
        <v>4</v>
      </c>
      <c r="D12" s="24">
        <v>2</v>
      </c>
      <c r="E12" s="25" t="s">
        <v>62</v>
      </c>
      <c r="F12" s="25" t="s">
        <v>63</v>
      </c>
      <c r="G12" s="25" t="s">
        <v>64</v>
      </c>
      <c r="H12" s="24" t="s">
        <v>65</v>
      </c>
      <c r="I12" s="27" t="s">
        <v>66</v>
      </c>
      <c r="J12" s="27">
        <v>2</v>
      </c>
      <c r="K12" s="27" t="s">
        <v>42</v>
      </c>
      <c r="L12" s="25" t="s">
        <v>67</v>
      </c>
      <c r="M12" s="24" t="s">
        <v>44</v>
      </c>
      <c r="N12" s="24"/>
      <c r="O12" s="28">
        <v>117668.65</v>
      </c>
      <c r="P12" s="24"/>
      <c r="Q12" s="28">
        <v>117668.65</v>
      </c>
      <c r="R12" s="24"/>
      <c r="S12" s="25" t="s">
        <v>45</v>
      </c>
    </row>
    <row r="13" spans="1:19" ht="30" x14ac:dyDescent="0.25">
      <c r="A13" s="40"/>
      <c r="B13" s="40"/>
      <c r="C13" s="40"/>
      <c r="D13" s="40"/>
      <c r="E13" s="41"/>
      <c r="F13" s="41"/>
      <c r="G13" s="41"/>
      <c r="H13" s="40"/>
      <c r="I13" s="26" t="s">
        <v>54</v>
      </c>
      <c r="J13" s="27">
        <v>300</v>
      </c>
      <c r="K13" s="27" t="s">
        <v>47</v>
      </c>
      <c r="L13" s="41"/>
      <c r="M13" s="40"/>
      <c r="N13" s="40"/>
      <c r="O13" s="42"/>
      <c r="P13" s="40"/>
      <c r="Q13" s="42"/>
      <c r="R13" s="40"/>
      <c r="S13" s="41"/>
    </row>
    <row r="14" spans="1:19" ht="79.5" customHeight="1" x14ac:dyDescent="0.25">
      <c r="A14" s="40"/>
      <c r="B14" s="40"/>
      <c r="C14" s="40"/>
      <c r="D14" s="40"/>
      <c r="E14" s="41"/>
      <c r="F14" s="41"/>
      <c r="G14" s="41"/>
      <c r="H14" s="40"/>
      <c r="I14" s="25" t="s">
        <v>68</v>
      </c>
      <c r="J14" s="24">
        <v>300</v>
      </c>
      <c r="K14" s="24" t="s">
        <v>59</v>
      </c>
      <c r="L14" s="41"/>
      <c r="M14" s="40"/>
      <c r="N14" s="40"/>
      <c r="O14" s="42"/>
      <c r="P14" s="40"/>
      <c r="Q14" s="42"/>
      <c r="R14" s="40"/>
      <c r="S14" s="41"/>
    </row>
    <row r="15" spans="1:19" ht="30" customHeight="1" x14ac:dyDescent="0.25">
      <c r="A15" s="31"/>
      <c r="B15" s="31"/>
      <c r="C15" s="31"/>
      <c r="D15" s="31"/>
      <c r="E15" s="32"/>
      <c r="F15" s="32"/>
      <c r="G15" s="32"/>
      <c r="H15" s="31"/>
      <c r="I15" s="32"/>
      <c r="J15" s="31"/>
      <c r="K15" s="31"/>
      <c r="L15" s="32"/>
      <c r="M15" s="31"/>
      <c r="N15" s="31"/>
      <c r="O15" s="33"/>
      <c r="P15" s="31"/>
      <c r="Q15" s="33"/>
      <c r="R15" s="31"/>
      <c r="S15" s="32"/>
    </row>
    <row r="16" spans="1:19" ht="133.5" customHeight="1" x14ac:dyDescent="0.25">
      <c r="A16" s="24">
        <v>5</v>
      </c>
      <c r="B16" s="25">
        <v>1</v>
      </c>
      <c r="C16" s="24">
        <v>4</v>
      </c>
      <c r="D16" s="24">
        <v>2</v>
      </c>
      <c r="E16" s="25" t="s">
        <v>69</v>
      </c>
      <c r="F16" s="25" t="s">
        <v>70</v>
      </c>
      <c r="G16" s="25" t="s">
        <v>71</v>
      </c>
      <c r="H16" s="24" t="s">
        <v>72</v>
      </c>
      <c r="I16" s="27" t="s">
        <v>73</v>
      </c>
      <c r="J16" s="27">
        <v>18</v>
      </c>
      <c r="K16" s="27" t="s">
        <v>42</v>
      </c>
      <c r="L16" s="25" t="s">
        <v>74</v>
      </c>
      <c r="M16" s="24" t="s">
        <v>75</v>
      </c>
      <c r="N16" s="24"/>
      <c r="O16" s="28">
        <v>132333.97</v>
      </c>
      <c r="P16" s="24"/>
      <c r="Q16" s="43">
        <v>132333.97</v>
      </c>
      <c r="R16" s="24"/>
      <c r="S16" s="25" t="s">
        <v>45</v>
      </c>
    </row>
    <row r="17" spans="1:19" ht="54" customHeight="1" x14ac:dyDescent="0.25">
      <c r="A17" s="40"/>
      <c r="B17" s="41"/>
      <c r="C17" s="40"/>
      <c r="D17" s="40"/>
      <c r="E17" s="41"/>
      <c r="F17" s="41"/>
      <c r="G17" s="41"/>
      <c r="H17" s="31"/>
      <c r="I17" s="26" t="s">
        <v>54</v>
      </c>
      <c r="J17" s="26">
        <v>360</v>
      </c>
      <c r="K17" s="27" t="s">
        <v>47</v>
      </c>
      <c r="L17" s="41"/>
      <c r="M17" s="40"/>
      <c r="N17" s="40"/>
      <c r="O17" s="42"/>
      <c r="P17" s="40"/>
      <c r="Q17" s="44"/>
      <c r="R17" s="40"/>
      <c r="S17" s="41"/>
    </row>
    <row r="18" spans="1:19" ht="32.25" customHeight="1" x14ac:dyDescent="0.25">
      <c r="A18" s="40"/>
      <c r="B18" s="41"/>
      <c r="C18" s="40"/>
      <c r="D18" s="40"/>
      <c r="E18" s="41"/>
      <c r="F18" s="41"/>
      <c r="G18" s="41"/>
      <c r="H18" s="25" t="s">
        <v>76</v>
      </c>
      <c r="I18" s="26" t="s">
        <v>77</v>
      </c>
      <c r="J18" s="26">
        <v>1</v>
      </c>
      <c r="K18" s="27" t="s">
        <v>42</v>
      </c>
      <c r="L18" s="41"/>
      <c r="M18" s="40"/>
      <c r="N18" s="40"/>
      <c r="O18" s="42"/>
      <c r="P18" s="40"/>
      <c r="Q18" s="44"/>
      <c r="R18" s="40"/>
      <c r="S18" s="41"/>
    </row>
    <row r="19" spans="1:19" ht="136.5" customHeight="1" x14ac:dyDescent="0.25">
      <c r="A19" s="40"/>
      <c r="B19" s="41"/>
      <c r="C19" s="40"/>
      <c r="D19" s="40"/>
      <c r="E19" s="41"/>
      <c r="F19" s="41"/>
      <c r="G19" s="41"/>
      <c r="H19" s="32"/>
      <c r="I19" s="26" t="s">
        <v>46</v>
      </c>
      <c r="J19" s="27">
        <v>50</v>
      </c>
      <c r="K19" s="27" t="s">
        <v>47</v>
      </c>
      <c r="L19" s="41"/>
      <c r="M19" s="40"/>
      <c r="N19" s="40"/>
      <c r="O19" s="42"/>
      <c r="P19" s="40"/>
      <c r="Q19" s="44"/>
      <c r="R19" s="40"/>
      <c r="S19" s="41"/>
    </row>
    <row r="20" spans="1:19" ht="72.75" customHeight="1" x14ac:dyDescent="0.25">
      <c r="A20" s="40"/>
      <c r="B20" s="41"/>
      <c r="C20" s="40"/>
      <c r="D20" s="40"/>
      <c r="E20" s="41"/>
      <c r="F20" s="41"/>
      <c r="G20" s="41"/>
      <c r="H20" s="27" t="s">
        <v>78</v>
      </c>
      <c r="I20" s="26" t="s">
        <v>79</v>
      </c>
      <c r="J20" s="27">
        <v>8</v>
      </c>
      <c r="K20" s="27" t="s">
        <v>59</v>
      </c>
      <c r="L20" s="41"/>
      <c r="M20" s="40"/>
      <c r="N20" s="40"/>
      <c r="O20" s="42"/>
      <c r="P20" s="40"/>
      <c r="Q20" s="44"/>
      <c r="R20" s="40"/>
      <c r="S20" s="41"/>
    </row>
    <row r="21" spans="1:19" ht="194.25" customHeight="1" x14ac:dyDescent="0.25">
      <c r="A21" s="40"/>
      <c r="B21" s="41"/>
      <c r="C21" s="40"/>
      <c r="D21" s="40"/>
      <c r="E21" s="41"/>
      <c r="F21" s="41"/>
      <c r="G21" s="41"/>
      <c r="H21" s="25" t="s">
        <v>80</v>
      </c>
      <c r="I21" s="26" t="s">
        <v>81</v>
      </c>
      <c r="J21" s="27">
        <v>1</v>
      </c>
      <c r="K21" s="27" t="s">
        <v>42</v>
      </c>
      <c r="L21" s="41"/>
      <c r="M21" s="40"/>
      <c r="N21" s="40"/>
      <c r="O21" s="42"/>
      <c r="P21" s="40"/>
      <c r="Q21" s="44"/>
      <c r="R21" s="40"/>
      <c r="S21" s="41"/>
    </row>
    <row r="22" spans="1:19" ht="24.75" customHeight="1" x14ac:dyDescent="0.25">
      <c r="A22" s="40"/>
      <c r="B22" s="41"/>
      <c r="C22" s="40"/>
      <c r="D22" s="40"/>
      <c r="E22" s="41"/>
      <c r="F22" s="41"/>
      <c r="G22" s="41"/>
      <c r="H22" s="41"/>
      <c r="I22" s="26" t="s">
        <v>82</v>
      </c>
      <c r="J22" s="26">
        <v>300</v>
      </c>
      <c r="K22" s="26" t="s">
        <v>83</v>
      </c>
      <c r="L22" s="41"/>
      <c r="M22" s="40"/>
      <c r="N22" s="40"/>
      <c r="O22" s="42"/>
      <c r="P22" s="40"/>
      <c r="Q22" s="44"/>
      <c r="R22" s="40"/>
      <c r="S22" s="41"/>
    </row>
    <row r="23" spans="1:19" ht="41.25" customHeight="1" x14ac:dyDescent="0.25">
      <c r="A23" s="31"/>
      <c r="B23" s="32"/>
      <c r="C23" s="31"/>
      <c r="D23" s="31"/>
      <c r="E23" s="32"/>
      <c r="F23" s="32"/>
      <c r="G23" s="32"/>
      <c r="H23" s="32"/>
      <c r="I23" s="37" t="s">
        <v>84</v>
      </c>
      <c r="J23" s="37">
        <v>1</v>
      </c>
      <c r="K23" s="37" t="s">
        <v>42</v>
      </c>
      <c r="L23" s="32"/>
      <c r="M23" s="31"/>
      <c r="N23" s="31"/>
      <c r="O23" s="33"/>
      <c r="P23" s="31"/>
      <c r="Q23" s="45"/>
      <c r="R23" s="31"/>
      <c r="S23" s="32"/>
    </row>
    <row r="24" spans="1:19" ht="132" customHeight="1" x14ac:dyDescent="0.25">
      <c r="A24" s="24">
        <v>6</v>
      </c>
      <c r="B24" s="24">
        <v>1</v>
      </c>
      <c r="C24" s="24">
        <v>4</v>
      </c>
      <c r="D24" s="24">
        <v>2</v>
      </c>
      <c r="E24" s="25" t="s">
        <v>85</v>
      </c>
      <c r="F24" s="25" t="s">
        <v>86</v>
      </c>
      <c r="G24" s="25" t="s">
        <v>87</v>
      </c>
      <c r="H24" s="25" t="s">
        <v>88</v>
      </c>
      <c r="I24" s="26" t="s">
        <v>89</v>
      </c>
      <c r="J24" s="26">
        <v>5</v>
      </c>
      <c r="K24" s="26" t="s">
        <v>59</v>
      </c>
      <c r="L24" s="25" t="s">
        <v>90</v>
      </c>
      <c r="M24" s="24" t="s">
        <v>75</v>
      </c>
      <c r="N24" s="24"/>
      <c r="O24" s="28">
        <v>79738.86</v>
      </c>
      <c r="P24" s="24"/>
      <c r="Q24" s="28">
        <v>79738.86</v>
      </c>
      <c r="R24" s="29"/>
      <c r="S24" s="30" t="s">
        <v>45</v>
      </c>
    </row>
    <row r="25" spans="1:19" ht="132" customHeight="1" x14ac:dyDescent="0.25">
      <c r="A25" s="31"/>
      <c r="B25" s="31"/>
      <c r="C25" s="31"/>
      <c r="D25" s="31"/>
      <c r="E25" s="32"/>
      <c r="F25" s="32"/>
      <c r="G25" s="32"/>
      <c r="H25" s="32"/>
      <c r="I25" s="37" t="s">
        <v>91</v>
      </c>
      <c r="J25" s="37" t="s">
        <v>92</v>
      </c>
      <c r="K25" s="46" t="s">
        <v>47</v>
      </c>
      <c r="L25" s="32"/>
      <c r="M25" s="31"/>
      <c r="N25" s="31"/>
      <c r="O25" s="33"/>
      <c r="P25" s="31"/>
      <c r="Q25" s="33"/>
      <c r="R25" s="34"/>
      <c r="S25" s="35"/>
    </row>
    <row r="26" spans="1:19" ht="141.75" customHeight="1" x14ac:dyDescent="0.25">
      <c r="A26" s="24">
        <v>7</v>
      </c>
      <c r="B26" s="24">
        <v>1</v>
      </c>
      <c r="C26" s="24">
        <v>4</v>
      </c>
      <c r="D26" s="24">
        <v>2</v>
      </c>
      <c r="E26" s="25" t="s">
        <v>93</v>
      </c>
      <c r="F26" s="25" t="s">
        <v>94</v>
      </c>
      <c r="G26" s="25" t="s">
        <v>95</v>
      </c>
      <c r="H26" s="25" t="s">
        <v>51</v>
      </c>
      <c r="I26" s="26" t="s">
        <v>58</v>
      </c>
      <c r="J26" s="26">
        <v>1</v>
      </c>
      <c r="K26" s="26" t="s">
        <v>59</v>
      </c>
      <c r="L26" s="25" t="s">
        <v>53</v>
      </c>
      <c r="M26" s="24" t="s">
        <v>96</v>
      </c>
      <c r="N26" s="24"/>
      <c r="O26" s="28">
        <v>141500</v>
      </c>
      <c r="P26" s="24"/>
      <c r="Q26" s="28">
        <v>141500</v>
      </c>
      <c r="R26" s="24"/>
      <c r="S26" s="47" t="s">
        <v>45</v>
      </c>
    </row>
    <row r="27" spans="1:19" ht="171" customHeight="1" x14ac:dyDescent="0.25">
      <c r="A27" s="40"/>
      <c r="B27" s="40"/>
      <c r="C27" s="40"/>
      <c r="D27" s="40"/>
      <c r="E27" s="41"/>
      <c r="F27" s="41"/>
      <c r="G27" s="41"/>
      <c r="H27" s="32"/>
      <c r="I27" s="26" t="s">
        <v>97</v>
      </c>
      <c r="J27" s="26">
        <v>30</v>
      </c>
      <c r="K27" s="48" t="s">
        <v>47</v>
      </c>
      <c r="L27" s="41"/>
      <c r="M27" s="40"/>
      <c r="N27" s="40"/>
      <c r="O27" s="42"/>
      <c r="P27" s="40"/>
      <c r="Q27" s="42"/>
      <c r="R27" s="40"/>
      <c r="S27" s="49"/>
    </row>
    <row r="28" spans="1:19" ht="39" customHeight="1" x14ac:dyDescent="0.25">
      <c r="A28" s="31"/>
      <c r="B28" s="31"/>
      <c r="C28" s="31"/>
      <c r="D28" s="31"/>
      <c r="E28" s="32"/>
      <c r="F28" s="32"/>
      <c r="G28" s="32"/>
      <c r="H28" s="26" t="s">
        <v>88</v>
      </c>
      <c r="I28" s="26" t="s">
        <v>89</v>
      </c>
      <c r="J28" s="26">
        <v>1</v>
      </c>
      <c r="K28" s="48" t="s">
        <v>42</v>
      </c>
      <c r="L28" s="32"/>
      <c r="M28" s="31"/>
      <c r="N28" s="31"/>
      <c r="O28" s="33"/>
      <c r="P28" s="31"/>
      <c r="Q28" s="33"/>
      <c r="R28" s="31"/>
      <c r="S28" s="50"/>
    </row>
    <row r="29" spans="1:19" ht="120" customHeight="1" x14ac:dyDescent="0.25">
      <c r="A29" s="24">
        <v>8</v>
      </c>
      <c r="B29" s="24">
        <v>1</v>
      </c>
      <c r="C29" s="24">
        <v>4</v>
      </c>
      <c r="D29" s="24">
        <v>2</v>
      </c>
      <c r="E29" s="25" t="s">
        <v>98</v>
      </c>
      <c r="F29" s="25" t="s">
        <v>99</v>
      </c>
      <c r="G29" s="25" t="s">
        <v>100</v>
      </c>
      <c r="H29" s="25" t="s">
        <v>101</v>
      </c>
      <c r="I29" s="26" t="s">
        <v>102</v>
      </c>
      <c r="J29" s="26">
        <v>1</v>
      </c>
      <c r="K29" s="26" t="s">
        <v>59</v>
      </c>
      <c r="L29" s="25" t="s">
        <v>103</v>
      </c>
      <c r="M29" s="24" t="s">
        <v>96</v>
      </c>
      <c r="N29" s="24"/>
      <c r="O29" s="28">
        <v>2864.47</v>
      </c>
      <c r="P29" s="24"/>
      <c r="Q29" s="28">
        <v>2864.47</v>
      </c>
      <c r="R29" s="29"/>
      <c r="S29" s="30" t="s">
        <v>45</v>
      </c>
    </row>
    <row r="30" spans="1:19" ht="120" customHeight="1" x14ac:dyDescent="0.25">
      <c r="A30" s="31"/>
      <c r="B30" s="31"/>
      <c r="C30" s="31"/>
      <c r="D30" s="31"/>
      <c r="E30" s="32"/>
      <c r="F30" s="32"/>
      <c r="G30" s="32"/>
      <c r="H30" s="32"/>
      <c r="I30" s="26" t="s">
        <v>97</v>
      </c>
      <c r="J30" s="26">
        <v>100</v>
      </c>
      <c r="K30" s="48" t="s">
        <v>47</v>
      </c>
      <c r="L30" s="32"/>
      <c r="M30" s="31"/>
      <c r="N30" s="31"/>
      <c r="O30" s="33"/>
      <c r="P30" s="31"/>
      <c r="Q30" s="33"/>
      <c r="R30" s="34"/>
      <c r="S30" s="35"/>
    </row>
    <row r="31" spans="1:19" ht="93.75" customHeight="1" x14ac:dyDescent="0.25">
      <c r="A31" s="24">
        <v>9</v>
      </c>
      <c r="B31" s="24">
        <v>1</v>
      </c>
      <c r="C31" s="24">
        <v>4</v>
      </c>
      <c r="D31" s="24">
        <v>2</v>
      </c>
      <c r="E31" s="25" t="s">
        <v>104</v>
      </c>
      <c r="F31" s="25" t="s">
        <v>105</v>
      </c>
      <c r="G31" s="25" t="s">
        <v>106</v>
      </c>
      <c r="H31" s="25" t="s">
        <v>107</v>
      </c>
      <c r="I31" s="26" t="s">
        <v>52</v>
      </c>
      <c r="J31" s="26">
        <v>1</v>
      </c>
      <c r="K31" s="26" t="s">
        <v>59</v>
      </c>
      <c r="L31" s="25" t="s">
        <v>103</v>
      </c>
      <c r="M31" s="24" t="s">
        <v>96</v>
      </c>
      <c r="N31" s="24"/>
      <c r="O31" s="28">
        <v>18220.900000000001</v>
      </c>
      <c r="P31" s="24"/>
      <c r="Q31" s="28">
        <v>18220.900000000001</v>
      </c>
      <c r="R31" s="29"/>
      <c r="S31" s="30" t="s">
        <v>45</v>
      </c>
    </row>
    <row r="32" spans="1:19" ht="93.75" customHeight="1" x14ac:dyDescent="0.25">
      <c r="A32" s="31"/>
      <c r="B32" s="31"/>
      <c r="C32" s="31"/>
      <c r="D32" s="31"/>
      <c r="E32" s="32"/>
      <c r="F32" s="32"/>
      <c r="G32" s="32"/>
      <c r="H32" s="32"/>
      <c r="I32" s="26" t="s">
        <v>97</v>
      </c>
      <c r="J32" s="26">
        <v>35</v>
      </c>
      <c r="K32" s="48" t="s">
        <v>47</v>
      </c>
      <c r="L32" s="32"/>
      <c r="M32" s="31"/>
      <c r="N32" s="31"/>
      <c r="O32" s="33"/>
      <c r="P32" s="31"/>
      <c r="Q32" s="33"/>
      <c r="R32" s="34"/>
      <c r="S32" s="35"/>
    </row>
    <row r="33" spans="1:19" ht="46.5" customHeight="1" x14ac:dyDescent="0.25">
      <c r="A33" s="24">
        <v>10</v>
      </c>
      <c r="B33" s="24">
        <v>1</v>
      </c>
      <c r="C33" s="24">
        <v>4</v>
      </c>
      <c r="D33" s="24">
        <v>2</v>
      </c>
      <c r="E33" s="25" t="s">
        <v>108</v>
      </c>
      <c r="F33" s="25" t="s">
        <v>109</v>
      </c>
      <c r="G33" s="25" t="s">
        <v>110</v>
      </c>
      <c r="H33" s="25" t="s">
        <v>111</v>
      </c>
      <c r="I33" s="26" t="s">
        <v>112</v>
      </c>
      <c r="J33" s="26">
        <v>1</v>
      </c>
      <c r="K33" s="26" t="s">
        <v>59</v>
      </c>
      <c r="L33" s="25" t="s">
        <v>103</v>
      </c>
      <c r="M33" s="25" t="s">
        <v>96</v>
      </c>
      <c r="N33" s="25"/>
      <c r="O33" s="51">
        <v>201069.5</v>
      </c>
      <c r="P33" s="25"/>
      <c r="Q33" s="51">
        <v>201069.5</v>
      </c>
      <c r="R33" s="25"/>
      <c r="S33" s="47" t="s">
        <v>45</v>
      </c>
    </row>
    <row r="34" spans="1:19" ht="54" customHeight="1" x14ac:dyDescent="0.25">
      <c r="A34" s="40"/>
      <c r="B34" s="40"/>
      <c r="C34" s="40"/>
      <c r="D34" s="40"/>
      <c r="E34" s="41"/>
      <c r="F34" s="41"/>
      <c r="G34" s="41"/>
      <c r="H34" s="32"/>
      <c r="I34" s="26" t="s">
        <v>97</v>
      </c>
      <c r="J34" s="26">
        <v>200</v>
      </c>
      <c r="K34" s="48" t="s">
        <v>47</v>
      </c>
      <c r="L34" s="41"/>
      <c r="M34" s="41"/>
      <c r="N34" s="41"/>
      <c r="O34" s="52"/>
      <c r="P34" s="41"/>
      <c r="Q34" s="52"/>
      <c r="R34" s="41"/>
      <c r="S34" s="49"/>
    </row>
    <row r="35" spans="1:19" ht="95.25" customHeight="1" x14ac:dyDescent="0.25">
      <c r="A35" s="40"/>
      <c r="B35" s="40"/>
      <c r="C35" s="40"/>
      <c r="D35" s="40"/>
      <c r="E35" s="41"/>
      <c r="F35" s="41"/>
      <c r="G35" s="41"/>
      <c r="H35" s="25" t="s">
        <v>113</v>
      </c>
      <c r="I35" s="27" t="s">
        <v>41</v>
      </c>
      <c r="J35" s="26">
        <v>1</v>
      </c>
      <c r="K35" s="48" t="s">
        <v>42</v>
      </c>
      <c r="L35" s="41"/>
      <c r="M35" s="41"/>
      <c r="N35" s="41"/>
      <c r="O35" s="52"/>
      <c r="P35" s="41"/>
      <c r="Q35" s="52"/>
      <c r="R35" s="41"/>
      <c r="S35" s="49"/>
    </row>
    <row r="36" spans="1:19" ht="15" customHeight="1" x14ac:dyDescent="0.25">
      <c r="A36" s="31"/>
      <c r="B36" s="31"/>
      <c r="C36" s="31"/>
      <c r="D36" s="31"/>
      <c r="E36" s="32"/>
      <c r="F36" s="32"/>
      <c r="G36" s="32"/>
      <c r="H36" s="32"/>
      <c r="I36" s="37" t="s">
        <v>54</v>
      </c>
      <c r="J36" s="37">
        <v>50</v>
      </c>
      <c r="K36" s="46" t="s">
        <v>47</v>
      </c>
      <c r="L36" s="32"/>
      <c r="M36" s="32"/>
      <c r="N36" s="32"/>
      <c r="O36" s="53"/>
      <c r="P36" s="32"/>
      <c r="Q36" s="53"/>
      <c r="R36" s="32"/>
      <c r="S36" s="50"/>
    </row>
    <row r="37" spans="1:19" ht="47.25" customHeight="1" x14ac:dyDescent="0.25">
      <c r="A37" s="25">
        <v>11</v>
      </c>
      <c r="B37" s="24">
        <v>1</v>
      </c>
      <c r="C37" s="24">
        <v>4</v>
      </c>
      <c r="D37" s="24">
        <v>2</v>
      </c>
      <c r="E37" s="25" t="s">
        <v>114</v>
      </c>
      <c r="F37" s="25" t="s">
        <v>115</v>
      </c>
      <c r="G37" s="25" t="s">
        <v>116</v>
      </c>
      <c r="H37" s="25" t="s">
        <v>107</v>
      </c>
      <c r="I37" s="26" t="s">
        <v>117</v>
      </c>
      <c r="J37" s="26">
        <v>1</v>
      </c>
      <c r="K37" s="26" t="s">
        <v>47</v>
      </c>
      <c r="L37" s="25" t="s">
        <v>118</v>
      </c>
      <c r="M37" s="24" t="s">
        <v>61</v>
      </c>
      <c r="N37" s="24"/>
      <c r="O37" s="28">
        <v>51546.39</v>
      </c>
      <c r="P37" s="24"/>
      <c r="Q37" s="28">
        <v>51546.39</v>
      </c>
      <c r="R37" s="29"/>
      <c r="S37" s="30" t="s">
        <v>45</v>
      </c>
    </row>
    <row r="38" spans="1:19" ht="47.25" customHeight="1" x14ac:dyDescent="0.25">
      <c r="A38" s="41"/>
      <c r="B38" s="40"/>
      <c r="C38" s="40"/>
      <c r="D38" s="40"/>
      <c r="E38" s="41"/>
      <c r="F38" s="41"/>
      <c r="G38" s="41"/>
      <c r="H38" s="32"/>
      <c r="I38" s="26" t="s">
        <v>54</v>
      </c>
      <c r="J38" s="26">
        <v>6</v>
      </c>
      <c r="K38" s="48" t="s">
        <v>47</v>
      </c>
      <c r="L38" s="32"/>
      <c r="M38" s="40"/>
      <c r="N38" s="40"/>
      <c r="O38" s="42"/>
      <c r="P38" s="40"/>
      <c r="Q38" s="42"/>
      <c r="R38" s="54"/>
      <c r="S38" s="55"/>
    </row>
    <row r="39" spans="1:19" ht="126" customHeight="1" x14ac:dyDescent="0.25">
      <c r="A39" s="41"/>
      <c r="B39" s="40"/>
      <c r="C39" s="40"/>
      <c r="D39" s="40"/>
      <c r="E39" s="41"/>
      <c r="F39" s="41"/>
      <c r="G39" s="41"/>
      <c r="H39" s="24" t="s">
        <v>119</v>
      </c>
      <c r="I39" s="25" t="s">
        <v>89</v>
      </c>
      <c r="J39" s="25">
        <v>1</v>
      </c>
      <c r="K39" s="25" t="s">
        <v>42</v>
      </c>
      <c r="L39" s="25" t="s">
        <v>120</v>
      </c>
      <c r="M39" s="40"/>
      <c r="N39" s="40"/>
      <c r="O39" s="42"/>
      <c r="P39" s="40"/>
      <c r="Q39" s="42"/>
      <c r="R39" s="54"/>
      <c r="S39" s="55"/>
    </row>
    <row r="40" spans="1:19" ht="126" customHeight="1" x14ac:dyDescent="0.25">
      <c r="A40" s="32"/>
      <c r="B40" s="31"/>
      <c r="C40" s="31"/>
      <c r="D40" s="31"/>
      <c r="E40" s="32"/>
      <c r="F40" s="32"/>
      <c r="G40" s="32"/>
      <c r="H40" s="31"/>
      <c r="I40" s="32"/>
      <c r="J40" s="32"/>
      <c r="K40" s="32"/>
      <c r="L40" s="32"/>
      <c r="M40" s="31"/>
      <c r="N40" s="31"/>
      <c r="O40" s="33"/>
      <c r="P40" s="31"/>
      <c r="Q40" s="33"/>
      <c r="R40" s="34"/>
      <c r="S40" s="35"/>
    </row>
    <row r="41" spans="1:19" ht="97.5" customHeight="1" x14ac:dyDescent="0.25">
      <c r="A41" s="24">
        <v>12</v>
      </c>
      <c r="B41" s="24">
        <v>1</v>
      </c>
      <c r="C41" s="24">
        <v>4</v>
      </c>
      <c r="D41" s="24">
        <v>5</v>
      </c>
      <c r="E41" s="25" t="s">
        <v>121</v>
      </c>
      <c r="F41" s="25" t="s">
        <v>122</v>
      </c>
      <c r="G41" s="25" t="s">
        <v>123</v>
      </c>
      <c r="H41" s="25" t="s">
        <v>51</v>
      </c>
      <c r="I41" s="26" t="s">
        <v>52</v>
      </c>
      <c r="J41" s="26">
        <v>1</v>
      </c>
      <c r="K41" s="26" t="s">
        <v>59</v>
      </c>
      <c r="L41" s="25" t="s">
        <v>103</v>
      </c>
      <c r="M41" s="24" t="s">
        <v>61</v>
      </c>
      <c r="N41" s="24"/>
      <c r="O41" s="28">
        <v>48250</v>
      </c>
      <c r="P41" s="24"/>
      <c r="Q41" s="28">
        <v>48250</v>
      </c>
      <c r="R41" s="29"/>
      <c r="S41" s="30" t="s">
        <v>45</v>
      </c>
    </row>
    <row r="42" spans="1:19" ht="147.75" customHeight="1" x14ac:dyDescent="0.25">
      <c r="A42" s="31"/>
      <c r="B42" s="31"/>
      <c r="C42" s="31"/>
      <c r="D42" s="31"/>
      <c r="E42" s="32"/>
      <c r="F42" s="32"/>
      <c r="G42" s="32"/>
      <c r="H42" s="32"/>
      <c r="I42" s="26" t="s">
        <v>97</v>
      </c>
      <c r="J42" s="26">
        <v>15</v>
      </c>
      <c r="K42" s="48" t="s">
        <v>47</v>
      </c>
      <c r="L42" s="32"/>
      <c r="M42" s="31"/>
      <c r="N42" s="31"/>
      <c r="O42" s="33"/>
      <c r="P42" s="31"/>
      <c r="Q42" s="33"/>
      <c r="R42" s="34"/>
      <c r="S42" s="35"/>
    </row>
    <row r="43" spans="1:19" ht="101.25" customHeight="1" x14ac:dyDescent="0.25">
      <c r="A43" s="24">
        <v>13</v>
      </c>
      <c r="B43" s="24">
        <v>1</v>
      </c>
      <c r="C43" s="24">
        <v>4</v>
      </c>
      <c r="D43" s="24">
        <v>5</v>
      </c>
      <c r="E43" s="56" t="s">
        <v>124</v>
      </c>
      <c r="F43" s="56" t="s">
        <v>125</v>
      </c>
      <c r="G43" s="56" t="s">
        <v>126</v>
      </c>
      <c r="H43" s="56" t="s">
        <v>113</v>
      </c>
      <c r="I43" s="57" t="s">
        <v>77</v>
      </c>
      <c r="J43" s="58">
        <v>1</v>
      </c>
      <c r="K43" s="58" t="s">
        <v>59</v>
      </c>
      <c r="L43" s="56" t="s">
        <v>127</v>
      </c>
      <c r="M43" s="59"/>
      <c r="N43" s="59" t="s">
        <v>75</v>
      </c>
      <c r="O43" s="60"/>
      <c r="P43" s="60">
        <v>356085</v>
      </c>
      <c r="Q43" s="60"/>
      <c r="R43" s="60">
        <v>356085</v>
      </c>
      <c r="S43" s="61" t="s">
        <v>45</v>
      </c>
    </row>
    <row r="44" spans="1:19" ht="101.25" customHeight="1" x14ac:dyDescent="0.25">
      <c r="A44" s="40"/>
      <c r="B44" s="40"/>
      <c r="C44" s="40"/>
      <c r="D44" s="40"/>
      <c r="E44" s="62"/>
      <c r="F44" s="62"/>
      <c r="G44" s="62"/>
      <c r="H44" s="62"/>
      <c r="I44" s="58" t="s">
        <v>97</v>
      </c>
      <c r="J44" s="58">
        <v>150</v>
      </c>
      <c r="K44" s="58" t="s">
        <v>47</v>
      </c>
      <c r="L44" s="62"/>
      <c r="M44" s="63"/>
      <c r="N44" s="63"/>
      <c r="O44" s="64"/>
      <c r="P44" s="64"/>
      <c r="Q44" s="64"/>
      <c r="R44" s="64"/>
      <c r="S44" s="65"/>
    </row>
    <row r="45" spans="1:19" ht="101.25" customHeight="1" x14ac:dyDescent="0.25">
      <c r="A45" s="40"/>
      <c r="B45" s="40"/>
      <c r="C45" s="40"/>
      <c r="D45" s="40"/>
      <c r="E45" s="62"/>
      <c r="F45" s="62"/>
      <c r="G45" s="62"/>
      <c r="H45" s="62"/>
      <c r="I45" s="66" t="s">
        <v>128</v>
      </c>
      <c r="J45" s="67">
        <v>150</v>
      </c>
      <c r="K45" s="67" t="s">
        <v>42</v>
      </c>
      <c r="L45" s="62"/>
      <c r="M45" s="63"/>
      <c r="N45" s="63"/>
      <c r="O45" s="64"/>
      <c r="P45" s="64"/>
      <c r="Q45" s="64"/>
      <c r="R45" s="64"/>
      <c r="S45" s="65"/>
    </row>
    <row r="46" spans="1:19" ht="45" customHeight="1" x14ac:dyDescent="0.25">
      <c r="A46" s="68">
        <v>14</v>
      </c>
      <c r="B46" s="68">
        <v>1</v>
      </c>
      <c r="C46" s="68">
        <v>4</v>
      </c>
      <c r="D46" s="68">
        <v>2</v>
      </c>
      <c r="E46" s="69" t="s">
        <v>129</v>
      </c>
      <c r="F46" s="69" t="s">
        <v>130</v>
      </c>
      <c r="G46" s="69" t="s">
        <v>131</v>
      </c>
      <c r="H46" s="69" t="s">
        <v>51</v>
      </c>
      <c r="I46" s="58" t="s">
        <v>58</v>
      </c>
      <c r="J46" s="58">
        <v>2</v>
      </c>
      <c r="K46" s="58" t="s">
        <v>42</v>
      </c>
      <c r="L46" s="69" t="s">
        <v>132</v>
      </c>
      <c r="M46" s="69"/>
      <c r="N46" s="70" t="s">
        <v>75</v>
      </c>
      <c r="O46" s="69"/>
      <c r="P46" s="71">
        <v>25489.96</v>
      </c>
      <c r="Q46" s="69"/>
      <c r="R46" s="71">
        <v>25489.96</v>
      </c>
      <c r="S46" s="72" t="s">
        <v>45</v>
      </c>
    </row>
    <row r="47" spans="1:19" ht="45" customHeight="1" x14ac:dyDescent="0.25">
      <c r="A47" s="68"/>
      <c r="B47" s="68"/>
      <c r="C47" s="68"/>
      <c r="D47" s="68"/>
      <c r="E47" s="69"/>
      <c r="F47" s="69"/>
      <c r="G47" s="69"/>
      <c r="H47" s="69"/>
      <c r="I47" s="58" t="s">
        <v>46</v>
      </c>
      <c r="J47" s="58">
        <v>12</v>
      </c>
      <c r="K47" s="58" t="s">
        <v>47</v>
      </c>
      <c r="L47" s="69"/>
      <c r="M47" s="69"/>
      <c r="N47" s="70"/>
      <c r="O47" s="69"/>
      <c r="P47" s="71"/>
      <c r="Q47" s="69"/>
      <c r="R47" s="71"/>
      <c r="S47" s="72"/>
    </row>
    <row r="48" spans="1:19" ht="45" customHeight="1" x14ac:dyDescent="0.25">
      <c r="A48" s="68"/>
      <c r="B48" s="68"/>
      <c r="C48" s="68"/>
      <c r="D48" s="68"/>
      <c r="E48" s="69"/>
      <c r="F48" s="69"/>
      <c r="G48" s="69"/>
      <c r="H48" s="69" t="s">
        <v>133</v>
      </c>
      <c r="I48" s="58" t="s">
        <v>134</v>
      </c>
      <c r="J48" s="58">
        <v>2</v>
      </c>
      <c r="K48" s="58" t="s">
        <v>42</v>
      </c>
      <c r="L48" s="69"/>
      <c r="M48" s="69"/>
      <c r="N48" s="70"/>
      <c r="O48" s="69"/>
      <c r="P48" s="71"/>
      <c r="Q48" s="69"/>
      <c r="R48" s="71"/>
      <c r="S48" s="72"/>
    </row>
    <row r="49" spans="1:19" ht="45" customHeight="1" x14ac:dyDescent="0.25">
      <c r="A49" s="68"/>
      <c r="B49" s="68"/>
      <c r="C49" s="68"/>
      <c r="D49" s="68"/>
      <c r="E49" s="69"/>
      <c r="F49" s="69"/>
      <c r="G49" s="69"/>
      <c r="H49" s="69"/>
      <c r="I49" s="58" t="s">
        <v>135</v>
      </c>
      <c r="J49" s="58">
        <v>12</v>
      </c>
      <c r="K49" s="58" t="s">
        <v>42</v>
      </c>
      <c r="L49" s="69"/>
      <c r="M49" s="69"/>
      <c r="N49" s="70"/>
      <c r="O49" s="69"/>
      <c r="P49" s="71"/>
      <c r="Q49" s="69"/>
      <c r="R49" s="71"/>
      <c r="S49" s="72"/>
    </row>
    <row r="50" spans="1:19" ht="43.5" customHeight="1" x14ac:dyDescent="0.25">
      <c r="A50" s="24">
        <v>15</v>
      </c>
      <c r="B50" s="24">
        <v>1</v>
      </c>
      <c r="C50" s="24">
        <v>4</v>
      </c>
      <c r="D50" s="24">
        <v>2</v>
      </c>
      <c r="E50" s="56" t="s">
        <v>136</v>
      </c>
      <c r="F50" s="56" t="s">
        <v>137</v>
      </c>
      <c r="G50" s="56" t="s">
        <v>138</v>
      </c>
      <c r="H50" s="56" t="s">
        <v>51</v>
      </c>
      <c r="I50" s="73" t="s">
        <v>52</v>
      </c>
      <c r="J50" s="74">
        <v>2</v>
      </c>
      <c r="K50" s="58" t="s">
        <v>59</v>
      </c>
      <c r="L50" s="56" t="s">
        <v>139</v>
      </c>
      <c r="M50" s="59"/>
      <c r="N50" s="59" t="s">
        <v>96</v>
      </c>
      <c r="O50" s="60"/>
      <c r="P50" s="60">
        <v>95000</v>
      </c>
      <c r="Q50" s="60"/>
      <c r="R50" s="60">
        <v>95000</v>
      </c>
      <c r="S50" s="61" t="s">
        <v>45</v>
      </c>
    </row>
    <row r="51" spans="1:19" ht="43.5" customHeight="1" x14ac:dyDescent="0.25">
      <c r="A51" s="40"/>
      <c r="B51" s="40"/>
      <c r="C51" s="40"/>
      <c r="D51" s="40"/>
      <c r="E51" s="62"/>
      <c r="F51" s="62"/>
      <c r="G51" s="62"/>
      <c r="H51" s="75"/>
      <c r="I51" s="76" t="s">
        <v>140</v>
      </c>
      <c r="J51" s="77">
        <v>30</v>
      </c>
      <c r="K51" s="67" t="s">
        <v>47</v>
      </c>
      <c r="L51" s="62"/>
      <c r="M51" s="63"/>
      <c r="N51" s="63"/>
      <c r="O51" s="64"/>
      <c r="P51" s="64"/>
      <c r="Q51" s="64"/>
      <c r="R51" s="64"/>
      <c r="S51" s="65"/>
    </row>
    <row r="52" spans="1:19" ht="43.5" customHeight="1" x14ac:dyDescent="0.25">
      <c r="A52" s="40"/>
      <c r="B52" s="40"/>
      <c r="C52" s="40"/>
      <c r="D52" s="40"/>
      <c r="E52" s="62"/>
      <c r="F52" s="62"/>
      <c r="G52" s="62"/>
      <c r="H52" s="56" t="s">
        <v>141</v>
      </c>
      <c r="I52" s="58" t="s">
        <v>142</v>
      </c>
      <c r="J52" s="58">
        <v>1</v>
      </c>
      <c r="K52" s="58" t="s">
        <v>42</v>
      </c>
      <c r="L52" s="62"/>
      <c r="M52" s="63"/>
      <c r="N52" s="63"/>
      <c r="O52" s="64"/>
      <c r="P52" s="64"/>
      <c r="Q52" s="64"/>
      <c r="R52" s="64"/>
      <c r="S52" s="65"/>
    </row>
    <row r="53" spans="1:19" ht="43.5" customHeight="1" x14ac:dyDescent="0.25">
      <c r="A53" s="40"/>
      <c r="B53" s="40"/>
      <c r="C53" s="40"/>
      <c r="D53" s="40"/>
      <c r="E53" s="62"/>
      <c r="F53" s="62"/>
      <c r="G53" s="62"/>
      <c r="H53" s="62"/>
      <c r="I53" s="67" t="s">
        <v>84</v>
      </c>
      <c r="J53" s="67">
        <v>1</v>
      </c>
      <c r="K53" s="67" t="s">
        <v>42</v>
      </c>
      <c r="L53" s="62"/>
      <c r="M53" s="63"/>
      <c r="N53" s="63"/>
      <c r="O53" s="64"/>
      <c r="P53" s="64"/>
      <c r="Q53" s="64"/>
      <c r="R53" s="64"/>
      <c r="S53" s="65"/>
    </row>
    <row r="54" spans="1:19" ht="43.5" customHeight="1" x14ac:dyDescent="0.25">
      <c r="A54" s="31"/>
      <c r="B54" s="31"/>
      <c r="C54" s="31"/>
      <c r="D54" s="31"/>
      <c r="E54" s="75"/>
      <c r="F54" s="75"/>
      <c r="G54" s="75"/>
      <c r="H54" s="75"/>
      <c r="I54" s="78" t="s">
        <v>143</v>
      </c>
      <c r="J54" s="78">
        <v>1000</v>
      </c>
      <c r="K54" s="78" t="s">
        <v>83</v>
      </c>
      <c r="L54" s="75"/>
      <c r="M54" s="79"/>
      <c r="N54" s="79"/>
      <c r="O54" s="80"/>
      <c r="P54" s="80"/>
      <c r="Q54" s="80"/>
      <c r="R54" s="80"/>
      <c r="S54" s="81"/>
    </row>
    <row r="55" spans="1:19" x14ac:dyDescent="0.25">
      <c r="A55" s="24">
        <v>16</v>
      </c>
      <c r="B55" s="24">
        <v>1</v>
      </c>
      <c r="C55" s="24">
        <v>4</v>
      </c>
      <c r="D55" s="24">
        <v>2</v>
      </c>
      <c r="E55" s="56" t="s">
        <v>144</v>
      </c>
      <c r="F55" s="56" t="s">
        <v>145</v>
      </c>
      <c r="G55" s="56" t="s">
        <v>146</v>
      </c>
      <c r="H55" s="59" t="s">
        <v>147</v>
      </c>
      <c r="I55" s="56" t="s">
        <v>66</v>
      </c>
      <c r="J55" s="56">
        <v>2</v>
      </c>
      <c r="K55" s="56" t="s">
        <v>42</v>
      </c>
      <c r="L55" s="56" t="s">
        <v>148</v>
      </c>
      <c r="M55" s="59"/>
      <c r="N55" s="59" t="s">
        <v>75</v>
      </c>
      <c r="O55" s="60"/>
      <c r="P55" s="60">
        <v>143425.04</v>
      </c>
      <c r="Q55" s="82"/>
      <c r="R55" s="60">
        <v>143425.04</v>
      </c>
      <c r="S55" s="56" t="s">
        <v>45</v>
      </c>
    </row>
    <row r="56" spans="1:19" ht="48.75" customHeight="1" x14ac:dyDescent="0.25">
      <c r="A56" s="40"/>
      <c r="B56" s="40"/>
      <c r="C56" s="40"/>
      <c r="D56" s="40"/>
      <c r="E56" s="62"/>
      <c r="F56" s="62"/>
      <c r="G56" s="62"/>
      <c r="H56" s="63"/>
      <c r="I56" s="62"/>
      <c r="J56" s="62"/>
      <c r="K56" s="62"/>
      <c r="L56" s="62"/>
      <c r="M56" s="63"/>
      <c r="N56" s="63"/>
      <c r="O56" s="64"/>
      <c r="P56" s="64"/>
      <c r="Q56" s="83"/>
      <c r="R56" s="64"/>
      <c r="S56" s="62"/>
    </row>
    <row r="57" spans="1:19" x14ac:dyDescent="0.25">
      <c r="A57" s="40"/>
      <c r="B57" s="40"/>
      <c r="C57" s="40"/>
      <c r="D57" s="40"/>
      <c r="E57" s="62"/>
      <c r="F57" s="62"/>
      <c r="G57" s="62"/>
      <c r="H57" s="79"/>
      <c r="I57" s="75"/>
      <c r="J57" s="75"/>
      <c r="K57" s="75"/>
      <c r="L57" s="62"/>
      <c r="M57" s="63"/>
      <c r="N57" s="63"/>
      <c r="O57" s="64"/>
      <c r="P57" s="64"/>
      <c r="Q57" s="83"/>
      <c r="R57" s="64"/>
      <c r="S57" s="62"/>
    </row>
    <row r="58" spans="1:19" x14ac:dyDescent="0.25">
      <c r="A58" s="40"/>
      <c r="B58" s="40"/>
      <c r="C58" s="40"/>
      <c r="D58" s="40"/>
      <c r="E58" s="62"/>
      <c r="F58" s="62"/>
      <c r="G58" s="62"/>
      <c r="H58" s="56" t="s">
        <v>113</v>
      </c>
      <c r="I58" s="58" t="s">
        <v>41</v>
      </c>
      <c r="J58" s="58">
        <v>1</v>
      </c>
      <c r="K58" s="74" t="s">
        <v>42</v>
      </c>
      <c r="L58" s="62"/>
      <c r="M58" s="63"/>
      <c r="N58" s="63"/>
      <c r="O58" s="64"/>
      <c r="P58" s="64"/>
      <c r="Q58" s="83"/>
      <c r="R58" s="64"/>
      <c r="S58" s="62"/>
    </row>
    <row r="59" spans="1:19" ht="24" x14ac:dyDescent="0.25">
      <c r="A59" s="40"/>
      <c r="B59" s="40"/>
      <c r="C59" s="40"/>
      <c r="D59" s="40"/>
      <c r="E59" s="62"/>
      <c r="F59" s="62"/>
      <c r="G59" s="62"/>
      <c r="H59" s="75"/>
      <c r="I59" s="58" t="s">
        <v>54</v>
      </c>
      <c r="J59" s="74">
        <v>100</v>
      </c>
      <c r="K59" s="74" t="s">
        <v>47</v>
      </c>
      <c r="L59" s="62"/>
      <c r="M59" s="63"/>
      <c r="N59" s="63"/>
      <c r="O59" s="64"/>
      <c r="P59" s="64"/>
      <c r="Q59" s="83"/>
      <c r="R59" s="64"/>
      <c r="S59" s="62"/>
    </row>
    <row r="60" spans="1:19" ht="39.75" customHeight="1" x14ac:dyDescent="0.25">
      <c r="A60" s="40"/>
      <c r="B60" s="40"/>
      <c r="C60" s="40"/>
      <c r="D60" s="40"/>
      <c r="E60" s="62"/>
      <c r="F60" s="62"/>
      <c r="G60" s="62"/>
      <c r="H60" s="74" t="s">
        <v>149</v>
      </c>
      <c r="I60" s="58" t="s">
        <v>150</v>
      </c>
      <c r="J60" s="74">
        <v>100</v>
      </c>
      <c r="K60" s="74" t="s">
        <v>59</v>
      </c>
      <c r="L60" s="62"/>
      <c r="M60" s="63"/>
      <c r="N60" s="63"/>
      <c r="O60" s="64"/>
      <c r="P60" s="64"/>
      <c r="Q60" s="83"/>
      <c r="R60" s="64"/>
      <c r="S60" s="62"/>
    </row>
    <row r="61" spans="1:19" ht="39.75" customHeight="1" x14ac:dyDescent="0.25">
      <c r="A61" s="40"/>
      <c r="B61" s="40"/>
      <c r="C61" s="40"/>
      <c r="D61" s="40"/>
      <c r="E61" s="62"/>
      <c r="F61" s="62"/>
      <c r="G61" s="62"/>
      <c r="H61" s="56" t="s">
        <v>151</v>
      </c>
      <c r="I61" s="56" t="s">
        <v>150</v>
      </c>
      <c r="J61" s="59">
        <v>200</v>
      </c>
      <c r="K61" s="59" t="s">
        <v>152</v>
      </c>
      <c r="L61" s="62"/>
      <c r="M61" s="63"/>
      <c r="N61" s="63"/>
      <c r="O61" s="64"/>
      <c r="P61" s="64"/>
      <c r="Q61" s="83"/>
      <c r="R61" s="64"/>
      <c r="S61" s="62"/>
    </row>
    <row r="62" spans="1:19" ht="39.75" customHeight="1" x14ac:dyDescent="0.25">
      <c r="A62" s="40"/>
      <c r="B62" s="40"/>
      <c r="C62" s="40"/>
      <c r="D62" s="40"/>
      <c r="E62" s="62"/>
      <c r="F62" s="62"/>
      <c r="G62" s="62"/>
      <c r="H62" s="62"/>
      <c r="I62" s="62"/>
      <c r="J62" s="63"/>
      <c r="K62" s="63"/>
      <c r="L62" s="62"/>
      <c r="M62" s="63"/>
      <c r="N62" s="63"/>
      <c r="O62" s="64"/>
      <c r="P62" s="64"/>
      <c r="Q62" s="83"/>
      <c r="R62" s="64"/>
      <c r="S62" s="62"/>
    </row>
    <row r="63" spans="1:19" x14ac:dyDescent="0.25">
      <c r="A63" s="31"/>
      <c r="B63" s="31"/>
      <c r="C63" s="31"/>
      <c r="D63" s="31"/>
      <c r="E63" s="75"/>
      <c r="F63" s="75"/>
      <c r="G63" s="75"/>
      <c r="H63" s="75"/>
      <c r="I63" s="75"/>
      <c r="J63" s="79"/>
      <c r="K63" s="79"/>
      <c r="L63" s="75"/>
      <c r="M63" s="79"/>
      <c r="N63" s="79"/>
      <c r="O63" s="80"/>
      <c r="P63" s="80"/>
      <c r="Q63" s="84"/>
      <c r="R63" s="80"/>
      <c r="S63" s="75"/>
    </row>
    <row r="64" spans="1:19" ht="51" customHeight="1" x14ac:dyDescent="0.25">
      <c r="A64" s="24">
        <v>17</v>
      </c>
      <c r="B64" s="24">
        <v>1</v>
      </c>
      <c r="C64" s="24">
        <v>4</v>
      </c>
      <c r="D64" s="24">
        <v>2</v>
      </c>
      <c r="E64" s="56" t="s">
        <v>153</v>
      </c>
      <c r="F64" s="56" t="s">
        <v>154</v>
      </c>
      <c r="G64" s="56" t="s">
        <v>155</v>
      </c>
      <c r="H64" s="56" t="s">
        <v>156</v>
      </c>
      <c r="I64" s="74" t="s">
        <v>77</v>
      </c>
      <c r="J64" s="74">
        <v>1</v>
      </c>
      <c r="K64" s="74" t="s">
        <v>59</v>
      </c>
      <c r="L64" s="56" t="s">
        <v>90</v>
      </c>
      <c r="M64" s="59"/>
      <c r="N64" s="59" t="s">
        <v>75</v>
      </c>
      <c r="O64" s="60"/>
      <c r="P64" s="60">
        <v>40000</v>
      </c>
      <c r="Q64" s="82"/>
      <c r="R64" s="60">
        <v>40000</v>
      </c>
      <c r="S64" s="56" t="s">
        <v>45</v>
      </c>
    </row>
    <row r="65" spans="1:19" ht="51" customHeight="1" x14ac:dyDescent="0.25">
      <c r="A65" s="40"/>
      <c r="B65" s="40"/>
      <c r="C65" s="40"/>
      <c r="D65" s="40"/>
      <c r="E65" s="62"/>
      <c r="F65" s="62"/>
      <c r="G65" s="62"/>
      <c r="H65" s="62"/>
      <c r="I65" s="58" t="s">
        <v>135</v>
      </c>
      <c r="J65" s="58">
        <v>50</v>
      </c>
      <c r="K65" s="74" t="s">
        <v>59</v>
      </c>
      <c r="L65" s="62"/>
      <c r="M65" s="63"/>
      <c r="N65" s="63"/>
      <c r="O65" s="64"/>
      <c r="P65" s="64"/>
      <c r="Q65" s="83"/>
      <c r="R65" s="64"/>
      <c r="S65" s="62"/>
    </row>
    <row r="66" spans="1:19" ht="51" customHeight="1" x14ac:dyDescent="0.25">
      <c r="A66" s="31"/>
      <c r="B66" s="31"/>
      <c r="C66" s="31"/>
      <c r="D66" s="31"/>
      <c r="E66" s="75"/>
      <c r="F66" s="75"/>
      <c r="G66" s="75"/>
      <c r="H66" s="75"/>
      <c r="I66" s="58" t="s">
        <v>149</v>
      </c>
      <c r="J66" s="58">
        <v>50</v>
      </c>
      <c r="K66" s="74" t="s">
        <v>157</v>
      </c>
      <c r="L66" s="75"/>
      <c r="M66" s="79"/>
      <c r="N66" s="79"/>
      <c r="O66" s="80"/>
      <c r="P66" s="80"/>
      <c r="Q66" s="84"/>
      <c r="R66" s="80"/>
      <c r="S66" s="75"/>
    </row>
    <row r="68" spans="1:19" x14ac:dyDescent="0.25">
      <c r="O68" s="85"/>
      <c r="P68" s="86" t="s">
        <v>158</v>
      </c>
      <c r="Q68" s="86"/>
      <c r="R68" s="86"/>
    </row>
    <row r="69" spans="1:19" x14ac:dyDescent="0.25">
      <c r="O69" s="87"/>
      <c r="P69" s="86" t="s">
        <v>159</v>
      </c>
      <c r="Q69" s="86" t="s">
        <v>160</v>
      </c>
      <c r="R69" s="86"/>
    </row>
    <row r="70" spans="1:19" x14ac:dyDescent="0.25">
      <c r="O70" s="88"/>
      <c r="P70" s="86"/>
      <c r="Q70" s="89">
        <v>2022</v>
      </c>
      <c r="R70" s="89">
        <v>2023</v>
      </c>
    </row>
    <row r="71" spans="1:19" x14ac:dyDescent="0.25">
      <c r="O71" s="90" t="s">
        <v>161</v>
      </c>
      <c r="P71" s="91">
        <v>17</v>
      </c>
      <c r="Q71" s="92">
        <f>Q41+Q37+Q33+Q26+Q29+Q31+Q24+Q16+Q10+Q12+Q8+Q6</f>
        <v>961768.7</v>
      </c>
      <c r="R71" s="93">
        <f>R64+R55+R50+R46+R43</f>
        <v>660000</v>
      </c>
    </row>
  </sheetData>
  <mergeCells count="312">
    <mergeCell ref="P64:P66"/>
    <mergeCell ref="Q64:Q66"/>
    <mergeCell ref="R64:R66"/>
    <mergeCell ref="S64:S66"/>
    <mergeCell ref="O68:O70"/>
    <mergeCell ref="P68:R68"/>
    <mergeCell ref="P69:P70"/>
    <mergeCell ref="Q69:R69"/>
    <mergeCell ref="G64:G66"/>
    <mergeCell ref="H64:H66"/>
    <mergeCell ref="L64:L66"/>
    <mergeCell ref="M64:M66"/>
    <mergeCell ref="N64:N66"/>
    <mergeCell ref="O64:O66"/>
    <mergeCell ref="A64:A66"/>
    <mergeCell ref="B64:B66"/>
    <mergeCell ref="C64:C66"/>
    <mergeCell ref="D64:D66"/>
    <mergeCell ref="E64:E66"/>
    <mergeCell ref="F64:F66"/>
    <mergeCell ref="S55:S63"/>
    <mergeCell ref="H58:H59"/>
    <mergeCell ref="H61:H63"/>
    <mergeCell ref="I61:I63"/>
    <mergeCell ref="J61:J63"/>
    <mergeCell ref="K61:K63"/>
    <mergeCell ref="M55:M63"/>
    <mergeCell ref="N55:N63"/>
    <mergeCell ref="O55:O63"/>
    <mergeCell ref="P55:P63"/>
    <mergeCell ref="Q55:Q63"/>
    <mergeCell ref="R55:R63"/>
    <mergeCell ref="G55:G63"/>
    <mergeCell ref="H55:H57"/>
    <mergeCell ref="I55:I57"/>
    <mergeCell ref="J55:J57"/>
    <mergeCell ref="K55:K57"/>
    <mergeCell ref="L55:L63"/>
    <mergeCell ref="A55:A63"/>
    <mergeCell ref="B55:B63"/>
    <mergeCell ref="C55:C63"/>
    <mergeCell ref="D55:D63"/>
    <mergeCell ref="E55:E63"/>
    <mergeCell ref="F55:F63"/>
    <mergeCell ref="O50:O54"/>
    <mergeCell ref="P50:P54"/>
    <mergeCell ref="Q50:Q54"/>
    <mergeCell ref="R50:R54"/>
    <mergeCell ref="S50:S54"/>
    <mergeCell ref="H52:H54"/>
    <mergeCell ref="F50:F54"/>
    <mergeCell ref="G50:G54"/>
    <mergeCell ref="H50:H51"/>
    <mergeCell ref="L50:L54"/>
    <mergeCell ref="M50:M54"/>
    <mergeCell ref="N50:N54"/>
    <mergeCell ref="P46:P49"/>
    <mergeCell ref="Q46:Q49"/>
    <mergeCell ref="R46:R49"/>
    <mergeCell ref="S46:S49"/>
    <mergeCell ref="H48:H49"/>
    <mergeCell ref="A50:A54"/>
    <mergeCell ref="B50:B54"/>
    <mergeCell ref="C50:C54"/>
    <mergeCell ref="D50:D54"/>
    <mergeCell ref="E50:E54"/>
    <mergeCell ref="G46:G49"/>
    <mergeCell ref="H46:H47"/>
    <mergeCell ref="L46:L49"/>
    <mergeCell ref="M46:M49"/>
    <mergeCell ref="N46:N49"/>
    <mergeCell ref="O46:O49"/>
    <mergeCell ref="P43:P45"/>
    <mergeCell ref="Q43:Q45"/>
    <mergeCell ref="R43:R45"/>
    <mergeCell ref="S43:S45"/>
    <mergeCell ref="A46:A49"/>
    <mergeCell ref="B46:B49"/>
    <mergeCell ref="C46:C49"/>
    <mergeCell ref="D46:D49"/>
    <mergeCell ref="E46:E49"/>
    <mergeCell ref="F46:F49"/>
    <mergeCell ref="G43:G45"/>
    <mergeCell ref="H43:H45"/>
    <mergeCell ref="L43:L45"/>
    <mergeCell ref="M43:M45"/>
    <mergeCell ref="N43:N45"/>
    <mergeCell ref="O43:O45"/>
    <mergeCell ref="P41:P42"/>
    <mergeCell ref="Q41:Q42"/>
    <mergeCell ref="R41:R42"/>
    <mergeCell ref="S41:S42"/>
    <mergeCell ref="A43:A45"/>
    <mergeCell ref="B43:B45"/>
    <mergeCell ref="C43:C45"/>
    <mergeCell ref="D43:D45"/>
    <mergeCell ref="E43:E45"/>
    <mergeCell ref="F43:F45"/>
    <mergeCell ref="G41:G42"/>
    <mergeCell ref="H41:H42"/>
    <mergeCell ref="L41:L42"/>
    <mergeCell ref="M41:M42"/>
    <mergeCell ref="N41:N42"/>
    <mergeCell ref="O41:O42"/>
    <mergeCell ref="A41:A42"/>
    <mergeCell ref="B41:B42"/>
    <mergeCell ref="C41:C42"/>
    <mergeCell ref="D41:D42"/>
    <mergeCell ref="E41:E42"/>
    <mergeCell ref="F41:F42"/>
    <mergeCell ref="O37:O40"/>
    <mergeCell ref="P37:P40"/>
    <mergeCell ref="Q37:Q40"/>
    <mergeCell ref="R37:R40"/>
    <mergeCell ref="S37:S40"/>
    <mergeCell ref="H39:H40"/>
    <mergeCell ref="I39:I40"/>
    <mergeCell ref="J39:J40"/>
    <mergeCell ref="K39:K40"/>
    <mergeCell ref="L39:L40"/>
    <mergeCell ref="F37:F40"/>
    <mergeCell ref="G37:G40"/>
    <mergeCell ref="H37:H38"/>
    <mergeCell ref="L37:L38"/>
    <mergeCell ref="M37:M40"/>
    <mergeCell ref="N37:N40"/>
    <mergeCell ref="P33:P36"/>
    <mergeCell ref="Q33:Q36"/>
    <mergeCell ref="R33:R36"/>
    <mergeCell ref="S33:S36"/>
    <mergeCell ref="H35:H36"/>
    <mergeCell ref="A37:A40"/>
    <mergeCell ref="B37:B40"/>
    <mergeCell ref="C37:C40"/>
    <mergeCell ref="D37:D40"/>
    <mergeCell ref="E37:E40"/>
    <mergeCell ref="G33:G36"/>
    <mergeCell ref="H33:H34"/>
    <mergeCell ref="L33:L36"/>
    <mergeCell ref="M33:M36"/>
    <mergeCell ref="N33:N36"/>
    <mergeCell ref="O33:O36"/>
    <mergeCell ref="P31:P32"/>
    <mergeCell ref="Q31:Q32"/>
    <mergeCell ref="R31:R32"/>
    <mergeCell ref="S31:S32"/>
    <mergeCell ref="A33:A36"/>
    <mergeCell ref="B33:B36"/>
    <mergeCell ref="C33:C36"/>
    <mergeCell ref="D33:D36"/>
    <mergeCell ref="E33:E36"/>
    <mergeCell ref="F33:F36"/>
    <mergeCell ref="G31:G32"/>
    <mergeCell ref="H31:H32"/>
    <mergeCell ref="L31:L32"/>
    <mergeCell ref="M31:M32"/>
    <mergeCell ref="N31:N32"/>
    <mergeCell ref="O31:O32"/>
    <mergeCell ref="P29:P30"/>
    <mergeCell ref="Q29:Q30"/>
    <mergeCell ref="R29:R30"/>
    <mergeCell ref="S29:S30"/>
    <mergeCell ref="A31:A32"/>
    <mergeCell ref="B31:B32"/>
    <mergeCell ref="C31:C32"/>
    <mergeCell ref="D31:D32"/>
    <mergeCell ref="E31:E32"/>
    <mergeCell ref="F31:F32"/>
    <mergeCell ref="G29:G30"/>
    <mergeCell ref="H29:H30"/>
    <mergeCell ref="L29:L30"/>
    <mergeCell ref="M29:M30"/>
    <mergeCell ref="N29:N30"/>
    <mergeCell ref="O29:O30"/>
    <mergeCell ref="P26:P28"/>
    <mergeCell ref="Q26:Q28"/>
    <mergeCell ref="R26:R28"/>
    <mergeCell ref="S26:S28"/>
    <mergeCell ref="A29:A30"/>
    <mergeCell ref="B29:B30"/>
    <mergeCell ref="C29:C30"/>
    <mergeCell ref="D29:D30"/>
    <mergeCell ref="E29:E30"/>
    <mergeCell ref="F29:F30"/>
    <mergeCell ref="G26:G28"/>
    <mergeCell ref="H26:H27"/>
    <mergeCell ref="L26:L28"/>
    <mergeCell ref="M26:M28"/>
    <mergeCell ref="N26:N28"/>
    <mergeCell ref="O26:O28"/>
    <mergeCell ref="P24:P25"/>
    <mergeCell ref="Q24:Q25"/>
    <mergeCell ref="R24:R25"/>
    <mergeCell ref="S24:S25"/>
    <mergeCell ref="A26:A28"/>
    <mergeCell ref="B26:B28"/>
    <mergeCell ref="C26:C28"/>
    <mergeCell ref="D26:D28"/>
    <mergeCell ref="E26:E28"/>
    <mergeCell ref="F26:F28"/>
    <mergeCell ref="G24:G25"/>
    <mergeCell ref="H24:H25"/>
    <mergeCell ref="L24:L25"/>
    <mergeCell ref="M24:M25"/>
    <mergeCell ref="N24:N25"/>
    <mergeCell ref="O24:O25"/>
    <mergeCell ref="A24:A25"/>
    <mergeCell ref="B24:B25"/>
    <mergeCell ref="C24:C25"/>
    <mergeCell ref="D24:D25"/>
    <mergeCell ref="E24:E25"/>
    <mergeCell ref="F24:F25"/>
    <mergeCell ref="P16:P23"/>
    <mergeCell ref="Q16:Q23"/>
    <mergeCell ref="R16:R23"/>
    <mergeCell ref="S16:S23"/>
    <mergeCell ref="H18:H19"/>
    <mergeCell ref="H21:H23"/>
    <mergeCell ref="G16:G23"/>
    <mergeCell ref="H16:H17"/>
    <mergeCell ref="L16:L23"/>
    <mergeCell ref="M16:M23"/>
    <mergeCell ref="N16:N23"/>
    <mergeCell ref="O16:O23"/>
    <mergeCell ref="A16:A23"/>
    <mergeCell ref="B16:B23"/>
    <mergeCell ref="C16:C23"/>
    <mergeCell ref="D16:D23"/>
    <mergeCell ref="E16:E23"/>
    <mergeCell ref="F16:F23"/>
    <mergeCell ref="O12:O15"/>
    <mergeCell ref="P12:P15"/>
    <mergeCell ref="Q12:Q15"/>
    <mergeCell ref="R12:R15"/>
    <mergeCell ref="S12:S15"/>
    <mergeCell ref="I14:I15"/>
    <mergeCell ref="J14:J15"/>
    <mergeCell ref="K14:K15"/>
    <mergeCell ref="F12:F15"/>
    <mergeCell ref="G12:G15"/>
    <mergeCell ref="H12:H15"/>
    <mergeCell ref="L12:L15"/>
    <mergeCell ref="M12:M15"/>
    <mergeCell ref="N12:N15"/>
    <mergeCell ref="O10:O11"/>
    <mergeCell ref="P10:P11"/>
    <mergeCell ref="Q10:Q11"/>
    <mergeCell ref="R10:R11"/>
    <mergeCell ref="S10:S11"/>
    <mergeCell ref="A12:A15"/>
    <mergeCell ref="B12:B15"/>
    <mergeCell ref="C12:C15"/>
    <mergeCell ref="D12:D15"/>
    <mergeCell ref="E12:E15"/>
    <mergeCell ref="F10:F11"/>
    <mergeCell ref="G10:G11"/>
    <mergeCell ref="H10:H11"/>
    <mergeCell ref="L10:L11"/>
    <mergeCell ref="M10:M11"/>
    <mergeCell ref="N10:N11"/>
    <mergeCell ref="O8:O9"/>
    <mergeCell ref="P8:P9"/>
    <mergeCell ref="Q8:Q9"/>
    <mergeCell ref="R8:R9"/>
    <mergeCell ref="S8:S9"/>
    <mergeCell ref="A10:A11"/>
    <mergeCell ref="B10:B11"/>
    <mergeCell ref="C10:C11"/>
    <mergeCell ref="D10:D11"/>
    <mergeCell ref="E10:E11"/>
    <mergeCell ref="F8:F9"/>
    <mergeCell ref="G8:G9"/>
    <mergeCell ref="H8:H9"/>
    <mergeCell ref="L8:L9"/>
    <mergeCell ref="M8:M9"/>
    <mergeCell ref="N8:N9"/>
    <mergeCell ref="O6:O7"/>
    <mergeCell ref="P6:P7"/>
    <mergeCell ref="Q6:Q7"/>
    <mergeCell ref="R6:R7"/>
    <mergeCell ref="S6:S7"/>
    <mergeCell ref="A8:A9"/>
    <mergeCell ref="B8:B9"/>
    <mergeCell ref="C8:C9"/>
    <mergeCell ref="D8:D9"/>
    <mergeCell ref="E8:E9"/>
    <mergeCell ref="F6:F7"/>
    <mergeCell ref="G6:G7"/>
    <mergeCell ref="H6:H7"/>
    <mergeCell ref="L6:L7"/>
    <mergeCell ref="M6:M7"/>
    <mergeCell ref="N6:N7"/>
    <mergeCell ref="L3:L4"/>
    <mergeCell ref="M3:N3"/>
    <mergeCell ref="O3:P3"/>
    <mergeCell ref="Q3:R3"/>
    <mergeCell ref="S3:S4"/>
    <mergeCell ref="A6:A7"/>
    <mergeCell ref="B6:B7"/>
    <mergeCell ref="C6:C7"/>
    <mergeCell ref="D6:D7"/>
    <mergeCell ref="E6:E7"/>
    <mergeCell ref="L2:S2"/>
    <mergeCell ref="A3:A4"/>
    <mergeCell ref="B3:B4"/>
    <mergeCell ref="C3:C4"/>
    <mergeCell ref="D3:D4"/>
    <mergeCell ref="E3:E4"/>
    <mergeCell ref="F3:F4"/>
    <mergeCell ref="G3:G4"/>
    <mergeCell ref="H3:H4"/>
    <mergeCell ref="I3:K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Zachodniopomorski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2024-02-07T16:52:33Z</dcterms:created>
  <dcterms:modified xsi:type="dcterms:W3CDTF">2024-02-07T16:52:33Z</dcterms:modified>
</cp:coreProperties>
</file>