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96C8925D-C4B9-44B4-A7D5-4443AA82BF11}" xr6:coauthVersionLast="47" xr6:coauthVersionMax="47" xr10:uidLastSave="{00000000-0000-0000-0000-000000000000}"/>
  <bookViews>
    <workbookView xWindow="-120" yWindow="-120" windowWidth="29040" windowHeight="15840" xr2:uid="{F4DB096A-CEE5-44DB-B7E0-465DC50C45AC}"/>
  </bookViews>
  <sheets>
    <sheet name="SW kujawsko-pomor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S20" i="1" s="1"/>
</calcChain>
</file>

<file path=xl/sharedStrings.xml><?xml version="1.0" encoding="utf-8"?>
<sst xmlns="http://schemas.openxmlformats.org/spreadsheetml/2006/main" count="195" uniqueCount="118">
  <si>
    <t xml:space="preserve">Plan operacyjny KSOW na lata 2022-2023 dla działania 8 Plan komunikacyjny - Samorząd Województwa Kujawsko-Pomorskiego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</si>
  <si>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</si>
  <si>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</si>
  <si>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</si>
  <si>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</si>
  <si>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</si>
  <si>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</si>
  <si>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</si>
  <si>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</si>
  <si>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</si>
  <si>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</si>
  <si>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</si>
  <si>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</si>
  <si>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</si>
  <si>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</si>
  <si>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</si>
  <si>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</si>
  <si>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</si>
  <si>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</si>
  <si>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</si>
  <si>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</si>
  <si>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</si>
  <si>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</si>
  <si>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</si>
  <si>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</si>
  <si>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</si>
  <si>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</si>
  <si>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</si>
  <si>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</si>
  <si>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</si>
  <si>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</si>
  <si>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</si>
  <si>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</si>
  <si>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</si>
  <si>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</si>
  <si>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</si>
  <si>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</si>
  <si>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 xml:space="preserve">Ułatwienie transferu wiedzy i innowacji w rolnictwie i leśnictwie oraz na obszarach wiejskich, Promowanie włączenia społecznego, zmniejszenia ubóstwa oraz rozwoju gospodarczego 
na obszarach wiejskich
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</si>
  <si>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  - Wsparcie inwestycji związanych z tworzeniem, ulepszaniem lub rozbudową wszystkich rodzajów małej infrastruktury, w tym inwestycji w energię odnawialną i w oszczędzanie energii,                                           - Wsparcie inwestycji w tworzenie, ulepszanie i rozwijanie podstawowych usług lokalnych dla ludności 
wiejskiej, w tym rekreacji i kultury, i powiązanej infrastruktury                          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
- Wsparcie na rzecz kosztów bieżących i aktywizacji</t>
    </r>
  </si>
  <si>
    <t>Podniesienie jakości wdrażania PROW
Informowanie społeczeństwa i potencjalnych beneficjentów o polityce rozwoju obszarów wiejskich i wsparciu finansowym
Wspieranie innowacji w rolnictwie, produkcji żywności, leśnictwie i na obszarach wiejskich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</si>
  <si>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c)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</si>
  <si>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</t>
  </si>
  <si>
    <t>Organizacja szkoleń dla potencjalnych beneficjentów i beneficjentów</t>
  </si>
  <si>
    <t>Zwiększenie świadomości i wiedzy wśród potencjalnych beneficjentów/ beneficjentów PROW 2014-2020;Poszerzenie grupy zainteresowanych PROW 2014-2020;Przełamanie negatywnych stereotypów dotyczących życia na obszarach wiejskich;</t>
  </si>
  <si>
    <t>Seminaria</t>
  </si>
  <si>
    <t xml:space="preserve"> seminaria informacyjne
Uczestnicy seminariów informacyjnych</t>
  </si>
  <si>
    <t>3/219</t>
  </si>
  <si>
    <t>Potencjalni beneficjenci i beneficjenci</t>
  </si>
  <si>
    <t>II-IV</t>
  </si>
  <si>
    <t>n/d</t>
  </si>
  <si>
    <t>Samorząd Województwa Kujawsko - Pomorskiego</t>
  </si>
  <si>
    <t>Ułatwienie transferu wiedzy i innowacji w rolnictwie i leśnictwie oraz na obszarach wiejskich
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</si>
  <si>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- Wsparcie inwestycji związanych z tworzeniem, ulepszaniem lub rozbudową wszystkich rodzajów małej infrastruktury, w tym inwestycji w energię odnawialną i w oszczędzanie energii,                                                                                                                  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- Wsparcie inwestycji w tworzenie, ulepszanie i rozwijanie podstawowych usług lokalnych dla ludności 
wiejskiej, w tym rekreacji i kultury, i powiązanej infrastruktury        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- Przygotowanie i realizacja działań w zakresie współ_x0002_pracy z lokalną grupą działania
- Wsparcie na rzecz kosztów bieżących i aktywizacji</t>
    </r>
  </si>
  <si>
    <t>Zapewnienie informacji pracownikom punktów informacyjnych, PIFE oraz doradcom i LGD</t>
  </si>
  <si>
    <t>Organizacja szkolenia dla pracowników punktów informacyjnych i doradców</t>
  </si>
  <si>
    <t>Celem  działania  jest dostarczenie  pewnych,  aktualnych  i sprawdzonych  informacji  oraz  podnoszenie  wiedzy  i  praktycznych  umiejętności  w  zakresie  przygotowywania  projektów i  wniosków  w  ramach  poszczególnych  działań  PROW  2014-2020, w szczególności w zakresie praktycznej wiedzy i umiejętności w przygotowywaniu wniosków i biznesplanów</t>
  </si>
  <si>
    <t>Szkolenie</t>
  </si>
  <si>
    <t>Szkolenie dla pracowników punktów informacyjnych i doradców
Uczestnicy seminariów informacyjnych</t>
  </si>
  <si>
    <t>1/ 
34</t>
  </si>
  <si>
    <t>Pracownicy punktów informacyjnych</t>
  </si>
  <si>
    <t>III</t>
  </si>
  <si>
    <t xml:space="preserve">Ułatwienie transferu wiedzy i innowacji w rolnictwie i leśnictwie oraz na obszarach wiejskich
Wspieranie organizacji łańcucha żywnościowego Promowanie włączenia społecznego, zmniejszenia ubóstwa oraz rozwoju gospodarczego na obszarach wiejskich
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</si>
  <si>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-  Wsparcie inwestycji związanych z tworzeniem, ulepszaniem lub rozbudową wszystkich rodzajów małej infrastruktury, w tym inwestycje w energię odnawialną i w oszczędzanie energii, - Wsparcie inwestycji w tworzenie, ulepszanie i rozwijanie podstawowych usług lokalnych dla ludności 
wiejskiej, w tym rekreacji i kultury, i powiązanej infrastruktury  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- Przygotowanie i realizacja działań w zakresie współ_x0002_pracy z lokalną grupą działania
- Wsparcie na rzecz kosztów bieżących i aktywizacji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</si>
  <si>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c) zbudowanie i utrzymanie wysokiej rozpoznawalności EFRROW i PROW 2014-2020 na tle innych programów oraz funduszy europejskich</t>
    </r>
  </si>
  <si>
    <t>Organizacja stoisk informacyjno-promocyjnych PROW 2014-2020</t>
  </si>
  <si>
    <t>Zwiększenie świadomości i wiedzy wśród potencjalnych beneficjentów/ beneficjentów PROW 2014-2020; Poszerzenie grupy zainteresowanych PROW 2014-2020; Przełamanie negatywnych stereotypów dotyczących życia na obszarach wiejskich;</t>
  </si>
  <si>
    <t>punkty informacyjne</t>
  </si>
  <si>
    <t xml:space="preserve">Imprezy regionalne o charakterze rolniczym
/Uczestnicy imprez regionalnych o charakterze rolniczym
</t>
  </si>
  <si>
    <t>2/1000</t>
  </si>
  <si>
    <t>Ogół społeczeństwa, potencjalni beneficjenci i beneficjenci</t>
  </si>
  <si>
    <t>II-III</t>
  </si>
  <si>
    <t>ND</t>
  </si>
  <si>
    <t>Ułatwienie transferu wiedzy i innowacji w rolnictwie i leśnictwie oraz na obszarach wiejskich
Wspieranie organizacji łańcucha żywnościowego
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</si>
  <si>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  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- Wsparcie inwestycji związanych z tworzeniem, ulepszaniem lub rozbudową wszystkich rodzajów małej infrastruktury, w tym inwestycje w energię odnawialną i w oszczędzanie energii,                                                      -  Wsparcie inwestycji w tworzenie, ulepszanie i rozwijanie podstawowych usług lokalnych dla ludności 
wiejskiej, w tym rekreacji i kultury, i powiązanej infrastruktury  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- Przygotowanie i realizacja działań w zakresie współ_x0002_pracy z lokalną grupą działania
- Wsparcie na rzecz kosztów bieżących i aktywizacji</t>
    </r>
  </si>
  <si>
    <t>Organizacja spotkań informacyjno-promocyjnych w siedzibie Departamentu Rozwoju Obszarów Wiejskich oraz stoisk informacyjno-promocyjnych dla potencjalnych beneficjentów i beneficjentów</t>
  </si>
  <si>
    <t>Szkolenia, spotkania, warsztaty, seminaria, punkty informacyjne, stoiska informacyjno-promocyjne</t>
  </si>
  <si>
    <t>Seminaria informacyjne
Uczestnicy seminariów informacyjnych
Imprezy lokalne o charakterze rolniczym
Uczestnicy imprez lokalnych o charakterze rolniczym
Materiały promocyjne/Artykuły/wkładki w prasie i w Inter-necie</t>
  </si>
  <si>
    <t>50
149
10
2000
32642,93               1</t>
  </si>
  <si>
    <t>Potencjalni beneficjenci, beneficjenci</t>
  </si>
  <si>
    <t xml:space="preserve">Ułatwienie transferu wiedzy i innowacji w rolnictwie i leśnictwie oraz na obszarach wiejskich
Wspieranie organizacji łańcucha żywnościowego
Promowanie włączenia społecznego, zmniejszenia ubóstwa oraz rozwoju gospodarczego na obszarach wiejskich
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</si>
  <si>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         - Wsparcie inwestycji związanych z tworzeniem, ulepszaniem lub rozbudową wszystkich rodzajów małej infrastruktury, w tym inwestycje w energię odnawialną i w oszczędzanie energii
- 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         - Przygotowanie i realizacja działań w zakresie współ_x0002_pracy z lokalną grupą działania
- Wsparcie na rzecz kosztów bieżących i aktywizacji</t>
    </r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</si>
  <si>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
c) zbudowanie i utrzymanie wysokiej rozpoznawalności EFRROW i PROW 2014-2020 na tle innych programów oraz funduszy europejskich</t>
    </r>
  </si>
  <si>
    <t>Publikacja informacji nt. PROW 2014-2020 na stronie internetowej</t>
  </si>
  <si>
    <t>Strona internetowa</t>
  </si>
  <si>
    <t>Odwiedziny strony internetowej
Unikalni użytkownicy strony internetowej</t>
  </si>
  <si>
    <t>30 000
15 000</t>
  </si>
  <si>
    <t>I-IV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</si>
  <si>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- Wsparcie inwestycji związanych z tworzeniem, ulepszaniem lub rozbudową wszystkich rodzajów małej infrastruktury, w tym inwestycje w energię odnawialną i w oszczędzanie energii
- 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                 - Przygotowanie i realizacja działań w zakresie współ_x0002_pracy z lokalną grupą działania
- Wsparcie na rzecz kosztów bieżących i aktywizacji</t>
    </r>
  </si>
  <si>
    <t>Współpraca Departamentu Rozwoju Obszarów Wiejskich  ze środkami masowego przekazu</t>
  </si>
  <si>
    <t>Audycje, programy w radio i telewizji</t>
  </si>
  <si>
    <t>Audycja, programy w radio i telewizji
Słuchalność/ oglądalność audycji i programów</t>
  </si>
  <si>
    <t>20/1500</t>
  </si>
  <si>
    <t xml:space="preserve">Ułatwienie transferu wiedzy i innowacji w rolnictwie i leśnictwie oraz na obszarach wiejskich
Promowanie włączenia społecznego, zmniejszenia ubóstwa oraz rozwoju gospodarczego na obszarach wiejskich
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</si>
  <si>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- Wsparcie inwestycji związanych z tworzeniem, ulepszaniem lub rozbudową wszystkich rodzajów małej infrastruktury, w tym inwestycje w energię odnawialną i w oszczędzanie energii
- 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                 
- Wsparcie na rzecz kosztów bieżących i aktywizacji</t>
    </r>
  </si>
  <si>
    <t>Organizacja  szkoleń dla potencjalnych beneficjentów i beneficjentów</t>
  </si>
  <si>
    <t>Seminaria, warsztaty</t>
  </si>
  <si>
    <t>Szkolenia/ seminaria informacyjne / Uczestnicy szkoleń/ seminariów informacyjnych</t>
  </si>
  <si>
    <t>2/200</t>
  </si>
  <si>
    <t>nd</t>
  </si>
  <si>
    <t>III-IV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</si>
  <si>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- Wsparcie inwestycji związanych z tworzeniem, ulepszaniem lub rozbudową wszystkich rodzajów małej infrastruktury, w tym inwestycje w energię odnawialną i w oszczędzanie energii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- 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-Wsparcie przygotowawcze, - Wsparcie na wdrażanie operacji w ramach strategii rozwoju lokalnego kierowanego przez społeczność,                                                                                   - Przygotowanie i realizacja działań w zakresie współ_x0002_pracy z lokalną grupą działania
- Wsparcie na rzecz kosztów bieżących i aktywizacji</t>
    </r>
  </si>
  <si>
    <t>Celem  działania  jest dostarczenie  pewnych,  aktualnych  i sprawdzonych  informacji  oraz  podnoszenie  wiedzy  i  praktycznych  umiejętności  w  zakresie  przygotowywania  projektów i  wniosków  w  ramach  poszczególnych  działań  PROW  2014-2020, w  szczególności w zakresie praktycznej wiedzy i umiejętności w przygotowywaniu wniosków i biznesplanów</t>
  </si>
  <si>
    <t>Szkolenie dla pracowników punktów informacyjnych i doradców/Uczestnicy szkoleń dla pracowników punktów informacyjnych i doradców</t>
  </si>
  <si>
    <t>2,     60</t>
  </si>
  <si>
    <t>IV</t>
  </si>
  <si>
    <r>
      <rPr>
        <b/>
        <sz val="9"/>
        <rFont val="Calibri"/>
        <family val="2"/>
        <charset val="238"/>
        <scheme val="minor"/>
      </rPr>
      <t xml:space="preserve">dot. nowego okresu programowania - Planu Strategicznego dla Wspólnej Polityki Rolnej na lata 2023-2027 Podstawowe usługi i odnowa wsi na obszarach wiejskich       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  - Wsparcie inwestycji związanych z tworzeniem, ulepszaniem lub rozbudową wszystkich rodzajów małej infrastruktury, w tym inwestycje w energię odnawialną i w oszczędzanie energii
- Wsparcie inwestycji w tworzenie, ulepszanie i rozwijanie podstawowych usług lokalnych dla ludności wiejskiej, w tym rekreacji i kultury, i powiązanej infrastruktury
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                                           - Przygotowanie i realizacja działań w zakresie współ_x0002_pracy z lokalną grupą działania
- Wsparcie na rzecz kosztów bieżących i aktywizacji</t>
    </r>
  </si>
  <si>
    <t>Organizacja spotkań informacyjno-promocyjnych w siedzibie  Departamentu Rozwoju Obszarów Wiejskich oraz stoisk informacyjno-promocyjnych dla potencjalnych beneficjentów i beneficjentów</t>
  </si>
  <si>
    <t>Seminaria informacyjne/ Uczestnicy seminariów informacyjnych/ Imprezy lokalne o charakterze rolniczym/ Uczestnicy imprez lokalnych o charakterze rolniczym/ Materiały promocyjne</t>
  </si>
  <si>
    <t>20 / 3000 / 10 / 3000 / 50000,00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</si>
  <si>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Budowanie pozytywnego wizerunku wsi jako miejsca zamieszkania
</t>
    </r>
    <r>
      <rPr>
        <sz val="9"/>
        <rFont val="Calibri"/>
        <family val="2"/>
        <charset val="238"/>
        <scheme val="minor"/>
      </rPr>
  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b) uwidocznienie roli Wspólnoty we współfinansowaniu rozwoju obszarów wiejskich w Polsce
c) zbudowanie i utrzymanie wysokiej rozpoznawalności EFRROW i PROW 2014-2020 na tle innych programów oraz funduszy europejskich</t>
    </r>
  </si>
  <si>
    <t>Zwiększenie świadomości i wiedzy wśród potencjalnych beneficjentów/ beneficjentów PROW 2014-2020;Poszerzenie grupy zainteresowanych PROW 2014-2020;Przełamanie negatywnych stereotypów dotyczących życia na obszarach wiejskich</t>
  </si>
  <si>
    <t>Odwiedziny strony internetowej/ Unikalni użytkownicy strony internetowej</t>
  </si>
  <si>
    <t>30000/15000</t>
  </si>
  <si>
    <t>Audycja, programy w radio i telewizji/Słuchalność/ oglądalność audycji i programów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</si>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</sst>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zł&quot;#,##0.00_);\(&quot;zł&quot;#,##0.00\)"/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 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4" fillId="3" borderId="1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7" fontId="5" fillId="0" borderId="1" xfId="0" applyNumberFormat="1" applyFont="1" applyBorder="1" applyAlignment="1">
      <alignment horizontal="center" vertical="center"/>
    </xf>
    <xf numFmtId="7" fontId="5" fillId="0" borderId="17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BCF8-33E8-4B15-B01A-D29DFE49B9BE}">
  <sheetPr codeName="Arkusz1"/>
  <dimension ref="A1:T23"/>
  <sheetViews>
    <sheetView tabSelected="1" workbookViewId="0">
      <selection sqref="A1:T1"/>
    </sheetView>
  </sheetViews>
  <sheetFormatPr defaultColWidth="8.85546875" defaultRowHeight="12"/>
  <cols>
    <col min="1" max="1" width="7.28515625" style="3" customWidth="1"/>
    <col min="2" max="2" width="23.140625" style="3" customWidth="1"/>
    <col min="3" max="3" width="69.5703125" style="3" customWidth="1"/>
    <col min="4" max="4" width="20.7109375" style="3" customWidth="1"/>
    <col min="5" max="5" width="47.28515625" style="3" customWidth="1"/>
    <col min="6" max="6" width="22.140625" style="3" customWidth="1"/>
    <col min="7" max="7" width="23.140625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6.7109375" style="4" customWidth="1"/>
    <col min="16" max="16" width="17" style="4" customWidth="1"/>
    <col min="17" max="17" width="17.140625" style="3" customWidth="1"/>
    <col min="18" max="18" width="18" style="3" customWidth="1"/>
    <col min="19" max="19" width="27.85546875" style="3" customWidth="1"/>
    <col min="20" max="20" width="18" style="3" customWidth="1"/>
    <col min="21" max="16384" width="8.85546875" style="3"/>
  </cols>
  <sheetData>
    <row r="1" spans="1:2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/>
    <row r="3" spans="1:20" ht="42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2022</v>
      </c>
      <c r="N4" s="13">
        <v>2023</v>
      </c>
      <c r="O4" s="13">
        <v>2022</v>
      </c>
      <c r="P4" s="13">
        <v>2023</v>
      </c>
      <c r="Q4" s="13">
        <v>2022</v>
      </c>
      <c r="R4" s="13">
        <v>2023</v>
      </c>
      <c r="S4" s="15"/>
    </row>
    <row r="5" spans="1:20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ht="192">
      <c r="A6" s="21">
        <v>1</v>
      </c>
      <c r="B6" s="22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3" t="s">
        <v>42</v>
      </c>
      <c r="H6" s="22" t="s">
        <v>43</v>
      </c>
      <c r="I6" s="22" t="s">
        <v>44</v>
      </c>
      <c r="J6" s="22" t="s">
        <v>45</v>
      </c>
      <c r="K6" s="24" t="s">
        <v>46</v>
      </c>
      <c r="L6" s="22" t="s">
        <v>47</v>
      </c>
      <c r="M6" s="22" t="s">
        <v>48</v>
      </c>
      <c r="N6" s="25" t="s">
        <v>49</v>
      </c>
      <c r="O6" s="26">
        <v>6165.09</v>
      </c>
      <c r="P6" s="26">
        <v>0</v>
      </c>
      <c r="Q6" s="26">
        <v>6165.09</v>
      </c>
      <c r="R6" s="26">
        <v>0</v>
      </c>
      <c r="S6" s="27" t="s">
        <v>50</v>
      </c>
    </row>
    <row r="7" spans="1:20" s="4" customFormat="1" ht="409.5" customHeight="1">
      <c r="A7" s="21">
        <v>2</v>
      </c>
      <c r="B7" s="22" t="s">
        <v>51</v>
      </c>
      <c r="C7" s="22" t="s">
        <v>52</v>
      </c>
      <c r="D7" s="22" t="s">
        <v>39</v>
      </c>
      <c r="E7" s="22" t="s">
        <v>40</v>
      </c>
      <c r="F7" s="22" t="s">
        <v>53</v>
      </c>
      <c r="G7" s="23" t="s">
        <v>54</v>
      </c>
      <c r="H7" s="22" t="s">
        <v>55</v>
      </c>
      <c r="I7" s="22" t="s">
        <v>56</v>
      </c>
      <c r="J7" s="22" t="s">
        <v>57</v>
      </c>
      <c r="K7" s="22" t="s">
        <v>58</v>
      </c>
      <c r="L7" s="22" t="s">
        <v>59</v>
      </c>
      <c r="M7" s="22" t="s">
        <v>60</v>
      </c>
      <c r="N7" s="25" t="s">
        <v>49</v>
      </c>
      <c r="O7" s="26">
        <v>31755.26</v>
      </c>
      <c r="P7" s="26">
        <v>0</v>
      </c>
      <c r="Q7" s="26">
        <v>31755.26</v>
      </c>
      <c r="R7" s="26">
        <v>0</v>
      </c>
      <c r="S7" s="27" t="s">
        <v>50</v>
      </c>
    </row>
    <row r="8" spans="1:20" ht="192">
      <c r="A8" s="21">
        <v>3</v>
      </c>
      <c r="B8" s="22" t="s">
        <v>61</v>
      </c>
      <c r="C8" s="22" t="s">
        <v>62</v>
      </c>
      <c r="D8" s="22" t="s">
        <v>39</v>
      </c>
      <c r="E8" s="22" t="s">
        <v>63</v>
      </c>
      <c r="F8" s="22" t="s">
        <v>41</v>
      </c>
      <c r="G8" s="23" t="s">
        <v>64</v>
      </c>
      <c r="H8" s="22" t="s">
        <v>65</v>
      </c>
      <c r="I8" s="22" t="s">
        <v>66</v>
      </c>
      <c r="J8" s="22" t="s">
        <v>67</v>
      </c>
      <c r="K8" s="24" t="s">
        <v>68</v>
      </c>
      <c r="L8" s="22" t="s">
        <v>69</v>
      </c>
      <c r="M8" s="25" t="s">
        <v>70</v>
      </c>
      <c r="N8" s="25" t="s">
        <v>71</v>
      </c>
      <c r="O8" s="26">
        <v>12000</v>
      </c>
      <c r="P8" s="26">
        <v>0</v>
      </c>
      <c r="Q8" s="26">
        <v>12000</v>
      </c>
      <c r="R8" s="26">
        <v>0</v>
      </c>
      <c r="S8" s="27" t="s">
        <v>50</v>
      </c>
    </row>
    <row r="9" spans="1:20" ht="268.5" customHeight="1">
      <c r="A9" s="21">
        <v>4</v>
      </c>
      <c r="B9" s="22" t="s">
        <v>72</v>
      </c>
      <c r="C9" s="22" t="s">
        <v>73</v>
      </c>
      <c r="D9" s="22" t="s">
        <v>39</v>
      </c>
      <c r="E9" s="22" t="s">
        <v>40</v>
      </c>
      <c r="F9" s="22" t="s">
        <v>41</v>
      </c>
      <c r="G9" s="23" t="s">
        <v>74</v>
      </c>
      <c r="H9" s="22" t="s">
        <v>65</v>
      </c>
      <c r="I9" s="22" t="s">
        <v>75</v>
      </c>
      <c r="J9" s="22" t="s">
        <v>76</v>
      </c>
      <c r="K9" s="24" t="s">
        <v>77</v>
      </c>
      <c r="L9" s="22" t="s">
        <v>78</v>
      </c>
      <c r="M9" s="22" t="s">
        <v>48</v>
      </c>
      <c r="N9" s="25" t="s">
        <v>49</v>
      </c>
      <c r="O9" s="26">
        <v>47424.13</v>
      </c>
      <c r="P9" s="26">
        <v>0</v>
      </c>
      <c r="Q9" s="26">
        <v>47424.13</v>
      </c>
      <c r="R9" s="26">
        <v>0</v>
      </c>
      <c r="S9" s="27" t="s">
        <v>50</v>
      </c>
    </row>
    <row r="10" spans="1:20" ht="216">
      <c r="A10" s="22">
        <v>5</v>
      </c>
      <c r="B10" s="22" t="s">
        <v>79</v>
      </c>
      <c r="C10" s="22" t="s">
        <v>80</v>
      </c>
      <c r="D10" s="22" t="s">
        <v>39</v>
      </c>
      <c r="E10" s="22" t="s">
        <v>81</v>
      </c>
      <c r="F10" s="22" t="s">
        <v>41</v>
      </c>
      <c r="G10" s="23" t="s">
        <v>82</v>
      </c>
      <c r="H10" s="22" t="s">
        <v>65</v>
      </c>
      <c r="I10" s="22" t="s">
        <v>83</v>
      </c>
      <c r="J10" s="22" t="s">
        <v>84</v>
      </c>
      <c r="K10" s="24" t="s">
        <v>85</v>
      </c>
      <c r="L10" s="22" t="s">
        <v>69</v>
      </c>
      <c r="M10" s="22" t="s">
        <v>86</v>
      </c>
      <c r="N10" s="25" t="s">
        <v>49</v>
      </c>
      <c r="O10" s="26">
        <v>0</v>
      </c>
      <c r="P10" s="26">
        <v>0</v>
      </c>
      <c r="Q10" s="26">
        <v>0</v>
      </c>
      <c r="R10" s="26">
        <v>0</v>
      </c>
      <c r="S10" s="22" t="s">
        <v>50</v>
      </c>
    </row>
    <row r="11" spans="1:20" ht="192">
      <c r="A11" s="22">
        <v>6</v>
      </c>
      <c r="B11" s="22" t="s">
        <v>79</v>
      </c>
      <c r="C11" s="22" t="s">
        <v>87</v>
      </c>
      <c r="D11" s="22" t="s">
        <v>39</v>
      </c>
      <c r="E11" s="22" t="s">
        <v>40</v>
      </c>
      <c r="F11" s="22" t="s">
        <v>41</v>
      </c>
      <c r="G11" s="23" t="s">
        <v>88</v>
      </c>
      <c r="H11" s="22" t="s">
        <v>43</v>
      </c>
      <c r="I11" s="22" t="s">
        <v>89</v>
      </c>
      <c r="J11" s="22" t="s">
        <v>90</v>
      </c>
      <c r="K11" s="24" t="s">
        <v>91</v>
      </c>
      <c r="L11" s="22" t="s">
        <v>69</v>
      </c>
      <c r="M11" s="22" t="s">
        <v>86</v>
      </c>
      <c r="N11" s="25" t="s">
        <v>49</v>
      </c>
      <c r="O11" s="26">
        <v>0</v>
      </c>
      <c r="P11" s="26">
        <v>0</v>
      </c>
      <c r="Q11" s="26">
        <v>0</v>
      </c>
      <c r="R11" s="26">
        <v>0</v>
      </c>
      <c r="S11" s="22" t="s">
        <v>50</v>
      </c>
    </row>
    <row r="12" spans="1:20" ht="192">
      <c r="A12" s="22">
        <v>7</v>
      </c>
      <c r="B12" s="22" t="s">
        <v>92</v>
      </c>
      <c r="C12" s="22" t="s">
        <v>93</v>
      </c>
      <c r="D12" s="22" t="s">
        <v>39</v>
      </c>
      <c r="E12" s="22" t="s">
        <v>40</v>
      </c>
      <c r="F12" s="22" t="s">
        <v>41</v>
      </c>
      <c r="G12" s="23" t="s">
        <v>94</v>
      </c>
      <c r="H12" s="22" t="s">
        <v>43</v>
      </c>
      <c r="I12" s="22" t="s">
        <v>95</v>
      </c>
      <c r="J12" s="22" t="s">
        <v>96</v>
      </c>
      <c r="K12" s="22" t="s">
        <v>97</v>
      </c>
      <c r="L12" s="22" t="s">
        <v>47</v>
      </c>
      <c r="M12" s="22" t="s">
        <v>98</v>
      </c>
      <c r="N12" s="22" t="s">
        <v>99</v>
      </c>
      <c r="O12" s="26">
        <v>0</v>
      </c>
      <c r="P12" s="26">
        <v>7000</v>
      </c>
      <c r="Q12" s="26">
        <v>0</v>
      </c>
      <c r="R12" s="26">
        <v>7000</v>
      </c>
      <c r="S12" s="22" t="s">
        <v>50</v>
      </c>
    </row>
    <row r="13" spans="1:20" ht="234" customHeight="1">
      <c r="A13" s="22">
        <v>8</v>
      </c>
      <c r="B13" s="22" t="s">
        <v>92</v>
      </c>
      <c r="C13" s="22" t="s">
        <v>100</v>
      </c>
      <c r="D13" s="22" t="s">
        <v>39</v>
      </c>
      <c r="E13" s="22" t="s">
        <v>40</v>
      </c>
      <c r="F13" s="22" t="s">
        <v>53</v>
      </c>
      <c r="G13" s="23" t="s">
        <v>54</v>
      </c>
      <c r="H13" s="22" t="s">
        <v>101</v>
      </c>
      <c r="I13" s="22" t="s">
        <v>56</v>
      </c>
      <c r="J13" s="22" t="s">
        <v>102</v>
      </c>
      <c r="K13" s="28" t="s">
        <v>103</v>
      </c>
      <c r="L13" s="22" t="s">
        <v>59</v>
      </c>
      <c r="M13" s="22" t="s">
        <v>98</v>
      </c>
      <c r="N13" s="22" t="s">
        <v>104</v>
      </c>
      <c r="O13" s="26">
        <v>0</v>
      </c>
      <c r="P13" s="26">
        <v>40000</v>
      </c>
      <c r="Q13" s="26">
        <v>0</v>
      </c>
      <c r="R13" s="26">
        <v>40000</v>
      </c>
      <c r="S13" s="22" t="s">
        <v>50</v>
      </c>
    </row>
    <row r="14" spans="1:20" ht="330" customHeight="1">
      <c r="A14" s="22">
        <v>9</v>
      </c>
      <c r="B14" s="22" t="s">
        <v>72</v>
      </c>
      <c r="C14" s="22" t="s">
        <v>105</v>
      </c>
      <c r="D14" s="22" t="s">
        <v>39</v>
      </c>
      <c r="E14" s="22" t="s">
        <v>40</v>
      </c>
      <c r="F14" s="22" t="s">
        <v>41</v>
      </c>
      <c r="G14" s="23" t="s">
        <v>106</v>
      </c>
      <c r="H14" s="22" t="s">
        <v>43</v>
      </c>
      <c r="I14" s="22" t="s">
        <v>75</v>
      </c>
      <c r="J14" s="22" t="s">
        <v>107</v>
      </c>
      <c r="K14" s="22" t="s">
        <v>108</v>
      </c>
      <c r="L14" s="22" t="s">
        <v>47</v>
      </c>
      <c r="M14" s="22" t="s">
        <v>98</v>
      </c>
      <c r="N14" s="22" t="s">
        <v>48</v>
      </c>
      <c r="O14" s="26">
        <v>0</v>
      </c>
      <c r="P14" s="26">
        <v>53000</v>
      </c>
      <c r="Q14" s="26">
        <v>0</v>
      </c>
      <c r="R14" s="26">
        <v>53000</v>
      </c>
      <c r="S14" s="22" t="s">
        <v>50</v>
      </c>
    </row>
    <row r="15" spans="1:20" ht="300.75" customHeight="1">
      <c r="A15" s="22">
        <v>10</v>
      </c>
      <c r="B15" s="22" t="s">
        <v>72</v>
      </c>
      <c r="C15" s="22" t="s">
        <v>87</v>
      </c>
      <c r="D15" s="22" t="s">
        <v>39</v>
      </c>
      <c r="E15" s="22" t="s">
        <v>109</v>
      </c>
      <c r="F15" s="22" t="s">
        <v>41</v>
      </c>
      <c r="G15" s="23" t="s">
        <v>82</v>
      </c>
      <c r="H15" s="22" t="s">
        <v>110</v>
      </c>
      <c r="I15" s="22" t="s">
        <v>83</v>
      </c>
      <c r="J15" s="22" t="s">
        <v>111</v>
      </c>
      <c r="K15" s="22" t="s">
        <v>112</v>
      </c>
      <c r="L15" s="22" t="s">
        <v>69</v>
      </c>
      <c r="M15" s="22" t="s">
        <v>98</v>
      </c>
      <c r="N15" s="22" t="s">
        <v>86</v>
      </c>
      <c r="O15" s="26">
        <v>0</v>
      </c>
      <c r="P15" s="26">
        <v>0</v>
      </c>
      <c r="Q15" s="26">
        <v>0</v>
      </c>
      <c r="R15" s="26">
        <v>0</v>
      </c>
      <c r="S15" s="22" t="s">
        <v>50</v>
      </c>
    </row>
    <row r="16" spans="1:20" ht="216">
      <c r="A16" s="22">
        <v>11</v>
      </c>
      <c r="B16" s="22" t="s">
        <v>72</v>
      </c>
      <c r="C16" s="22" t="s">
        <v>87</v>
      </c>
      <c r="D16" s="22" t="s">
        <v>39</v>
      </c>
      <c r="E16" s="22" t="s">
        <v>109</v>
      </c>
      <c r="F16" s="22" t="s">
        <v>41</v>
      </c>
      <c r="G16" s="23" t="s">
        <v>88</v>
      </c>
      <c r="H16" s="22" t="s">
        <v>110</v>
      </c>
      <c r="I16" s="22" t="s">
        <v>89</v>
      </c>
      <c r="J16" s="22" t="s">
        <v>113</v>
      </c>
      <c r="K16" s="22" t="s">
        <v>91</v>
      </c>
      <c r="L16" s="22" t="s">
        <v>69</v>
      </c>
      <c r="M16" s="22" t="s">
        <v>98</v>
      </c>
      <c r="N16" s="22" t="s">
        <v>86</v>
      </c>
      <c r="O16" s="26">
        <v>0</v>
      </c>
      <c r="P16" s="26">
        <v>0</v>
      </c>
      <c r="Q16" s="26">
        <v>0</v>
      </c>
      <c r="R16" s="26">
        <v>0</v>
      </c>
      <c r="S16" s="22" t="s">
        <v>50</v>
      </c>
    </row>
    <row r="17" spans="14:19" ht="12.75" thickBot="1"/>
    <row r="18" spans="14:19" ht="15.75" thickTop="1">
      <c r="O18" s="29"/>
      <c r="P18" s="30" t="s">
        <v>114</v>
      </c>
      <c r="Q18" s="31" t="s">
        <v>115</v>
      </c>
      <c r="R18" s="32"/>
      <c r="S18" s="33" t="s">
        <v>116</v>
      </c>
    </row>
    <row r="19" spans="14:19" ht="15">
      <c r="O19" s="34"/>
      <c r="P19" s="35"/>
      <c r="Q19" s="36">
        <v>2022</v>
      </c>
      <c r="R19" s="36">
        <v>2023</v>
      </c>
      <c r="S19" s="37"/>
    </row>
    <row r="20" spans="14:19" ht="14.25" customHeight="1">
      <c r="N20" s="38"/>
      <c r="O20" s="39" t="s">
        <v>117</v>
      </c>
      <c r="P20" s="40">
        <v>11</v>
      </c>
      <c r="Q20" s="41">
        <f>Q16+Q15+Q14+Q13+Q12+Q11+Q10+Q9+Q8+Q7+Q6</f>
        <v>97344.48</v>
      </c>
      <c r="R20" s="41">
        <f>R16+R15+R14+R13+R12+R11+R10+R9+R8+R7+R6</f>
        <v>100000</v>
      </c>
      <c r="S20" s="42">
        <f>Q20+R20</f>
        <v>197344.47999999998</v>
      </c>
    </row>
    <row r="21" spans="14:19" ht="31.5" customHeight="1">
      <c r="N21" s="43"/>
      <c r="O21" s="44"/>
      <c r="P21" s="45"/>
      <c r="Q21" s="46"/>
      <c r="R21" s="46"/>
      <c r="S21" s="47"/>
    </row>
    <row r="22" spans="14:19" ht="23.25" customHeight="1" thickBot="1">
      <c r="N22" s="48"/>
      <c r="O22" s="49"/>
      <c r="P22" s="50"/>
      <c r="Q22" s="51"/>
      <c r="R22" s="51"/>
      <c r="S22" s="52"/>
    </row>
    <row r="23" spans="14:19" ht="15.75" thickTop="1">
      <c r="N23" s="38"/>
      <c r="O23" s="38"/>
      <c r="P23" s="38"/>
      <c r="Q23" s="53"/>
      <c r="R23" s="53"/>
      <c r="S23" s="53"/>
    </row>
  </sheetData>
  <mergeCells count="26">
    <mergeCell ref="N21:N22"/>
    <mergeCell ref="O18:O19"/>
    <mergeCell ref="P18:P19"/>
    <mergeCell ref="Q18:R18"/>
    <mergeCell ref="S18:S19"/>
    <mergeCell ref="O20:O22"/>
    <mergeCell ref="P20:P22"/>
    <mergeCell ref="Q20:Q22"/>
    <mergeCell ref="R20:R22"/>
    <mergeCell ref="S20:S22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kujawsko-pomorskiego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2024-02-07T17:08:29Z</dcterms:created>
  <dcterms:modified xsi:type="dcterms:W3CDTF">2024-02-07T17:08:29Z</dcterms:modified>
</cp:coreProperties>
</file>