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Zal._nr_3_do_uchwaly_nr__73_zmiana_PO_2022-2023_plan_komunikacyjny\"/>
    </mc:Choice>
  </mc:AlternateContent>
  <xr:revisionPtr revIDLastSave="0" documentId="8_{7037BBC1-80A6-4712-A272-8705DDCEA8A1}" xr6:coauthVersionLast="47" xr6:coauthVersionMax="47" xr10:uidLastSave="{00000000-0000-0000-0000-000000000000}"/>
  <bookViews>
    <workbookView xWindow="-120" yWindow="-120" windowWidth="29040" windowHeight="15840" xr2:uid="{9C6AD85B-5255-4A7F-96E3-665299B6F071}"/>
  </bookViews>
  <sheets>
    <sheet name="SW lubelskieg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1" l="1"/>
  <c r="P16" i="1"/>
  <c r="R16" i="1" s="1"/>
</calcChain>
</file>

<file path=xl/sharedStrings.xml><?xml version="1.0" encoding="utf-8"?>
<sst xmlns="http://schemas.openxmlformats.org/spreadsheetml/2006/main" count="138" uniqueCount="112">
  <si>
    <t xml:space="preserve">Plan operacyjny KSOW na lata 2022-2023 dla działania 8 Plan komunikacyjny - Samorząd Województwa Lubelskiego - grudzień 2023 r. </t>
  </si>
  <si>
    <t>L.P.</t>
  </si>
  <si>
    <t>Priorytet PROW</t>
  </si>
  <si>
    <t xml:space="preserve">Działanie / poddziałanie PROW </t>
  </si>
  <si>
    <t>Cel KSOW</t>
  </si>
  <si>
    <t>Cel główny i szczegółowy Strategii komunikacji</t>
  </si>
  <si>
    <t xml:space="preserve">Działanie Planu Komunikacyjnego PROW 2014-2020 </t>
  </si>
  <si>
    <t>Nazwa / tytuł operacji</t>
  </si>
  <si>
    <t>Cel i przedmiot operacji</t>
  </si>
  <si>
    <t>Forma realizacji operacji</t>
  </si>
  <si>
    <t>Wskaźniki monitorowania realizacji operacji</t>
  </si>
  <si>
    <t>Grupa docelowa</t>
  </si>
  <si>
    <t>Harmonogram 
/ termin realizacji (w ujęciu kwartalnym)</t>
  </si>
  <si>
    <t>Całkowity budżet  operacji 
(brutto w zł)</t>
  </si>
  <si>
    <t>Budżet PT PROW 2014-2020 operacji 
( brutto w zł)</t>
  </si>
  <si>
    <t>Wnioskodawca</t>
  </si>
  <si>
    <t>Nazwa</t>
  </si>
  <si>
    <t>Jednostka miary</t>
  </si>
  <si>
    <t>a</t>
  </si>
  <si>
    <t>b</t>
  </si>
  <si>
    <t>c</t>
  </si>
  <si>
    <t>d</t>
  </si>
  <si>
    <t>e</t>
  </si>
  <si>
    <t>f</t>
  </si>
  <si>
    <t xml:space="preserve">g 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</si>
  <si>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</si>
  <si>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</si>
  <si>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</si>
  <si>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</si>
  <si>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</si>
  <si>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</si>
  <si>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</si>
  <si>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</si>
  <si>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</si>
  <si>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r.</t>
  </si>
  <si>
    <t>s</t>
  </si>
  <si>
    <t>t</t>
  </si>
  <si>
    <t>Ułatwienie transferu wiedzy i innowacji w rolnictwie i leśnictwie oraz na obszarach wiejskich, Promowanie włączenia społecznego, zmniejszenia ubóstwa oraz rozwoju gospodar-czego na obszarach wiejskich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</si>
  <si>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2023-2027,Podstawowe usługi i odnowa wsi na obszarach wiejskich</t>
    </r>
    <r>
      <rPr>
        <sz val="9"/>
        <rFont val="Calibri"/>
        <family val="2"/>
        <charset val="238"/>
        <scheme val="minor"/>
      </rPr>
      <t>. Wsparcie inwestycji w tworzenie, ulepszanie i rozwijanie podstawowych usług lokalnych dla ludności wiejskiej, w tym rekreacji i kultury, i powiązanej infrastruktury</t>
    </r>
  </si>
  <si>
    <t>Podniesienie jakości wdrażania PROW, Informowanie społeczeństwa i potencjalnych beneficjentów o polityce rozwoju ob-szarów wiejskich i wsparciu finansowym</t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</si>
  <si>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Polsce. Budowanie pozytywnego wizerunku wsi jako miejsca zamieszkania.</t>
    </r>
    <r>
      <rPr>
        <sz val="9"/>
        <rFont val="Calibri"/>
        <family val="2"/>
        <charset val="238"/>
        <scheme val="minor"/>
      </rPr>
      <t xml:space="preserve"> a) zwiększenie poziomu wiedzy ogólnej i szczegółowej dotyczącej PROW 2014-2020, w tym zapewnienie informacji dotyczących warunków i trybu przyznawania pomocy, dla potencjalnych beneficjentów w zakresie praktycznej wiedzy i umiejętności o sposo-bie przygotowania wniosków, biznesplanów oraz dla beneficjentów w zakresie przy-gotowania wniosków o płatność</t>
    </r>
  </si>
  <si>
    <t xml:space="preserve">Upowszechnianie wiedzy ogólnej i szczególowej na temat PROW 2014-2020, rezultatów jego realizacji oraz informowanie o wkładzie UE w realizację PROW 2014-2020 </t>
  </si>
  <si>
    <t>Podpisanie umów z Partnerami KSOW w ramach konkuirsu 6/2022</t>
  </si>
  <si>
    <t>Celem operacji jest dotrzeć do jak największej ilości odbiorców w celu przekazania wiedzy dotyczącej PROW 2014- 2020, informacji o jego realizacji, wdrażanych działaniach oraz o osiągniętych efektach. Wskazanie rezultatów oddziaływania instrumentów wsparcia na rozwój obszarów wiejskich.</t>
  </si>
  <si>
    <t>spotkanie</t>
  </si>
  <si>
    <t>liczba uczestników</t>
  </si>
  <si>
    <t>40</t>
  </si>
  <si>
    <t>Partnerzy KSOW</t>
  </si>
  <si>
    <t>II, III</t>
  </si>
  <si>
    <t>ND</t>
  </si>
  <si>
    <t>Samorząd Województwa Lubelskiego</t>
  </si>
  <si>
    <t>Promowanie włączenia społecznego, zmniejszenia ubóstwa oraz rozwoju gospodarczego na obszarach wiejskich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</si>
  <si>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 Podstawowe usługi i odnowa wsi na obszarach wiejskich.</t>
    </r>
    <r>
      <rPr>
        <sz val="9"/>
        <rFont val="Calibri"/>
        <family val="2"/>
        <charset val="238"/>
        <scheme val="minor"/>
      </rPr>
      <t xml:space="preserve"> Wsparcie inwestycji w tworzenie, ulepszanie i rozwijanie podstawowych usług lokalnych dla ludności wiejskiej, w tym rekreacji i kultury, i powiązanej infrastruktury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</si>
  <si>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
- zwiększenie poziomu wiedzy ogólnej i szczegółowej dotyczącej PROW 2014-2020, w tym zapewnienie informacji dotyczących warunków i trybu przyznawania pomocy, dla potencjalnych beneficjentów w zakresie praktycznej wiedzy i umiejętności o sposobie przygotowania wniosków, biznesplanów oraz dla beneficjentów w zakresie przygotowania wniosków o płatność</t>
    </r>
  </si>
  <si>
    <t>Upowszechnianie wiedzy ogólnej i szczegółowej na temat PROW 2014-2020, rezultatów jego realizacji oraz informowanie o wkładzie UE w realizację PROW 2014-2020</t>
  </si>
  <si>
    <t>Szkolenie dla LGD</t>
  </si>
  <si>
    <t xml:space="preserve">Zwiększenie poziomu wiedzy ogólnej i szczegółowej dotyczącej PROW 2014-2020, w tym zapewnienie informacji dotyczących warunków i trybu przyznawania pomocy dla potencjalnych beneficjentów w zakresie praktycznej wiedzy i umiejętności o sposobie przygotowania wniosków, biznesplanów oraz dla beneficjentów w zakresie przygotowania wniosków o płatność.
</t>
  </si>
  <si>
    <t>spotkanie robocze</t>
  </si>
  <si>
    <t xml:space="preserve">liczba uczestników </t>
  </si>
  <si>
    <t>30</t>
  </si>
  <si>
    <t>Operacja jest adresowana do beneficjentów,  potencjalnych beneficjentów oraz do przedstawicieli Lokalnych Grup Działania z terenu województwa lubelskiego. Grupa odbiorców uprawnionych do korzystania ze środków finansowych w ramach PROW 2014-2020</t>
  </si>
  <si>
    <t>nd</t>
  </si>
  <si>
    <t>III - IV</t>
  </si>
  <si>
    <r>
      <rPr>
        <b/>
        <sz val="9"/>
        <rFont val="Calibri"/>
        <family val="2"/>
        <charset val="238"/>
        <scheme val="minor"/>
      </rPr>
      <t xml:space="preserve">dot. nowego okresu programowania - Planu Strategicznego dla Wspólnej Polityki Rolnej na lata 2023-2027, Podstawowe usługi i odnowa wsi na obszarach wiejskich 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- Wsparcie inwestycji związanych z tworzeniem, ulepszaniem lub rozbudową wszystkich rodzajów małej infrastruktury, w tym inwestycji w energię odnawialną i w oszczędzanie energii,                                                                                                                  
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- Wsparcie inwestycji w tworzenie, ulepszanie i rozwijanie podstawowych usług lokalnych dla ludności 
wiejskiej, w tym rekreacji i kultury, i powiązanej infrastruktury                                                                                </t>
    </r>
    <r>
      <rPr>
        <b/>
        <sz val="9"/>
        <rFont val="Calibri"/>
        <family val="2"/>
        <charset val="238"/>
        <scheme val="minor"/>
      </rPr>
      <t>Wsparcie na utworzenie i funkcjonowanie krajowej sieci ob-szarów wiejskich.</t>
    </r>
  </si>
  <si>
    <t>Informowanie społeczeństwa i potencjalnych beneficjentów o polityce rozwoju ob-szarów wiejskich i wsparciu finansowym</t>
  </si>
  <si>
    <r>
      <rPr>
        <b/>
        <sz val="9"/>
        <rFont val="Calibri"/>
        <family val="2"/>
        <charset val="238"/>
        <scheme val="minor"/>
      </rPr>
      <t xml:space="preserve">Zapewnienie pewnej, aktualnej i przejrzystej informacji o PROW 2014-2020 dla ogółu interesariuszy oraz promowanie Programu, jako instrumentu wspierającego rozwój rolnictwa i obszarów wiejskich w Polsce
</t>
    </r>
    <r>
      <rPr>
        <sz val="9"/>
        <rFont val="Calibri"/>
        <family val="2"/>
        <charset val="238"/>
        <scheme val="minor"/>
      </rPr>
      <t xml:space="preserve"> zbudowanie i utrzymanie wysokiej rozpoznawalności EFRROW i PROW 2014-2020 na tle innych programów oraz funduszy europejskich</t>
    </r>
  </si>
  <si>
    <t>Upowszechnianie wiedzy ogólnej i szczegółowej na temat PROW 2014-2020, rezultatów jego realizacji oraz informowanie o wkładzie UE w realizację PROW 2014-2020. 5.	Zapewnienie informacji o nowym okresie programowania 2023-2027</t>
  </si>
  <si>
    <t xml:space="preserve">Informowanie o PROW 2014-2020 w TV, radio o zasięgu regionalnym
</t>
  </si>
  <si>
    <t xml:space="preserve">Informowanie społeczeństwa i potencjalnych beneficjentów o polityce rozwoju obszarów- Zapewnienie pewnej, aktualnej i przejrzystej informacji o PROW 2014-2020 dla ogółu 
interesariuszy oraz promowanie Programu jako instrumentu wspierającego rozwój rolnictwa 
i obszarów wiejskich w Polsce,
- Zbudowanie i utrzymanie wysokiej rozpoznawalności EFRROW i PROW 2014-2020 na tle 
innych programów oraz funduszy europejskich.
</t>
  </si>
  <si>
    <t>TV, radio o zasięgu regionalnym</t>
  </si>
  <si>
    <t xml:space="preserve">1)Liczba emisji w telewizji 2) Liczba osób oglądajacych program tv, 3) Liczba audycji w radio,4) Liczba odbiorców, </t>
  </si>
  <si>
    <t xml:space="preserve">1) 5,                                                      2) 20 000,                                                                                             3) 5,                                                       4) 10  000,                                       </t>
  </si>
  <si>
    <t>Operacja adresowana jest do beneficjentów oraz potencjalnych beneficjentów. Grupa odbiorców uprawnionych do korzystania ze środków finansowych w ramach PROW 2014-2020. Odbiorcami są widzowie telewizji, słuchacze radio o zasięgu regionalnym.</t>
  </si>
  <si>
    <t>I-IV</t>
  </si>
  <si>
    <t>n/d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</si>
  <si>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 Podstawowe usługi i odnowa wsi na obszarach wiejskich.</t>
    </r>
    <r>
      <rPr>
        <sz val="9"/>
        <rFont val="Calibri"/>
        <family val="2"/>
        <charset val="238"/>
        <scheme val="minor"/>
      </rPr>
      <t xml:space="preserve">                         - Wsparcie inwestycji związanych z tworzeniem, ulepszaniem lub rozbudową wszystkich rodzajów małej infrastruktury, w tym inwestycji w energię odnawialną i w oszczędzanie energii,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</si>
  <si>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                                                                        
- zbudowanie i utrzymanie wysokiej rozpoznawalności EFRROW i PROW 2014-2020 na tle innych programów oraz funduszy europejskich</t>
    </r>
  </si>
  <si>
    <t>Informowanie o PROW na lata 2014-2020 w punkcie informacyjnym</t>
  </si>
  <si>
    <t>Podstawowe usługi i odnowa wsi na obszarach wiejskich. Informowanie społeczeństwa i potencjalnych beneficjentów o polityce rozwoju obszarów wiejskich i o możliwościach finansowania, Zapewnienie pewnej, aktualnej i przejrzystej informacji o PROW 2014-2020 dla ogółu 
interesariuszy oraz promowanie Programu jako instrumentu wspierającego rozwój rolnictwa i obszarów wiejskich w Polsce,
Zbudowanie i utrzymanie wysokiej rozpoznawalności EFRROW i PROW 2014-2020 na tle 
innych programów oraz funduszy europejskich.</t>
  </si>
  <si>
    <t>Punkt informacyjny</t>
  </si>
  <si>
    <t>Materiały informacyjno -  promocyjne                                          Materiały informacyjne w 2023 r.</t>
  </si>
  <si>
    <t>244 610/30 000</t>
  </si>
  <si>
    <t xml:space="preserve">Operacja adresowana jest do beneficjentów oraz potencjalnych beneficjentów. Grupa odbiorców uprawnionych do korzystania ze środków finansowych w ramach PROW 2014-2020 (np.: mieszkańcy obszarów wiejskich biorący udział w imprezach plenerowych, konferencjach, kongresach, szkoleniach, konkursach). </t>
  </si>
  <si>
    <t>III,IV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</si>
  <si>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 Podstawowe usługi i odnowa wsi na obszarach wiejskich.</t>
    </r>
    <r>
      <rPr>
        <sz val="9"/>
        <rFont val="Calibri"/>
        <family val="2"/>
        <charset val="238"/>
        <scheme val="minor"/>
      </rPr>
      <t xml:space="preserve">                   - Wsparcie inwestycji związanych z tworzeniem, ulepszaniem lub rozbudową wszystkich rodzajów małej infrastruktury, w tym inwestycji w energię odnawialną i w oszczędzanie energii,                                                                               - Wsparcie na badania i inwestycje związane z utrzymaniem, odbudową i poprawą stanu dziedzictwa kulturowego i przyrodniczego wsi, krajobrazu wiejskiego i miejsc o wysokiej wartości przyrodniczej, w tym dotyczące powiązanych aspektów społeczno-gospodarczych oraz środków w zakresie świadomości środowiskowej,                                                              - Wsparcie inwestycji w tworzenie, ulepszanie i rozwijanie podstawowych usług lokalnych dla ludności wiejskiej, w tym rekreacji i kultury, i powiązanej infrastruktury,                                           </t>
    </r>
    <r>
      <rPr>
        <b/>
        <sz val="9"/>
        <rFont val="Calibri"/>
        <family val="2"/>
        <charset val="238"/>
        <scheme val="minor"/>
      </rPr>
      <t>Wsparcie dla rozwoju lokalnego w ramach inicjatywy LEADER (RLKS - rozwój lokalny kierowany przez społeczność)</t>
    </r>
    <r>
      <rPr>
        <sz val="9"/>
        <rFont val="Calibri"/>
        <family val="2"/>
        <charset val="238"/>
        <scheme val="minor"/>
      </rPr>
      <t xml:space="preserve">
- Wsparcie na wdrażanie operacji w ramach strategii rozwoju lokalnego kierowanego przez społeczność,                                        - Przygotowanie i realizacja działań w zakresie współ_x0002_pracy z lokalną grupą działania
</t>
    </r>
  </si>
  <si>
    <r>
      <rPr>
        <b/>
        <sz val="9"/>
        <rFont val="Calibri"/>
        <family val="2"/>
        <charset val="238"/>
        <scheme val="minor"/>
      </rPr>
      <t>Zapewnienie pewnej, aktualnej i przejrzystej informacji o PROW 2014-2020 dla ogółu interesariuszy oraz promowanie Programu, jako instrumentu wspierającego rozwój rolnictwa i obszarów wiejskich w Polsce</t>
    </r>
    <r>
      <rPr>
        <sz val="9"/>
        <rFont val="Calibri"/>
        <family val="2"/>
        <charset val="238"/>
        <scheme val="minor"/>
      </rPr>
      <t xml:space="preserve">  
c) zbudowanie i utrzymanie wysokiej rozpoznawalności EFRROW i PROW 2014-2020 na tle innych programów oraz funduszy europejskich</t>
    </r>
  </si>
  <si>
    <t xml:space="preserve">Informowanie o PROW 2014-2020 na stronie internetowej 
</t>
  </si>
  <si>
    <t>Na ww. stronie znajdują się treści informacyjne o PROW 2014-2020.  Strona będzie informować o Programie Rozwoju Obszarów Wiejskich,  również osoby ze szczególnymi potrzebami, co potwierdza zgodność z wymienionymi celami. Do nowych przepisów zostały dostosowane wszelkie treści dostępne na stronie. Celem operacji jest informowanie społeczeństwa i potencjalnych beneficjentów o polityce rozwoju obszarów wiejskich i wsparciu finansowym jakie mogą otrzymać w ramach PROW 2014-2020.</t>
  </si>
  <si>
    <t>Strona internetowa</t>
  </si>
  <si>
    <t>Liczba stron internetowych</t>
  </si>
  <si>
    <t>Operacja adresowana jest do beneficjentów oraz potencjalnych beneficjentów. Grupa odbiorców uprawnionych do korzystania ze środków finansowych w ramach PROW 2014-2020.</t>
  </si>
  <si>
    <r>
      <rPr>
        <b/>
        <sz val="9"/>
        <rFont val="Calibri"/>
        <family val="2"/>
        <charset val="238"/>
        <scheme val="minor"/>
      </rPr>
      <t>dot. nowego okresu programowania - Planu Strategicznego dla Wspólnej Polityki Rolnej na lata 2023-2027, Podstawowe usługi i odnowa wsi na obszarach wiejskich</t>
    </r>
    <r>
      <rPr>
        <sz val="9"/>
        <rFont val="Calibri"/>
        <family val="2"/>
        <charset val="238"/>
        <scheme val="minor"/>
      </rPr>
      <t xml:space="preserve">.Wsparcie inwestycji związanych z tworzeniem, ulepszaniem lub rozbudową wszystkich rodzajów małej infrastruktury, w tym inwestycji w energię odnawialną i w oszczędzanie energii, </t>
    </r>
  </si>
  <si>
    <t>Przedsiębiorczość na obszarach wiejskich</t>
  </si>
  <si>
    <t xml:space="preserve">Podstawowe usługi i odnowa wsi na obszarach wiejskich
-Informowanie społeczeństwa i potencjalnych beneficjentów o polityce rozwoju obszarów wiejskich i o moż-liwości finansowania, 
-Zapewnienie pewnej, aktualnej i przejrzystej informacji o PROW 2014-2020 dla ogółu interesariuszy oraz promowanie Programu jako instrumentu wspierającego rozwój rolnictwa  i obszarów wiejskich w Polsce, 
-Zbudowanie i utrzymanie wysokiej rozpoznawalności EFRROW i PROW 2014-2020 na tle innych programów oraz funduszy europejskich.
- Informowanie społeczeństwa nt. nowego okresu programowania - Planu Strategicznego dla Wspólnej Polityki Rolnej na lata 2023-2027
</t>
  </si>
  <si>
    <t>broszura</t>
  </si>
  <si>
    <t>liczba tytułów</t>
  </si>
  <si>
    <t>Grupą docelową beędą potencjalin bebficjencji</t>
  </si>
  <si>
    <t>II-IV</t>
  </si>
  <si>
    <r>
      <t xml:space="preserve">dot. nowego okresu programowania - Planu Strategicznego dla Wspólnej Polityki Rolnej na lata 2023-2027,Podstawowe usługi i odnowa wsi na obszarach objetych Programem Rozwoju Obszarów Wiejskich na lata 2014-2020. </t>
    </r>
    <r>
      <rPr>
        <sz val="9"/>
        <rFont val="Calibri"/>
        <family val="2"/>
        <charset val="238"/>
        <scheme val="minor"/>
      </rPr>
      <t>- Wsparcie inwestycji związanych z tworze-niem, ulepszaniem lub rozbudową wszystkich rodzajów małej infrastruktury, w tym inwestycji w energię odnawialną i w oszczędzanie energii</t>
    </r>
  </si>
  <si>
    <t>Podniesienie jakości wdrażania PROW, Informowanie społeczeństwa i potencjalnych beneficjentów o polityce rozwoju obszarów wiejskich i wsparciu finansowym</t>
  </si>
  <si>
    <t>Upowszechnianie wiedzy ogólnej i szczególowej na temat PROW 2014-2020, rezultatów jego realizacji oraz informowanie o wkładzie UE w realizację PROW 2014-2020. Zapewnienie informacji o nowym okresie programowania 2023 - 2027.</t>
  </si>
  <si>
    <t>Przyznanie pomocy Beneficjentom PROW 2014-2020</t>
  </si>
  <si>
    <t>spotkanie/konferencja</t>
  </si>
  <si>
    <t>1) liczba uczestników 2022, 2) liczba uczestników 2023, 3) Liczba spotkań, 4) Liczba konferencji</t>
  </si>
  <si>
    <t>1) 79, 2)149, 3)1, 4)2</t>
  </si>
  <si>
    <t>Beneficjenci PROW 2014-2020</t>
  </si>
  <si>
    <t>IV</t>
  </si>
  <si>
    <t>I-III</t>
  </si>
  <si>
    <t xml:space="preserve">liczba </t>
  </si>
  <si>
    <t>kwota</t>
  </si>
  <si>
    <t>SUMA 2022 + 2023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</si>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</sst>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4" fillId="0" borderId="0" xfId="0" applyFont="1"/>
    <xf numFmtId="0" fontId="0" fillId="4" borderId="7" xfId="0" applyFill="1" applyBorder="1"/>
    <xf numFmtId="0" fontId="0" fillId="0" borderId="8" xfId="0" applyBorder="1"/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5" xfId="0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6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55B9F-BEC4-4E56-AC6C-5A7BDAD22889}">
  <sheetPr codeName="Arkusz1"/>
  <dimension ref="A1:T20"/>
  <sheetViews>
    <sheetView tabSelected="1" workbookViewId="0">
      <selection sqref="A1:T1"/>
    </sheetView>
  </sheetViews>
  <sheetFormatPr defaultColWidth="9.140625" defaultRowHeight="15" x14ac:dyDescent="0.25"/>
  <cols>
    <col min="1" max="1" width="7.28515625" style="3" customWidth="1"/>
    <col min="2" max="2" width="27.85546875" style="3" customWidth="1"/>
    <col min="3" max="3" width="45.5703125" style="3" customWidth="1"/>
    <col min="4" max="4" width="24.5703125" style="3" customWidth="1"/>
    <col min="5" max="5" width="84.28515625" style="3" customWidth="1"/>
    <col min="6" max="6" width="22.140625" style="3" customWidth="1"/>
    <col min="7" max="7" width="17" style="3" customWidth="1"/>
    <col min="8" max="8" width="49.85546875" style="3" customWidth="1"/>
    <col min="9" max="9" width="23.5703125" style="3" customWidth="1"/>
    <col min="10" max="10" width="23.28515625" style="3" customWidth="1"/>
    <col min="11" max="11" width="22" style="62" customWidth="1"/>
    <col min="12" max="12" width="26.7109375" style="3" customWidth="1"/>
    <col min="13" max="13" width="16.7109375" style="62" customWidth="1"/>
    <col min="14" max="14" width="15.5703125" style="62" customWidth="1"/>
    <col min="15" max="15" width="13.28515625" style="62" customWidth="1"/>
    <col min="16" max="16" width="15.140625" style="62" customWidth="1"/>
    <col min="17" max="17" width="17.140625" style="3" customWidth="1"/>
    <col min="18" max="18" width="18" style="3" customWidth="1"/>
    <col min="19" max="19" width="20" style="3" customWidth="1"/>
    <col min="20" max="16384" width="9.140625" style="3"/>
  </cols>
  <sheetData>
    <row r="1" spans="1:2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5"/>
      <c r="L2" s="4"/>
      <c r="M2" s="5"/>
      <c r="N2" s="5"/>
      <c r="O2" s="5"/>
      <c r="P2" s="5"/>
      <c r="Q2" s="4"/>
      <c r="R2" s="4"/>
      <c r="S2" s="4"/>
      <c r="T2" s="4"/>
    </row>
    <row r="3" spans="1:20" ht="42.75" customHeight="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  <c r="K3" s="8"/>
      <c r="L3" s="6" t="s">
        <v>11</v>
      </c>
      <c r="M3" s="7" t="s">
        <v>12</v>
      </c>
      <c r="N3" s="8"/>
      <c r="O3" s="7" t="s">
        <v>13</v>
      </c>
      <c r="P3" s="8"/>
      <c r="Q3" s="7" t="s">
        <v>14</v>
      </c>
      <c r="R3" s="8"/>
      <c r="S3" s="9" t="s">
        <v>15</v>
      </c>
      <c r="T3" s="4"/>
    </row>
    <row r="4" spans="1:20" x14ac:dyDescent="0.25">
      <c r="A4" s="10"/>
      <c r="B4" s="10"/>
      <c r="C4" s="10"/>
      <c r="D4" s="10"/>
      <c r="E4" s="11"/>
      <c r="F4" s="11"/>
      <c r="G4" s="11"/>
      <c r="H4" s="11"/>
      <c r="I4" s="11"/>
      <c r="J4" s="12" t="s">
        <v>16</v>
      </c>
      <c r="K4" s="13" t="s">
        <v>17</v>
      </c>
      <c r="L4" s="11"/>
      <c r="M4" s="12">
        <v>2022</v>
      </c>
      <c r="N4" s="12">
        <v>2023</v>
      </c>
      <c r="O4" s="12">
        <v>2022</v>
      </c>
      <c r="P4" s="12">
        <v>2023</v>
      </c>
      <c r="Q4" s="12">
        <v>2022</v>
      </c>
      <c r="R4" s="12">
        <v>2023</v>
      </c>
      <c r="S4" s="14"/>
      <c r="T4" s="4"/>
    </row>
    <row r="5" spans="1:20" x14ac:dyDescent="0.25">
      <c r="A5" s="15" t="s">
        <v>18</v>
      </c>
      <c r="B5" s="16" t="s">
        <v>19</v>
      </c>
      <c r="C5" s="15" t="s">
        <v>20</v>
      </c>
      <c r="D5" s="15" t="s">
        <v>21</v>
      </c>
      <c r="E5" s="15" t="s">
        <v>22</v>
      </c>
      <c r="F5" s="15" t="s">
        <v>23</v>
      </c>
      <c r="G5" s="17" t="s">
        <v>24</v>
      </c>
      <c r="H5" s="15" t="s">
        <v>25</v>
      </c>
      <c r="I5" s="15" t="s">
        <v>26</v>
      </c>
      <c r="J5" s="15" t="s">
        <v>27</v>
      </c>
      <c r="K5" s="18" t="s">
        <v>28</v>
      </c>
      <c r="L5" s="15" t="s">
        <v>29</v>
      </c>
      <c r="M5" s="15" t="s">
        <v>30</v>
      </c>
      <c r="N5" s="15" t="s">
        <v>31</v>
      </c>
      <c r="O5" s="15" t="s">
        <v>32</v>
      </c>
      <c r="P5" s="15" t="s">
        <v>33</v>
      </c>
      <c r="Q5" s="15" t="s">
        <v>34</v>
      </c>
      <c r="R5" s="15" t="s">
        <v>35</v>
      </c>
      <c r="S5" s="19" t="s">
        <v>36</v>
      </c>
      <c r="T5" s="4"/>
    </row>
    <row r="6" spans="1:20" s="26" customFormat="1" ht="127.5" customHeight="1" x14ac:dyDescent="0.25">
      <c r="A6" s="20">
        <v>1</v>
      </c>
      <c r="B6" s="20" t="s">
        <v>37</v>
      </c>
      <c r="C6" s="20" t="s">
        <v>38</v>
      </c>
      <c r="D6" s="20" t="s">
        <v>39</v>
      </c>
      <c r="E6" s="20" t="s">
        <v>40</v>
      </c>
      <c r="F6" s="21" t="s">
        <v>41</v>
      </c>
      <c r="G6" s="22" t="s">
        <v>42</v>
      </c>
      <c r="H6" s="20" t="s">
        <v>43</v>
      </c>
      <c r="I6" s="20" t="s">
        <v>44</v>
      </c>
      <c r="J6" s="20" t="s">
        <v>45</v>
      </c>
      <c r="K6" s="23" t="s">
        <v>46</v>
      </c>
      <c r="L6" s="20" t="s">
        <v>47</v>
      </c>
      <c r="M6" s="20" t="s">
        <v>48</v>
      </c>
      <c r="N6" s="20" t="s">
        <v>49</v>
      </c>
      <c r="O6" s="24">
        <v>1690</v>
      </c>
      <c r="P6" s="24">
        <v>0</v>
      </c>
      <c r="Q6" s="24">
        <v>1690</v>
      </c>
      <c r="R6" s="24">
        <v>0</v>
      </c>
      <c r="S6" s="20" t="s">
        <v>50</v>
      </c>
      <c r="T6" s="25"/>
    </row>
    <row r="7" spans="1:20" s="26" customFormat="1" ht="116.25" customHeight="1" x14ac:dyDescent="0.25">
      <c r="A7" s="27">
        <v>2</v>
      </c>
      <c r="B7" s="20" t="s">
        <v>51</v>
      </c>
      <c r="C7" s="20" t="s">
        <v>52</v>
      </c>
      <c r="D7" s="20" t="s">
        <v>39</v>
      </c>
      <c r="E7" s="20" t="s">
        <v>53</v>
      </c>
      <c r="F7" s="20" t="s">
        <v>54</v>
      </c>
      <c r="G7" s="22" t="s">
        <v>55</v>
      </c>
      <c r="H7" s="20" t="s">
        <v>56</v>
      </c>
      <c r="I7" s="20" t="s">
        <v>57</v>
      </c>
      <c r="J7" s="20" t="s">
        <v>58</v>
      </c>
      <c r="K7" s="28" t="s">
        <v>59</v>
      </c>
      <c r="L7" s="20" t="s">
        <v>60</v>
      </c>
      <c r="M7" s="20" t="s">
        <v>61</v>
      </c>
      <c r="N7" s="20" t="s">
        <v>62</v>
      </c>
      <c r="O7" s="20" t="s">
        <v>61</v>
      </c>
      <c r="P7" s="29">
        <v>10000</v>
      </c>
      <c r="Q7" s="24">
        <v>0</v>
      </c>
      <c r="R7" s="29">
        <v>10000</v>
      </c>
      <c r="S7" s="20" t="s">
        <v>50</v>
      </c>
      <c r="T7" s="25"/>
    </row>
    <row r="8" spans="1:20" s="30" customFormat="1" ht="240" x14ac:dyDescent="0.25">
      <c r="A8" s="27">
        <v>3</v>
      </c>
      <c r="B8" s="20" t="s">
        <v>51</v>
      </c>
      <c r="C8" s="20" t="s">
        <v>63</v>
      </c>
      <c r="D8" s="20" t="s">
        <v>64</v>
      </c>
      <c r="E8" s="20" t="s">
        <v>65</v>
      </c>
      <c r="F8" s="20" t="s">
        <v>66</v>
      </c>
      <c r="G8" s="22" t="s">
        <v>67</v>
      </c>
      <c r="H8" s="20" t="s">
        <v>68</v>
      </c>
      <c r="I8" s="20" t="s">
        <v>69</v>
      </c>
      <c r="J8" s="20" t="s">
        <v>70</v>
      </c>
      <c r="K8" s="20" t="s">
        <v>71</v>
      </c>
      <c r="L8" s="20" t="s">
        <v>72</v>
      </c>
      <c r="M8" s="20" t="s">
        <v>73</v>
      </c>
      <c r="N8" s="20" t="s">
        <v>74</v>
      </c>
      <c r="O8" s="29">
        <v>48400</v>
      </c>
      <c r="P8" s="29">
        <v>34640</v>
      </c>
      <c r="Q8" s="29">
        <v>48400</v>
      </c>
      <c r="R8" s="29">
        <v>34640</v>
      </c>
      <c r="S8" s="20" t="s">
        <v>50</v>
      </c>
      <c r="T8" s="25"/>
    </row>
    <row r="9" spans="1:20" s="30" customFormat="1" ht="229.5" customHeight="1" x14ac:dyDescent="0.25">
      <c r="A9" s="27">
        <v>4</v>
      </c>
      <c r="B9" s="20" t="s">
        <v>51</v>
      </c>
      <c r="C9" s="20" t="s">
        <v>75</v>
      </c>
      <c r="D9" s="20" t="s">
        <v>39</v>
      </c>
      <c r="E9" s="20" t="s">
        <v>76</v>
      </c>
      <c r="F9" s="20" t="s">
        <v>66</v>
      </c>
      <c r="G9" s="22" t="s">
        <v>77</v>
      </c>
      <c r="H9" s="20" t="s">
        <v>78</v>
      </c>
      <c r="I9" s="20" t="s">
        <v>79</v>
      </c>
      <c r="J9" s="20" t="s">
        <v>80</v>
      </c>
      <c r="K9" s="20" t="s">
        <v>81</v>
      </c>
      <c r="L9" s="20" t="s">
        <v>82</v>
      </c>
      <c r="M9" s="27" t="s">
        <v>83</v>
      </c>
      <c r="N9" s="27" t="s">
        <v>73</v>
      </c>
      <c r="O9" s="29">
        <v>244610</v>
      </c>
      <c r="P9" s="29">
        <v>30000</v>
      </c>
      <c r="Q9" s="29">
        <v>244610</v>
      </c>
      <c r="R9" s="29">
        <v>30000</v>
      </c>
      <c r="S9" s="20" t="s">
        <v>50</v>
      </c>
      <c r="T9" s="25"/>
    </row>
    <row r="10" spans="1:20" s="30" customFormat="1" ht="300" x14ac:dyDescent="0.25">
      <c r="A10" s="27">
        <v>5</v>
      </c>
      <c r="B10" s="20" t="s">
        <v>51</v>
      </c>
      <c r="C10" s="20" t="s">
        <v>84</v>
      </c>
      <c r="D10" s="20" t="s">
        <v>64</v>
      </c>
      <c r="E10" s="20" t="s">
        <v>85</v>
      </c>
      <c r="F10" s="20" t="s">
        <v>54</v>
      </c>
      <c r="G10" s="22" t="s">
        <v>86</v>
      </c>
      <c r="H10" s="20" t="s">
        <v>87</v>
      </c>
      <c r="I10" s="20" t="s">
        <v>88</v>
      </c>
      <c r="J10" s="20" t="s">
        <v>89</v>
      </c>
      <c r="K10" s="31">
        <v>1</v>
      </c>
      <c r="L10" s="20" t="s">
        <v>90</v>
      </c>
      <c r="M10" s="20" t="s">
        <v>73</v>
      </c>
      <c r="N10" s="20" t="s">
        <v>73</v>
      </c>
      <c r="O10" s="24">
        <v>0</v>
      </c>
      <c r="P10" s="24">
        <v>0</v>
      </c>
      <c r="Q10" s="24">
        <v>0</v>
      </c>
      <c r="R10" s="24">
        <v>0</v>
      </c>
      <c r="S10" s="20" t="s">
        <v>50</v>
      </c>
      <c r="T10" s="25"/>
    </row>
    <row r="11" spans="1:20" s="30" customFormat="1" ht="180" x14ac:dyDescent="0.25">
      <c r="A11" s="27">
        <v>6</v>
      </c>
      <c r="B11" s="20" t="s">
        <v>51</v>
      </c>
      <c r="C11" s="20" t="s">
        <v>91</v>
      </c>
      <c r="D11" s="20" t="s">
        <v>39</v>
      </c>
      <c r="E11" s="20" t="s">
        <v>65</v>
      </c>
      <c r="F11" s="21" t="s">
        <v>41</v>
      </c>
      <c r="G11" s="22" t="s">
        <v>92</v>
      </c>
      <c r="H11" s="20" t="s">
        <v>93</v>
      </c>
      <c r="I11" s="27" t="s">
        <v>94</v>
      </c>
      <c r="J11" s="32" t="s">
        <v>95</v>
      </c>
      <c r="K11" s="20">
        <v>1</v>
      </c>
      <c r="L11" s="20" t="s">
        <v>96</v>
      </c>
      <c r="M11" s="27" t="s">
        <v>61</v>
      </c>
      <c r="N11" s="27" t="s">
        <v>97</v>
      </c>
      <c r="O11" s="29">
        <v>0</v>
      </c>
      <c r="P11" s="29">
        <v>30000</v>
      </c>
      <c r="Q11" s="29">
        <v>0</v>
      </c>
      <c r="R11" s="29">
        <v>30000</v>
      </c>
      <c r="S11" s="20" t="s">
        <v>50</v>
      </c>
      <c r="T11" s="25"/>
    </row>
    <row r="12" spans="1:20" s="30" customFormat="1" ht="180" x14ac:dyDescent="0.25">
      <c r="A12" s="27">
        <v>7</v>
      </c>
      <c r="B12" s="20" t="s">
        <v>51</v>
      </c>
      <c r="C12" s="22" t="s">
        <v>98</v>
      </c>
      <c r="D12" s="20" t="s">
        <v>99</v>
      </c>
      <c r="E12" s="20" t="s">
        <v>53</v>
      </c>
      <c r="F12" s="20" t="s">
        <v>100</v>
      </c>
      <c r="G12" s="22" t="s">
        <v>101</v>
      </c>
      <c r="H12" s="20" t="s">
        <v>93</v>
      </c>
      <c r="I12" s="27" t="s">
        <v>102</v>
      </c>
      <c r="J12" s="20" t="s">
        <v>103</v>
      </c>
      <c r="K12" s="27" t="s">
        <v>104</v>
      </c>
      <c r="L12" s="27" t="s">
        <v>105</v>
      </c>
      <c r="M12" s="27" t="s">
        <v>106</v>
      </c>
      <c r="N12" s="27" t="s">
        <v>107</v>
      </c>
      <c r="O12" s="33">
        <v>1820</v>
      </c>
      <c r="P12" s="29">
        <v>15360</v>
      </c>
      <c r="Q12" s="33">
        <v>1820</v>
      </c>
      <c r="R12" s="29">
        <v>15360</v>
      </c>
      <c r="S12" s="20" t="s">
        <v>50</v>
      </c>
      <c r="T12" s="25"/>
    </row>
    <row r="13" spans="1:20" s="30" customFormat="1" ht="15.75" thickBot="1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25"/>
    </row>
    <row r="14" spans="1:20" s="30" customFormat="1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/>
      <c r="M14" s="35"/>
      <c r="N14" s="36"/>
      <c r="O14" s="37" t="s">
        <v>108</v>
      </c>
      <c r="P14" s="38" t="s">
        <v>109</v>
      </c>
      <c r="Q14" s="39"/>
      <c r="R14" s="40" t="s">
        <v>110</v>
      </c>
      <c r="S14"/>
      <c r="T14" s="25"/>
    </row>
    <row r="15" spans="1:20" s="30" customFormat="1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/>
      <c r="M15" s="41"/>
      <c r="N15" s="42"/>
      <c r="O15" s="43"/>
      <c r="P15" s="44">
        <v>2022</v>
      </c>
      <c r="Q15" s="44">
        <v>2023</v>
      </c>
      <c r="R15" s="45"/>
      <c r="S15"/>
      <c r="T15" s="25"/>
    </row>
    <row r="16" spans="1:20" s="30" customFormat="1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46"/>
      <c r="M16" s="47" t="s">
        <v>111</v>
      </c>
      <c r="N16" s="48"/>
      <c r="O16" s="49">
        <v>7</v>
      </c>
      <c r="P16" s="50">
        <f>Q12+Q11+Q10+Q9+Q8+Q7+Q6</f>
        <v>296520</v>
      </c>
      <c r="Q16" s="50">
        <f>R12+R11+R10+R9+R8+R7+R6</f>
        <v>120000</v>
      </c>
      <c r="R16" s="51">
        <f>P16+Q16</f>
        <v>416520</v>
      </c>
      <c r="S16"/>
      <c r="T16" s="25"/>
    </row>
    <row r="17" spans="1:20" s="30" customForma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46"/>
      <c r="M17" s="52"/>
      <c r="N17" s="53"/>
      <c r="O17" s="54"/>
      <c r="P17" s="54"/>
      <c r="Q17" s="54"/>
      <c r="R17" s="55"/>
      <c r="S17"/>
      <c r="T17" s="25"/>
    </row>
    <row r="18" spans="1:20" s="30" customFormat="1" ht="36.75" customHeight="1" thickBot="1" x14ac:dyDescent="0.3">
      <c r="A18"/>
      <c r="B18"/>
      <c r="C18"/>
      <c r="D18"/>
      <c r="E18"/>
      <c r="F18"/>
      <c r="G18"/>
      <c r="H18"/>
      <c r="I18"/>
      <c r="J18"/>
      <c r="K18"/>
      <c r="L18" s="46"/>
      <c r="M18" s="56"/>
      <c r="N18" s="57"/>
      <c r="O18" s="58"/>
      <c r="P18" s="58"/>
      <c r="Q18" s="58"/>
      <c r="R18" s="59"/>
      <c r="S18"/>
    </row>
    <row r="19" spans="1:20" s="30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 s="60"/>
      <c r="N19" s="60"/>
      <c r="O19" s="60"/>
      <c r="P19" s="61"/>
      <c r="Q19" s="61"/>
      <c r="R19" s="61"/>
      <c r="S19"/>
    </row>
    <row r="20" spans="1:20" x14ac:dyDescent="0.25">
      <c r="T20" s="63"/>
    </row>
  </sheetData>
  <mergeCells count="26">
    <mergeCell ref="M14:N15"/>
    <mergeCell ref="O14:O15"/>
    <mergeCell ref="P14:Q14"/>
    <mergeCell ref="R14:R15"/>
    <mergeCell ref="L16:L18"/>
    <mergeCell ref="M16:N18"/>
    <mergeCell ref="O16:O18"/>
    <mergeCell ref="P16:P18"/>
    <mergeCell ref="Q16:Q18"/>
    <mergeCell ref="R16:R18"/>
    <mergeCell ref="J3:K3"/>
    <mergeCell ref="L3:L4"/>
    <mergeCell ref="M3:N3"/>
    <mergeCell ref="O3:P3"/>
    <mergeCell ref="Q3:R3"/>
    <mergeCell ref="S3:S4"/>
    <mergeCell ref="A1:T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SW lubelskiego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2024-02-07T17:08:29Z</dcterms:created>
  <dcterms:modified xsi:type="dcterms:W3CDTF">2024-02-07T17:08:29Z</dcterms:modified>
</cp:coreProperties>
</file>