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3_do_uchwaly_nr__73_zmiana_PO_2022-2023_plan_komunikacyjny\"/>
    </mc:Choice>
  </mc:AlternateContent>
  <xr:revisionPtr revIDLastSave="0" documentId="8_{1AA63F3E-2D88-49E3-8D83-C0258399FCDB}" xr6:coauthVersionLast="47" xr6:coauthVersionMax="47" xr10:uidLastSave="{00000000-0000-0000-0000-000000000000}"/>
  <bookViews>
    <workbookView xWindow="-120" yWindow="-120" windowWidth="29040" windowHeight="15840" xr2:uid="{5002A563-95B6-4CE6-92B6-0747BE008FCD}"/>
  </bookViews>
  <sheets>
    <sheet name="SW podkarpackiego"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1" i="1" l="1"/>
  <c r="Q21" i="1"/>
  <c r="S21" i="1" s="1"/>
</calcChain>
</file>

<file path=xl/sharedStrings.xml><?xml version="1.0" encoding="utf-8"?>
<sst xmlns="http://schemas.openxmlformats.org/spreadsheetml/2006/main" count="206" uniqueCount="113">
  <si>
    <t>Plan operacyjny KSOW na lata 2022-2023 dla działania 8 Plan komunikacyjny - Samorząd Województwa Podkarpackiego - grudzień 2023 r.</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</si>
  <si>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</si>
  <si>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</si>
  <si>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</si>
  <si>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</si>
  <si>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</si>
  <si>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</si>
  <si>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</si>
  <si>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</si>
  <si>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</si>
  <si>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</si>
  <si>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</si>
  <si>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</si>
  <si>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</si>
  <si>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</si>
  <si>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</si>
  <si>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</si>
  <si>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</si>
  <si>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</si>
  <si>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</si>
  <si>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</si>
  <si>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</si>
  <si>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</si>
  <si>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</si>
  <si>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</si>
  <si>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</si>
  <si>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</si>
  <si>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</si>
  <si>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</si>
  <si>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</si>
  <si>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</si>
  <si>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</si>
  <si>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</si>
  <si>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</si>
  <si>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</si>
  <si>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</si>
  <si>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</si>
  <si>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Promowanie włączenia społecznego, zmniejszenia ubóstwa oraz rozwoju gospodarczego na obszarach wiejskich</t>
  </si>
  <si>
    <r>
      <rPr>
        <b/>
        <sz val="11"/>
        <rFont val="Calibri"/>
        <family val="2"/>
        <charset val="238"/>
        <scheme val="minor"/>
      </rPr>
      <t xml:space="preserve"> Inwestycje w środki trwałe.</t>
    </r>
    <r>
      <rPr>
        <sz val="11"/>
        <rFont val="Calibri"/>
        <family val="2"/>
        <charset val="238"/>
        <scheme val="minor"/>
      </rPr>
      <t xml:space="preserve"> Wsparcie na inwestycje związane z rozwojem, modernizacją i dostosowywaniem rolnictwa i leśnictwa. </t>
    </r>
    <r>
      <rPr>
        <b/>
        <sz val="11"/>
        <rFont val="Calibri"/>
        <family val="2"/>
        <charset val="238"/>
        <scheme val="minor"/>
      </rPr>
      <t>Podstawowe usługi i odnowa wsi na obszarach wiejskich.</t>
    </r>
    <r>
      <rPr>
        <sz val="11"/>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Wsparcie dla rozwoju lokalnego w ramach inicjatywy LEADER (RLKS – rozwój lokalny kierowany przez społeczność) </t>
    </r>
    <r>
      <rPr>
        <sz val="11"/>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r>
      <rPr>
        <b/>
        <sz val="11"/>
        <rFont val="Calibri"/>
        <family val="2"/>
        <charset val="238"/>
        <scheme val="minor"/>
      </rPr>
      <t>Wsparcie na utworzenie i funkcjonowanie krajowej sieci obszarów wiejskich.</t>
    </r>
  </si>
  <si>
    <t>Informowanie społeczeństwa i potencjalnych beneficjentów o polityce rozwoju obszarów wiejskich i wsparciu finansowym</t>
  </si>
  <si>
    <r>
      <t xml:space="preserve">Zapewnienie pewnej, aktualnej i przejrzystej informacji o PROW 2014-2020 dla ogółu intere-sariuszy oraz promowanie Programu, jako instrumentu wspierającego rozwój rolnictwa i obszarów wiejskich w Polsce. - </t>
    </r>
    <r>
      <rPr>
        <sz val="1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</si>
  <si>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 xml:space="preserve">Upowszechnianie wiedzy ogólnej i szczegółowej na temat PROW 2014-2020, rezultatów jego realizacji oraz informowanie o wkładzie UE w realizację PROW 2014-2020
</t>
  </si>
  <si>
    <t>Upowszechnianie w regionalnych rozgłośniach telewizyjnych wiedzy o Programie Rozwoju Obszarów Wiejskich na lata 2014-2020</t>
  </si>
  <si>
    <t>Celem operacji jest dotrzeć do jak największej ilości odbiorców w celu przekazania wiedzy dotyczącej PROW 2014- 2020, informacji o jego realizacji, wdrażanych działaniach oraz o osiągniętych efektach. Wskazanie rezultatów oddziaływania instrumentów wsparcia na rozwój obszarów wiejskich.</t>
  </si>
  <si>
    <t>Kampania informacyjna w mediach (telewizja)
Audycja telewizyjna: 10</t>
  </si>
  <si>
    <t xml:space="preserve">Audycje telewizyjne </t>
  </si>
  <si>
    <t>10</t>
  </si>
  <si>
    <t>Ogół Społeczeństwa</t>
  </si>
  <si>
    <t>II-IV</t>
  </si>
  <si>
    <t>n/d</t>
  </si>
  <si>
    <t>Samorząd Województwa  Podkarpackiego</t>
  </si>
  <si>
    <r>
      <rPr>
        <b/>
        <sz val="11"/>
        <rFont val="Calibri"/>
        <family val="2"/>
        <charset val="238"/>
        <scheme val="minor"/>
      </rPr>
      <t>Inwestycje w środki trwałe</t>
    </r>
    <r>
      <rPr>
        <sz val="11"/>
        <rFont val="Calibri"/>
        <family val="2"/>
        <charset val="238"/>
        <scheme val="minor"/>
      </rPr>
      <t xml:space="preserve">. Wsparcie na inwestycje związane z rozwojem, modernizacją i dostosowywaniem rolnictwa i leśnictwa. </t>
    </r>
    <r>
      <rPr>
        <b/>
        <sz val="11"/>
        <rFont val="Calibri"/>
        <family val="2"/>
        <charset val="238"/>
        <scheme val="minor"/>
      </rPr>
      <t>Podstawowe usługi i odnowa wsi na obszarach wiejskich.</t>
    </r>
    <r>
      <rPr>
        <sz val="11"/>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11"/>
        <rFont val="Calibri"/>
        <family val="2"/>
        <charset val="238"/>
        <scheme val="minor"/>
      </rPr>
      <t xml:space="preserve">Wsparcie dla rozwoju lokalnego w ramach inicjatywy LEADER (RLKS – rozwój lokalny kierowany przez społeczność) </t>
    </r>
    <r>
      <rPr>
        <sz val="11"/>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r>
      <rPr>
        <b/>
        <sz val="11"/>
        <rFont val="Calibri"/>
        <family val="2"/>
        <charset val="238"/>
        <scheme val="minor"/>
      </rPr>
      <t>Wsparcie na utworzenie i funkcjonowanie krajowej sieci obszarów wiejskich.</t>
    </r>
  </si>
  <si>
    <r>
      <rPr>
        <b/>
        <sz val="1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1"/>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t>
    </r>
  </si>
  <si>
    <t xml:space="preserve"> Zapewnienie odpowiedniej wizualizacji PROW 2014-2020</t>
  </si>
  <si>
    <t>Informacja i promocja PROW 2014-2020 poprzez zapewnienie odpowiedniej wizualizacji Programu podczas wydarzeń związanych z wspieraniem obszarów wiejskich.</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</si>
  <si>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</si>
  <si>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Formy realizacji operacji: - spotkania, konferencje,
- targi, wystawy, imprezy o charakterze rolniczym,
- materiały promocyjne. 
Prowadzenie działań informacyjnych i promocyjnych odbywać się będzie podczas m.in.: międzynarodowych, ogólnopolskich, regionalnych lub lokalnych imprez o charakterze rolniczym, targów, wystaw, imprez plenerowych, festynów wiejskich, w ramach współpracy punktu informacyjnego PROW 2014-2020 z Punktami Informacyjnymi Funduszy Europejskich.  Informacja i reklama Programu odbywać się będzie także podczas spotkań, konferencji oraz w ramach różnych konkursów promujących Program.
Operacja swoim zakresem obejmuje prowadzenie działań promocyjnych polegających na organizacji stoiska promocyj-nego, w celu udzielania informacji z zakresu PROW 2014-2020 oraz promocji marki Programu z wykorzystaniem materiałów promocyjnych zawierających niezbędną  wizualizację.
</t>
  </si>
  <si>
    <t xml:space="preserve"> Targi, wystawy, imprezy lokalne, regionalne, krajowe i międzynarodowe / Łączny koszt wykonanych materiałów promocyjnych</t>
  </si>
  <si>
    <t xml:space="preserve"> 18                  /224568,00</t>
  </si>
  <si>
    <t>ogół społeczeństwa</t>
  </si>
  <si>
    <t xml:space="preserve">I-IV </t>
  </si>
  <si>
    <t>Upowszechnianie wiedzy ogólnej i szczegółowej na temat PROW 2014-2020, rezulta-tów jego realizacji oraz informowanie o wkładzie UE w realizację PROW 2014-2020</t>
  </si>
  <si>
    <t>Informowanie i promocja Programu Rozwoju Obszarów Wiejskich na lata 2014-2020 poprzez prowadzenie punktu informacyjnego i jego doposażenie w materiały informacyjno- promocyjne.</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</si>
  <si>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Priorytetu PROW (Promowanie włączenia społecznego, zmniejszającego ubóstwo oraz rozwój gospodarczy na obszarach wiejskich).  Cele operacji są zgodne z celami głównymi zawartymi w Strategii Komunikacyjnej PROW 2014-2020. Doposażenie punktu informacyjnego w niezbędne elementy zawierające logotypy Programu pozwoli na zwiększenie wiedzy dotyczącej Programu oraz pozwoli przede wszystkim na zbudowaniu i utrzymaniu wysokiej rozpoznawalności EFRROW i PROW 2014-2020 na tle innych programów oraz funduszy europejskich.
</t>
  </si>
  <si>
    <t>Narzędzie komunikacji: Prowadzenie punktu informacyjnego poprzez doposażenie w materiały informacyjne identyfikujące markę PROW 2014-2020 oraz materiały promocyjne.
W zakresie operacji planuje się prowadzenie punktu informacyjnego PROW 2014-2020 funkcjonującego w sposób stały w godzinach pracy urzędu oraz w formie doraźnej  w ramach stoiska informacyjnego, podczas imprez, szkoleń, spotkań poświęconych rolnictwu i obszarom wiejskim, a także innych wydarzeń promujących fundusze europejskie na terenie Urzędu.
Ponadto w punktach informacyjnych dystrybuowane będą materiały promocyjne oraz kalendarze/terminarze.</t>
  </si>
  <si>
    <t>Udzielone konsultacje w punkcie informacyjnym PROW 2014-2020/
Łączny koszt wykonanych materiałów promocyjnych</t>
  </si>
  <si>
    <t>min. 3 tygodniowo /57 174</t>
  </si>
  <si>
    <t>I-IV</t>
  </si>
  <si>
    <r>
      <rPr>
        <b/>
        <sz val="1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</si>
  <si>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 xml:space="preserve"> Upowszechnianie wiedzy ogólnej i szczegółowej na temat PROW 2014-2020, rezultatów jego realizacji oraz informowanie o wkładzie UE w realizację PROW 2014-2020</t>
  </si>
  <si>
    <t>Informowanie i promocja o Programie Rozwoju Obszarów Wiejskich na lata 2014 -2020 poprzez stronę internetową</t>
  </si>
  <si>
    <t>Przekazanie informacji dotyczących PROW 2014- 2020, realizowanych projektów, możliwości aplikowania, warunków i trybu przyznawania pomocy.</t>
  </si>
  <si>
    <t>Strona internetowa</t>
  </si>
  <si>
    <t>Łączna liczba artykułów opublikowanych w  internecie 
Koszty artykułów opublikowanych w  internecie</t>
  </si>
  <si>
    <t>20/2000</t>
  </si>
  <si>
    <r>
      <rPr>
        <b/>
        <sz val="11"/>
        <rFont val="Calibri"/>
        <family val="2"/>
        <charset val="238"/>
        <scheme val="minor"/>
      </rPr>
      <t xml:space="preserve">Wsparcie dla rozwoju lokalnego w ramach inicjatywy LEADER (RLKS – rozwój lokalny kierowany przez społeczność) </t>
    </r>
    <r>
      <rPr>
        <sz val="11"/>
        <rFont val="Calibri"/>
        <family val="2"/>
        <charset val="238"/>
        <scheme val="minor"/>
      </rPr>
      <t xml:space="preserve">
- Wsparcie przygotowawcze                                                                                                                         </t>
    </r>
    <r>
      <rPr>
        <b/>
        <sz val="11"/>
        <rFont val="Calibri"/>
        <family val="2"/>
        <charset val="238"/>
        <scheme val="minor"/>
      </rPr>
      <t>Wsparcie na utworzenie i funkcjonowanie krajowej sieci obszarów wiejskich.</t>
    </r>
  </si>
  <si>
    <t>Podniesienie jakości wdrażania PROW,</t>
  </si>
  <si>
    <r>
      <t xml:space="preserve">Zapewnienie pewnej, aktualnej i przejrzystej informacji o PROW 2014-2020 dla ogółu interesariuszy oraz promowanie Programu, jako instrumentu wspierającego rozwój rolnictwa i obszarów wiejskich w Polsce. </t>
    </r>
    <r>
      <rPr>
        <sz val="1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</si>
  <si>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Upowszechnianie wiedzy ogólnej i szczegółowej na temat PROW 2014-2020, rezultatów jego realizacji oraz informowanie o wkładzie UE w realizację PROW 2014-2020. </t>
  </si>
  <si>
    <t>Spotkanie informacyjno-szkoleniowe w sprawie ogłoszonego naboru wniosków o przyznanie pomocy w ramach poddziałania 19.1 Wsparcie przygotowawcze</t>
  </si>
  <si>
    <t>Działanie to pozwoli uwidocznić rolę Wspólnoty we współfinansowaniu rozwoju obszarów wiejskich, rozpropagowana zostanie marka PROW 2014-2020.
Potencjalni beneficjenci oraz beneficjenci zostaną poinformowani o polityce rozwoju obsza-rów wiejskich i o możliwościach finansowych w ramach działań.
Realizacja operacji umożliwi dostęp do pewnej oraz aktualnej i przejrzystej informacji oraz zapewni promowanie Programu jako instrumentu wspierającego rozwój rolnictwa i obszarów wiejskich.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Realizacja operacji zapewnia pewną, aktualną i przejrzystą informację o PROW 2014-2020 oraz promocję Programu, jako instrumentu wspierającego rozwój rolnictwa i obszarów wiejskich. Operacja realizuje co najmniej jeden cel szczegółowy określony w strategii, polegający na  zwiększeniu poziomu wiedzy ogólnej i szczegółowej dotyczącej PROW 2014-2020, warunków i trybu przyznania pomocy oraz sposobie przygo-towania wniosków.</t>
  </si>
  <si>
    <t>Spotkanie informacyjno - szkoleniowe</t>
  </si>
  <si>
    <t>Łączna liczba spotkań informacyjno - szkoleniowych</t>
  </si>
  <si>
    <t>Lokalne Grupy Działania – beneficjenci, potencjalni beneficjenci</t>
  </si>
  <si>
    <t>II</t>
  </si>
  <si>
    <r>
      <rPr>
        <b/>
        <sz val="11"/>
        <rFont val="Calibri"/>
        <family val="2"/>
        <charset val="238"/>
        <scheme val="minor"/>
      </rPr>
      <t>Podstawowe usługi i odnowa wsi na obszarach wiejskich</t>
    </r>
    <r>
      <rPr>
        <sz val="11"/>
        <rFont val="Calibri"/>
        <family val="2"/>
        <charset val="238"/>
        <scheme val="minor"/>
      </rPr>
      <t>.                                                                       Wsparcie inwestycji związanych z tworzeniem, ulepszaniem lub rozbudową wszystkich rodzajów małej infrastruktury, w tym inwestycji w energię odnawialną i w oszczędzanie energii.</t>
    </r>
  </si>
  <si>
    <t>Spotkanie informacyjno-szkoleniowe pn. „Omówienie warun-ków przyznania pomocy oraz zasad wypełniania wniosku o przyznanie pomocy w ramach operacji dotyczących gospo-darki wodno-ściekowej”</t>
  </si>
  <si>
    <t xml:space="preserve">Działanie to pozwoli uwidocznić rolę Wspólnoty we współfinansowaniu rozwoju obszarów wiejskich, rozpropagowana zostanie marka PROW 2014-2020.
Potencjalni beneficjenci oraz beneficjenci zostaną poinformowani o polityce rozwoju obsza-rów wiejskich i o możliwościach finansowych w ramach działań.
Realizacja operacji umożliwi dostęp do pewnej oraz aktualnej i przejrzystej informacji oraz zapewni promowanie Programu jako instrumentu wspierającego rozwój rolnictwa i obszarów wiejskich.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t>
  </si>
  <si>
    <t>Beneficjenci i potencjalni beneficjenci</t>
  </si>
  <si>
    <r>
      <rPr>
        <b/>
        <sz val="11"/>
        <rFont val="Calibri"/>
        <family val="2"/>
        <charset val="238"/>
        <scheme val="minor"/>
      </rPr>
      <t>Podstawowe usługi i odnowa wsi na obszarach wiejskich</t>
    </r>
    <r>
      <rPr>
        <sz val="11"/>
        <rFont val="Calibri"/>
        <family val="2"/>
        <charset val="238"/>
        <scheme val="minor"/>
      </rPr>
      <t xml:space="preserve">.                                                                       Wsparcie inwestycji związanych z tworzeniem, ulepszaniem lub rozbudową wszystkich rodzajów małej infrastruktury, w tym inwestycji w energię odnawialną i w oszczędzanie energii. </t>
    </r>
    <r>
      <rPr>
        <b/>
        <sz val="11"/>
        <rFont val="Calibri"/>
        <family val="2"/>
        <charset val="238"/>
        <scheme val="minor"/>
      </rPr>
      <t>Wsparcie na utworzenie i funkcjonowanie krajowej sieci obszarów wiejskich.</t>
    </r>
  </si>
  <si>
    <t xml:space="preserve">Spotkania informacyjno-szkoleniowe pn. „Omówienie warun-ków przyznania pomocy oraz zasad wypełniania wniosku o przyznanie pomocy w ramach operacji typu "Budowa lub modernizacja dróg lokalnych" </t>
  </si>
  <si>
    <t>IV</t>
  </si>
  <si>
    <t>Upowszechnianie i promocja w regionalnej rozgłośni telewizyjnej wiedzy o Programie Rozwoju Obszarów Wiejskich na lata 2014-2020</t>
  </si>
  <si>
    <t>5</t>
  </si>
  <si>
    <t xml:space="preserve">Promocja Programu Rozwoju Obszarów Wiejskich na lata 2014-2020 podczas wydarzeń związanych z wspieraniem obszarów wiejskich poprzez zapewnienie odpowiedniej wizualizacji Programu         </t>
  </si>
  <si>
    <t xml:space="preserve"> 18                  /50 000</t>
  </si>
  <si>
    <t>Informowanie o Programie  Rozwoju Obszarów Wiejskich na lata 2014-2020 poprzez prowadzenie punktu informacyjnego i jego doposażenie w materiały informacyjno- promocyjne.</t>
  </si>
  <si>
    <t>min. 2 tygodniowo /32 500 000</t>
  </si>
  <si>
    <t>25/2000</t>
  </si>
  <si>
    <r>
      <rPr>
        <b/>
        <sz val="11"/>
        <rFont val="Calibri"/>
        <family val="2"/>
        <charset val="238"/>
        <scheme val="minor"/>
      </rPr>
      <t>Inwestycje w środki trwałe</t>
    </r>
    <r>
      <rPr>
        <sz val="11"/>
        <rFont val="Calibri"/>
        <family val="2"/>
        <charset val="238"/>
        <scheme val="minor"/>
      </rPr>
      <t>. Wsparcie na inwestycje związane z rozwojem, modernizacją i dostosowywaniem rolnictwa i leśnictwa</t>
    </r>
  </si>
  <si>
    <t>Podniesienie jakości wdrażania PROW</t>
  </si>
  <si>
    <r>
      <rPr>
        <b/>
        <sz val="1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1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</si>
  <si>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Upowszechnianie wiedzy ogólnej i szczegółowej na temat PROW 2014-2020, rezultatów jego realizacji oraz informowanie o wkładzie UE w realizację PROW 2014-2020</t>
  </si>
  <si>
    <t>Spotkanie informacyjno-szkoleniowe pn. Omówienie warun-ków przyznania pomocy oraz zasad wypełniania wniosku o przyznanie pomocy w ramach operacji typu: „Zarządzanie zasobami wodnymi”</t>
  </si>
  <si>
    <r>
      <t xml:space="preserve">Działanie to pozwoli uwidocznić rolę Wspólnoty we współfinansowaniu rozwoju obszarów wiejskich, rozpropagowana zostanie marka PROW 2014-2020. Potencjalni beneficjenci oraz beneficjenci zostaną poinformowani o polityce rozwoju obszarów wiejskich i o możliwościach finansowych w ramach działania </t>
    </r>
    <r>
      <rPr>
        <b/>
        <sz val="11"/>
        <rFont val="Calibri"/>
        <family val="2"/>
        <charset val="238"/>
        <scheme val="minor"/>
      </rPr>
      <t>Zarządzanie zasobami wodnymi</t>
    </r>
    <r>
      <rPr>
        <sz val="11"/>
        <rFont val="Calibri"/>
        <family val="2"/>
        <charset val="238"/>
        <scheme val="minor"/>
      </rPr>
      <t>. Realizacja operacji umożliwi dostęp do pewnej oraz aktualnej i przejrzystej informacji oraz zapewni promowanie Programu jako instrumentu wspierającego rozwój rolnictwa i obszarów wiejskich.</t>
    </r>
  </si>
  <si>
    <t>Łączna liczba spotkań informacyjno - szkoleniowych/łączna liczba uczestników</t>
  </si>
  <si>
    <t>1/40</t>
  </si>
  <si>
    <t xml:space="preserve">Beneficjenci, potencjalni beneficjenci I(wójtowie i burmistrzowie) </t>
  </si>
  <si>
    <t>nd</t>
  </si>
  <si>
    <t xml:space="preserve">liczba </t>
  </si>
  <si>
    <t>kwota</t>
  </si>
  <si>
    <t>SUMA 2022 + 2023</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</si>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</sst>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6" x14ac:knownFonts="1">
    <font>
      <sz val="11"/>
      <color theme="1"/>
      <name val="Calibri"/>
      <family val="2"/>
      <charset val="238"/>
      <scheme val="minor"/>
    </font>
    <font>
      <b/>
      <sz val="12"/>
      <name val="Calibri"/>
      <family val="2"/>
      <charset val="238"/>
      <scheme val="minor"/>
    </font>
    <font>
      <sz val="9"/>
      <name val="Calibri"/>
      <family val="2"/>
      <charset val="238"/>
      <scheme val="minor"/>
    </font>
    <font>
      <b/>
      <sz val="9"/>
      <name val="Calibri"/>
      <family val="2"/>
      <charset val="238"/>
      <scheme val="minor"/>
    </font>
    <font>
      <sz val="11"/>
      <name val="Calibri"/>
      <family val="2"/>
      <charset val="238"/>
      <scheme val="minor"/>
    </font>
    <font>
      <b/>
      <sz val="11"/>
      <name val="Calibri"/>
      <family val="2"/>
      <charset val="238"/>
      <scheme val="minor"/>
    </font>
  </fonts>
  <fills count="6">
    <fill>
      <patternFill patternType="none"/>
    </fill>
    <fill>
      <patternFill patternType="gray125"/>
    </fill>
    <fill>
      <patternFill patternType="solid">
        <fgColor theme="3" tint="0.79998168889431442"/>
        <bgColor indexed="64"/>
      </patternFill>
    </fill>
    <fill>
      <patternFill patternType="solid">
        <fgColor theme="4" tint="0.39994506668294322"/>
        <bgColor indexed="64"/>
      </patternFill>
    </fill>
    <fill>
      <patternFill patternType="solid">
        <fgColor theme="4" tint="0.39997558519241921"/>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66">
    <xf numFmtId="0" fontId="0" fillId="0" borderId="0" xfId="0"/>
    <xf numFmtId="0" fontId="1" fillId="0" borderId="0" xfId="0" applyFont="1" applyAlignment="1">
      <alignment horizontal="left" vertical="top" wrapText="1"/>
    </xf>
    <xf numFmtId="0" fontId="1" fillId="0" borderId="0" xfId="0" applyFont="1"/>
    <xf numFmtId="0" fontId="2"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 xfId="0" applyFont="1" applyFill="1" applyBorder="1" applyAlignment="1">
      <alignment horizontal="right" wrapText="1"/>
    </xf>
    <xf numFmtId="49" fontId="3" fillId="2" borderId="1" xfId="0" applyNumberFormat="1" applyFont="1" applyFill="1" applyBorder="1" applyAlignment="1">
      <alignment horizontal="right"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2" fillId="2" borderId="6"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5" fillId="0" borderId="6" xfId="0" applyFont="1" applyBorder="1" applyAlignment="1">
      <alignment horizontal="center" vertical="center" wrapText="1"/>
    </xf>
    <xf numFmtId="49" fontId="4" fillId="0" borderId="6"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5" fillId="0" borderId="9" xfId="0" applyFont="1" applyBorder="1" applyAlignment="1">
      <alignment horizontal="center" vertical="center" wrapText="1"/>
    </xf>
    <xf numFmtId="49" fontId="4" fillId="0" borderId="9" xfId="0" applyNumberFormat="1" applyFont="1" applyBorder="1" applyAlignment="1">
      <alignment horizontal="center" vertical="center" wrapText="1"/>
    </xf>
    <xf numFmtId="164" fontId="4" fillId="0" borderId="9" xfId="0" applyNumberFormat="1" applyFont="1" applyBorder="1" applyAlignment="1">
      <alignment horizontal="center" vertical="center" wrapText="1"/>
    </xf>
    <xf numFmtId="0" fontId="4" fillId="0" borderId="6" xfId="0" applyFont="1" applyBorder="1" applyAlignment="1">
      <alignment horizontal="center" vertical="center"/>
    </xf>
    <xf numFmtId="164" fontId="4" fillId="0" borderId="6" xfId="0" applyNumberFormat="1" applyFont="1" applyBorder="1" applyAlignment="1">
      <alignment horizontal="center" vertical="center"/>
    </xf>
    <xf numFmtId="0" fontId="4" fillId="0" borderId="10" xfId="0" applyFont="1" applyBorder="1" applyAlignment="1">
      <alignment horizontal="center" vertical="center" wrapText="1"/>
    </xf>
    <xf numFmtId="0" fontId="2" fillId="0" borderId="0" xfId="0" applyFont="1" applyAlignment="1">
      <alignment horizontal="center"/>
    </xf>
    <xf numFmtId="0" fontId="4" fillId="0" borderId="0" xfId="0" applyFont="1" applyAlignment="1">
      <alignment horizontal="center"/>
    </xf>
    <xf numFmtId="0" fontId="0" fillId="3" borderId="11" xfId="0" applyFill="1" applyBorder="1"/>
    <xf numFmtId="0" fontId="0" fillId="0" borderId="12" xfId="0" applyBorder="1"/>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0" borderId="15" xfId="0" applyBorder="1" applyAlignment="1">
      <alignment horizontal="center" vertical="center" wrapText="1"/>
    </xf>
    <xf numFmtId="0" fontId="0" fillId="3" borderId="16" xfId="0" applyFill="1" applyBorder="1" applyAlignment="1">
      <alignment horizontal="center" vertical="center"/>
    </xf>
    <xf numFmtId="0" fontId="0" fillId="0" borderId="17" xfId="0" applyBorder="1"/>
    <xf numFmtId="0" fontId="0" fillId="0" borderId="18" xfId="0" applyBorder="1"/>
    <xf numFmtId="0" fontId="0" fillId="0" borderId="9" xfId="0" applyBorder="1" applyAlignment="1">
      <alignment horizontal="center" vertical="center" wrapText="1"/>
    </xf>
    <xf numFmtId="0" fontId="0" fillId="4" borderId="6" xfId="0" applyFill="1" applyBorder="1" applyAlignment="1">
      <alignment horizontal="center" vertical="center" wrapText="1"/>
    </xf>
    <xf numFmtId="0" fontId="0" fillId="3" borderId="19" xfId="0" applyFill="1" applyBorder="1" applyAlignment="1">
      <alignment horizontal="center" vertical="center"/>
    </xf>
    <xf numFmtId="0" fontId="4" fillId="5" borderId="0" xfId="0" applyFont="1" applyFill="1" applyAlignment="1">
      <alignment horizontal="center" vertical="center"/>
    </xf>
    <xf numFmtId="0" fontId="0" fillId="4" borderId="20" xfId="0" applyFill="1" applyBorder="1" applyAlignment="1">
      <alignment horizontal="center" vertical="center"/>
    </xf>
    <xf numFmtId="0" fontId="0" fillId="0" borderId="6" xfId="0" applyBorder="1" applyAlignment="1">
      <alignment horizontal="center" vertical="center"/>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164" fontId="4" fillId="0" borderId="21" xfId="0" applyNumberFormat="1" applyFont="1" applyBorder="1" applyAlignment="1">
      <alignment horizontal="center" vertical="center"/>
    </xf>
    <xf numFmtId="0" fontId="0" fillId="5" borderId="0" xfId="0" applyFill="1" applyAlignment="1">
      <alignment horizontal="center" vertic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vertical="center"/>
    </xf>
    <xf numFmtId="0" fontId="0" fillId="0" borderId="25" xfId="0" applyBorder="1" applyAlignment="1">
      <alignment horizontal="center" vertical="center"/>
    </xf>
    <xf numFmtId="0" fontId="4" fillId="0" borderId="0" xfId="0" applyFo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A78F3-8125-4F34-9A6D-90994A55F853}">
  <sheetPr codeName="Arkusz1"/>
  <dimension ref="A1:T23"/>
  <sheetViews>
    <sheetView tabSelected="1" workbookViewId="0">
      <selection sqref="A1:T1"/>
    </sheetView>
  </sheetViews>
  <sheetFormatPr defaultColWidth="9.140625" defaultRowHeight="12" x14ac:dyDescent="0.2"/>
  <cols>
    <col min="1" max="1" width="7.28515625" style="3" customWidth="1"/>
    <col min="2" max="2" width="17.42578125" style="3" customWidth="1"/>
    <col min="3" max="3" width="92.140625" style="3" customWidth="1"/>
    <col min="4" max="4" width="20.7109375" style="3" customWidth="1"/>
    <col min="5" max="5" width="58.5703125" style="3" customWidth="1"/>
    <col min="6" max="6" width="22.140625" style="3" customWidth="1"/>
    <col min="7" max="7" width="32.7109375" style="3" customWidth="1"/>
    <col min="8" max="8" width="101.28515625" style="3" customWidth="1"/>
    <col min="9" max="9" width="62.7109375" style="3" customWidth="1"/>
    <col min="10" max="10" width="23.28515625" style="3" customWidth="1"/>
    <col min="11" max="11" width="22" style="41" customWidth="1"/>
    <col min="12" max="12" width="26.7109375" style="3" customWidth="1"/>
    <col min="13" max="13" width="16.7109375" style="41" customWidth="1"/>
    <col min="14" max="14" width="15.5703125" style="41" customWidth="1"/>
    <col min="15" max="15" width="13.28515625" style="41" customWidth="1"/>
    <col min="16" max="16" width="17" style="41" customWidth="1"/>
    <col min="17" max="17" width="17.140625" style="3" customWidth="1"/>
    <col min="18" max="18" width="18" style="3" customWidth="1"/>
    <col min="19" max="19" width="19.42578125" style="3" customWidth="1"/>
    <col min="20" max="16384" width="9.140625" style="3"/>
  </cols>
  <sheetData>
    <row r="1" spans="1:20" ht="15.75" customHeight="1" x14ac:dyDescent="0.25">
      <c r="A1" s="1" t="s">
        <v>0</v>
      </c>
      <c r="B1" s="1"/>
      <c r="C1" s="1"/>
      <c r="D1" s="1"/>
      <c r="E1" s="1"/>
      <c r="F1" s="1"/>
      <c r="G1" s="1"/>
      <c r="H1" s="1"/>
      <c r="I1" s="1"/>
      <c r="J1" s="1"/>
      <c r="K1" s="2"/>
      <c r="L1" s="2"/>
      <c r="M1" s="2"/>
      <c r="N1" s="2"/>
      <c r="O1" s="2"/>
      <c r="P1" s="2"/>
      <c r="Q1" s="2"/>
      <c r="R1" s="2"/>
      <c r="S1" s="2"/>
      <c r="T1" s="2"/>
    </row>
    <row r="3" spans="1:20" ht="42.75" customHeight="1" x14ac:dyDescent="0.2">
      <c r="A3" s="4" t="s">
        <v>1</v>
      </c>
      <c r="B3" s="4" t="s">
        <v>2</v>
      </c>
      <c r="C3" s="4" t="s">
        <v>3</v>
      </c>
      <c r="D3" s="4" t="s">
        <v>4</v>
      </c>
      <c r="E3" s="4" t="s">
        <v>5</v>
      </c>
      <c r="F3" s="4" t="s">
        <v>6</v>
      </c>
      <c r="G3" s="4" t="s">
        <v>7</v>
      </c>
      <c r="H3" s="4" t="s">
        <v>8</v>
      </c>
      <c r="I3" s="4" t="s">
        <v>9</v>
      </c>
      <c r="J3" s="5" t="s">
        <v>10</v>
      </c>
      <c r="K3" s="6"/>
      <c r="L3" s="4" t="s">
        <v>11</v>
      </c>
      <c r="M3" s="7" t="s">
        <v>12</v>
      </c>
      <c r="N3" s="8"/>
      <c r="O3" s="5" t="s">
        <v>13</v>
      </c>
      <c r="P3" s="6"/>
      <c r="Q3" s="9" t="s">
        <v>14</v>
      </c>
      <c r="R3" s="9"/>
      <c r="S3" s="10" t="s">
        <v>15</v>
      </c>
    </row>
    <row r="4" spans="1:20" x14ac:dyDescent="0.2">
      <c r="A4" s="11"/>
      <c r="B4" s="11"/>
      <c r="C4" s="11"/>
      <c r="D4" s="11"/>
      <c r="E4" s="11"/>
      <c r="F4" s="11"/>
      <c r="G4" s="11"/>
      <c r="H4" s="11"/>
      <c r="I4" s="11"/>
      <c r="J4" s="12" t="s">
        <v>16</v>
      </c>
      <c r="K4" s="13" t="s">
        <v>17</v>
      </c>
      <c r="L4" s="11"/>
      <c r="M4" s="14">
        <v>2022</v>
      </c>
      <c r="N4" s="14">
        <v>2023</v>
      </c>
      <c r="O4" s="14">
        <v>2022</v>
      </c>
      <c r="P4" s="14">
        <v>2023</v>
      </c>
      <c r="Q4" s="14">
        <v>2022</v>
      </c>
      <c r="R4" s="14">
        <v>2023</v>
      </c>
      <c r="S4" s="15"/>
    </row>
    <row r="5" spans="1:20" x14ac:dyDescent="0.2">
      <c r="A5" s="16" t="s">
        <v>18</v>
      </c>
      <c r="B5" s="17" t="s">
        <v>19</v>
      </c>
      <c r="C5" s="16" t="s">
        <v>20</v>
      </c>
      <c r="D5" s="16" t="s">
        <v>21</v>
      </c>
      <c r="E5" s="16" t="s">
        <v>22</v>
      </c>
      <c r="F5" s="16" t="s">
        <v>23</v>
      </c>
      <c r="G5" s="18" t="s">
        <v>24</v>
      </c>
      <c r="H5" s="16" t="s">
        <v>25</v>
      </c>
      <c r="I5" s="16" t="s">
        <v>26</v>
      </c>
      <c r="J5" s="16" t="s">
        <v>27</v>
      </c>
      <c r="K5" s="19" t="s">
        <v>28</v>
      </c>
      <c r="L5" s="16" t="s">
        <v>29</v>
      </c>
      <c r="M5" s="16" t="s">
        <v>30</v>
      </c>
      <c r="N5" s="16" t="s">
        <v>31</v>
      </c>
      <c r="O5" s="16" t="s">
        <v>32</v>
      </c>
      <c r="P5" s="16" t="s">
        <v>33</v>
      </c>
      <c r="Q5" s="16" t="s">
        <v>34</v>
      </c>
      <c r="R5" s="16" t="s">
        <v>35</v>
      </c>
      <c r="S5" s="20" t="s">
        <v>36</v>
      </c>
    </row>
    <row r="6" spans="1:20" s="27" customFormat="1" ht="285.75" customHeight="1" x14ac:dyDescent="0.25">
      <c r="A6" s="21">
        <v>1</v>
      </c>
      <c r="B6" s="22" t="s">
        <v>37</v>
      </c>
      <c r="C6" s="23" t="s">
        <v>38</v>
      </c>
      <c r="D6" s="22" t="s">
        <v>39</v>
      </c>
      <c r="E6" s="24" t="s">
        <v>40</v>
      </c>
      <c r="F6" s="22" t="s">
        <v>41</v>
      </c>
      <c r="G6" s="24" t="s">
        <v>42</v>
      </c>
      <c r="H6" s="22" t="s">
        <v>43</v>
      </c>
      <c r="I6" s="22" t="s">
        <v>44</v>
      </c>
      <c r="J6" s="22" t="s">
        <v>45</v>
      </c>
      <c r="K6" s="25" t="s">
        <v>46</v>
      </c>
      <c r="L6" s="22" t="s">
        <v>47</v>
      </c>
      <c r="M6" s="22" t="s">
        <v>48</v>
      </c>
      <c r="N6" s="22" t="s">
        <v>49</v>
      </c>
      <c r="O6" s="26">
        <v>35000</v>
      </c>
      <c r="P6" s="26">
        <v>0</v>
      </c>
      <c r="Q6" s="26">
        <v>35000</v>
      </c>
      <c r="R6" s="26">
        <v>0</v>
      </c>
      <c r="S6" s="23" t="s">
        <v>50</v>
      </c>
    </row>
    <row r="7" spans="1:20" s="27" customFormat="1" ht="315" x14ac:dyDescent="0.25">
      <c r="A7" s="22">
        <v>2</v>
      </c>
      <c r="B7" s="28" t="s">
        <v>37</v>
      </c>
      <c r="C7" s="28" t="s">
        <v>51</v>
      </c>
      <c r="D7" s="28" t="s">
        <v>39</v>
      </c>
      <c r="E7" s="28" t="s">
        <v>52</v>
      </c>
      <c r="F7" s="28" t="s">
        <v>53</v>
      </c>
      <c r="G7" s="29" t="s">
        <v>54</v>
      </c>
      <c r="H7" s="28" t="s">
        <v>55</v>
      </c>
      <c r="I7" s="28" t="s">
        <v>56</v>
      </c>
      <c r="J7" s="28" t="s">
        <v>57</v>
      </c>
      <c r="K7" s="30" t="s">
        <v>58</v>
      </c>
      <c r="L7" s="28" t="s">
        <v>59</v>
      </c>
      <c r="M7" s="28" t="s">
        <v>60</v>
      </c>
      <c r="N7" s="28" t="s">
        <v>49</v>
      </c>
      <c r="O7" s="31">
        <v>224568</v>
      </c>
      <c r="P7" s="31">
        <v>0</v>
      </c>
      <c r="Q7" s="31">
        <v>224568</v>
      </c>
      <c r="R7" s="31">
        <v>0</v>
      </c>
      <c r="S7" s="28" t="s">
        <v>50</v>
      </c>
    </row>
    <row r="8" spans="1:20" s="27" customFormat="1" ht="389.25" customHeight="1" x14ac:dyDescent="0.25">
      <c r="A8" s="22">
        <v>3</v>
      </c>
      <c r="B8" s="22" t="s">
        <v>37</v>
      </c>
      <c r="C8" s="22" t="s">
        <v>51</v>
      </c>
      <c r="D8" s="22" t="s">
        <v>39</v>
      </c>
      <c r="E8" s="22" t="s">
        <v>52</v>
      </c>
      <c r="F8" s="22" t="s">
        <v>61</v>
      </c>
      <c r="G8" s="24" t="s">
        <v>62</v>
      </c>
      <c r="H8" s="22" t="s">
        <v>63</v>
      </c>
      <c r="I8" s="22" t="s">
        <v>64</v>
      </c>
      <c r="J8" s="32" t="s">
        <v>65</v>
      </c>
      <c r="K8" s="25" t="s">
        <v>66</v>
      </c>
      <c r="L8" s="22" t="s">
        <v>47</v>
      </c>
      <c r="M8" s="22" t="s">
        <v>67</v>
      </c>
      <c r="N8" s="22" t="s">
        <v>49</v>
      </c>
      <c r="O8" s="26">
        <v>57174</v>
      </c>
      <c r="P8" s="26">
        <v>0</v>
      </c>
      <c r="Q8" s="26">
        <v>57174</v>
      </c>
      <c r="R8" s="26">
        <v>0</v>
      </c>
      <c r="S8" s="22" t="s">
        <v>50</v>
      </c>
    </row>
    <row r="9" spans="1:20" s="27" customFormat="1" ht="276" customHeight="1" x14ac:dyDescent="0.25">
      <c r="A9" s="33">
        <v>4</v>
      </c>
      <c r="B9" s="33" t="s">
        <v>37</v>
      </c>
      <c r="C9" s="34" t="s">
        <v>51</v>
      </c>
      <c r="D9" s="33" t="s">
        <v>39</v>
      </c>
      <c r="E9" s="33" t="s">
        <v>68</v>
      </c>
      <c r="F9" s="33" t="s">
        <v>69</v>
      </c>
      <c r="G9" s="35" t="s">
        <v>70</v>
      </c>
      <c r="H9" s="33" t="s">
        <v>71</v>
      </c>
      <c r="I9" s="33" t="s">
        <v>72</v>
      </c>
      <c r="J9" s="33" t="s">
        <v>73</v>
      </c>
      <c r="K9" s="36" t="s">
        <v>74</v>
      </c>
      <c r="L9" s="33" t="s">
        <v>47</v>
      </c>
      <c r="M9" s="33" t="s">
        <v>60</v>
      </c>
      <c r="N9" s="33" t="s">
        <v>49</v>
      </c>
      <c r="O9" s="37">
        <v>2000</v>
      </c>
      <c r="P9" s="37">
        <v>0</v>
      </c>
      <c r="Q9" s="37">
        <v>0</v>
      </c>
      <c r="R9" s="37">
        <v>0</v>
      </c>
      <c r="S9" s="33" t="s">
        <v>50</v>
      </c>
    </row>
    <row r="10" spans="1:20" ht="329.25" customHeight="1" x14ac:dyDescent="0.2">
      <c r="A10" s="38">
        <v>5</v>
      </c>
      <c r="B10" s="28" t="s">
        <v>37</v>
      </c>
      <c r="C10" s="22" t="s">
        <v>75</v>
      </c>
      <c r="D10" s="22" t="s">
        <v>76</v>
      </c>
      <c r="E10" s="24" t="s">
        <v>77</v>
      </c>
      <c r="F10" s="22" t="s">
        <v>78</v>
      </c>
      <c r="G10" s="24" t="s">
        <v>79</v>
      </c>
      <c r="H10" s="22" t="s">
        <v>80</v>
      </c>
      <c r="I10" s="38" t="s">
        <v>81</v>
      </c>
      <c r="J10" s="22" t="s">
        <v>82</v>
      </c>
      <c r="K10" s="38">
        <v>1</v>
      </c>
      <c r="L10" s="22" t="s">
        <v>83</v>
      </c>
      <c r="M10" s="38" t="s">
        <v>84</v>
      </c>
      <c r="N10" s="28" t="s">
        <v>49</v>
      </c>
      <c r="O10" s="39">
        <v>1800</v>
      </c>
      <c r="P10" s="31">
        <v>0</v>
      </c>
      <c r="Q10" s="39">
        <v>1800</v>
      </c>
      <c r="R10" s="31">
        <v>0</v>
      </c>
      <c r="S10" s="28" t="s">
        <v>50</v>
      </c>
    </row>
    <row r="11" spans="1:20" ht="223.5" customHeight="1" x14ac:dyDescent="0.2">
      <c r="A11" s="38">
        <v>6</v>
      </c>
      <c r="B11" s="28" t="s">
        <v>37</v>
      </c>
      <c r="C11" s="22" t="s">
        <v>85</v>
      </c>
      <c r="D11" s="22" t="s">
        <v>76</v>
      </c>
      <c r="E11" s="24" t="s">
        <v>77</v>
      </c>
      <c r="F11" s="22" t="s">
        <v>78</v>
      </c>
      <c r="G11" s="24" t="s">
        <v>86</v>
      </c>
      <c r="H11" s="22" t="s">
        <v>87</v>
      </c>
      <c r="I11" s="38" t="s">
        <v>81</v>
      </c>
      <c r="J11" s="22" t="s">
        <v>82</v>
      </c>
      <c r="K11" s="38">
        <v>1</v>
      </c>
      <c r="L11" s="22" t="s">
        <v>88</v>
      </c>
      <c r="M11" s="38" t="s">
        <v>84</v>
      </c>
      <c r="N11" s="28" t="s">
        <v>49</v>
      </c>
      <c r="O11" s="39">
        <v>5300</v>
      </c>
      <c r="P11" s="39">
        <v>0</v>
      </c>
      <c r="Q11" s="39">
        <v>5300</v>
      </c>
      <c r="R11" s="39">
        <v>0</v>
      </c>
      <c r="S11" s="28" t="s">
        <v>50</v>
      </c>
    </row>
    <row r="12" spans="1:20" ht="286.5" customHeight="1" x14ac:dyDescent="0.2">
      <c r="A12" s="38">
        <v>7</v>
      </c>
      <c r="B12" s="22" t="s">
        <v>37</v>
      </c>
      <c r="C12" s="22" t="s">
        <v>89</v>
      </c>
      <c r="D12" s="22" t="s">
        <v>76</v>
      </c>
      <c r="E12" s="24" t="s">
        <v>77</v>
      </c>
      <c r="F12" s="22" t="s">
        <v>78</v>
      </c>
      <c r="G12" s="24" t="s">
        <v>90</v>
      </c>
      <c r="H12" s="22" t="s">
        <v>80</v>
      </c>
      <c r="I12" s="38" t="s">
        <v>81</v>
      </c>
      <c r="J12" s="22" t="s">
        <v>82</v>
      </c>
      <c r="K12" s="38">
        <v>1</v>
      </c>
      <c r="L12" s="22" t="s">
        <v>88</v>
      </c>
      <c r="M12" s="38" t="s">
        <v>91</v>
      </c>
      <c r="N12" s="22" t="s">
        <v>49</v>
      </c>
      <c r="O12" s="39">
        <v>7158</v>
      </c>
      <c r="P12" s="39">
        <v>0</v>
      </c>
      <c r="Q12" s="39">
        <v>7158</v>
      </c>
      <c r="R12" s="39">
        <v>0</v>
      </c>
      <c r="S12" s="22" t="s">
        <v>50</v>
      </c>
    </row>
    <row r="13" spans="1:20" ht="255" x14ac:dyDescent="0.2">
      <c r="A13" s="21">
        <v>8</v>
      </c>
      <c r="B13" s="22" t="s">
        <v>37</v>
      </c>
      <c r="C13" s="23" t="s">
        <v>38</v>
      </c>
      <c r="D13" s="22" t="s">
        <v>39</v>
      </c>
      <c r="E13" s="24" t="s">
        <v>40</v>
      </c>
      <c r="F13" s="22" t="s">
        <v>41</v>
      </c>
      <c r="G13" s="24" t="s">
        <v>92</v>
      </c>
      <c r="H13" s="22" t="s">
        <v>43</v>
      </c>
      <c r="I13" s="22" t="s">
        <v>44</v>
      </c>
      <c r="J13" s="22" t="s">
        <v>45</v>
      </c>
      <c r="K13" s="25" t="s">
        <v>93</v>
      </c>
      <c r="L13" s="22" t="s">
        <v>47</v>
      </c>
      <c r="M13" s="22" t="s">
        <v>49</v>
      </c>
      <c r="N13" s="22" t="s">
        <v>67</v>
      </c>
      <c r="O13" s="26">
        <v>0</v>
      </c>
      <c r="P13" s="26">
        <v>17500</v>
      </c>
      <c r="Q13" s="26">
        <v>0</v>
      </c>
      <c r="R13" s="26">
        <v>17500</v>
      </c>
      <c r="S13" s="23" t="s">
        <v>50</v>
      </c>
    </row>
    <row r="14" spans="1:20" ht="315" x14ac:dyDescent="0.2">
      <c r="A14" s="22">
        <v>9</v>
      </c>
      <c r="B14" s="28" t="s">
        <v>37</v>
      </c>
      <c r="C14" s="28" t="s">
        <v>51</v>
      </c>
      <c r="D14" s="28" t="s">
        <v>39</v>
      </c>
      <c r="E14" s="28" t="s">
        <v>52</v>
      </c>
      <c r="F14" s="28" t="s">
        <v>53</v>
      </c>
      <c r="G14" s="29" t="s">
        <v>94</v>
      </c>
      <c r="H14" s="28" t="s">
        <v>55</v>
      </c>
      <c r="I14" s="28" t="s">
        <v>56</v>
      </c>
      <c r="J14" s="28" t="s">
        <v>57</v>
      </c>
      <c r="K14" s="30" t="s">
        <v>95</v>
      </c>
      <c r="L14" s="28" t="s">
        <v>59</v>
      </c>
      <c r="M14" s="28" t="s">
        <v>49</v>
      </c>
      <c r="N14" s="22" t="s">
        <v>67</v>
      </c>
      <c r="O14" s="31">
        <v>0</v>
      </c>
      <c r="P14" s="31">
        <v>67578</v>
      </c>
      <c r="Q14" s="31">
        <v>0</v>
      </c>
      <c r="R14" s="31">
        <v>67578</v>
      </c>
      <c r="S14" s="28" t="s">
        <v>50</v>
      </c>
    </row>
    <row r="15" spans="1:20" ht="285" x14ac:dyDescent="0.2">
      <c r="A15" s="40">
        <v>10</v>
      </c>
      <c r="B15" s="22" t="s">
        <v>37</v>
      </c>
      <c r="C15" s="28" t="s">
        <v>51</v>
      </c>
      <c r="D15" s="28" t="s">
        <v>39</v>
      </c>
      <c r="E15" s="22" t="s">
        <v>52</v>
      </c>
      <c r="F15" s="22" t="s">
        <v>61</v>
      </c>
      <c r="G15" s="24" t="s">
        <v>96</v>
      </c>
      <c r="H15" s="22" t="s">
        <v>63</v>
      </c>
      <c r="I15" s="22" t="s">
        <v>64</v>
      </c>
      <c r="J15" s="22" t="s">
        <v>65</v>
      </c>
      <c r="K15" s="25" t="s">
        <v>97</v>
      </c>
      <c r="L15" s="22" t="s">
        <v>47</v>
      </c>
      <c r="M15" s="22" t="s">
        <v>49</v>
      </c>
      <c r="N15" s="22" t="s">
        <v>67</v>
      </c>
      <c r="O15" s="26">
        <v>0</v>
      </c>
      <c r="P15" s="31">
        <v>40600.39</v>
      </c>
      <c r="Q15" s="31">
        <v>0</v>
      </c>
      <c r="R15" s="31">
        <v>40600.39</v>
      </c>
      <c r="S15" s="28" t="s">
        <v>50</v>
      </c>
    </row>
    <row r="16" spans="1:20" ht="270" x14ac:dyDescent="0.2">
      <c r="A16" s="33">
        <v>11</v>
      </c>
      <c r="B16" s="33" t="s">
        <v>37</v>
      </c>
      <c r="C16" s="22" t="s">
        <v>51</v>
      </c>
      <c r="D16" s="22" t="s">
        <v>39</v>
      </c>
      <c r="E16" s="22" t="s">
        <v>68</v>
      </c>
      <c r="F16" s="22" t="s">
        <v>69</v>
      </c>
      <c r="G16" s="24" t="s">
        <v>70</v>
      </c>
      <c r="H16" s="22" t="s">
        <v>71</v>
      </c>
      <c r="I16" s="22" t="s">
        <v>72</v>
      </c>
      <c r="J16" s="22" t="s">
        <v>73</v>
      </c>
      <c r="K16" s="25" t="s">
        <v>98</v>
      </c>
      <c r="L16" s="22" t="s">
        <v>47</v>
      </c>
      <c r="M16" s="22" t="s">
        <v>49</v>
      </c>
      <c r="N16" s="22" t="s">
        <v>67</v>
      </c>
      <c r="O16" s="26">
        <v>0</v>
      </c>
      <c r="P16" s="26">
        <v>2000</v>
      </c>
      <c r="Q16" s="26">
        <v>0</v>
      </c>
      <c r="R16" s="26">
        <v>0</v>
      </c>
      <c r="S16" s="22" t="s">
        <v>50</v>
      </c>
    </row>
    <row r="17" spans="1:19" ht="240" customHeight="1" x14ac:dyDescent="0.2">
      <c r="A17" s="38">
        <v>12</v>
      </c>
      <c r="B17" s="22" t="s">
        <v>37</v>
      </c>
      <c r="C17" s="22" t="s">
        <v>99</v>
      </c>
      <c r="D17" s="22" t="s">
        <v>100</v>
      </c>
      <c r="E17" s="22" t="s">
        <v>101</v>
      </c>
      <c r="F17" s="22" t="s">
        <v>102</v>
      </c>
      <c r="G17" s="24" t="s">
        <v>103</v>
      </c>
      <c r="H17" s="22" t="s">
        <v>104</v>
      </c>
      <c r="I17" s="38" t="s">
        <v>81</v>
      </c>
      <c r="J17" s="22" t="s">
        <v>105</v>
      </c>
      <c r="K17" s="25" t="s">
        <v>106</v>
      </c>
      <c r="L17" s="22" t="s">
        <v>107</v>
      </c>
      <c r="M17" s="38" t="s">
        <v>108</v>
      </c>
      <c r="N17" s="38" t="s">
        <v>91</v>
      </c>
      <c r="O17" s="26">
        <v>0</v>
      </c>
      <c r="P17" s="26">
        <v>2000</v>
      </c>
      <c r="Q17" s="26">
        <v>0</v>
      </c>
      <c r="R17" s="26">
        <v>2000</v>
      </c>
      <c r="S17" s="22" t="s">
        <v>50</v>
      </c>
    </row>
    <row r="18" spans="1:19" ht="12.75" thickBot="1" x14ac:dyDescent="0.25"/>
    <row r="19" spans="1:19" ht="15" x14ac:dyDescent="0.25">
      <c r="M19" s="42"/>
      <c r="N19" s="43"/>
      <c r="O19" s="44"/>
      <c r="P19" s="45" t="s">
        <v>109</v>
      </c>
      <c r="Q19" s="46" t="s">
        <v>110</v>
      </c>
      <c r="R19" s="47"/>
      <c r="S19" s="48" t="s">
        <v>111</v>
      </c>
    </row>
    <row r="20" spans="1:19" ht="15" x14ac:dyDescent="0.25">
      <c r="M20" s="42"/>
      <c r="N20" s="49"/>
      <c r="O20" s="50"/>
      <c r="P20" s="51"/>
      <c r="Q20" s="52">
        <v>2022</v>
      </c>
      <c r="R20" s="52">
        <v>2023</v>
      </c>
      <c r="S20" s="53"/>
    </row>
    <row r="21" spans="1:19" x14ac:dyDescent="0.2">
      <c r="M21" s="54"/>
      <c r="N21" s="55" t="s">
        <v>112</v>
      </c>
      <c r="O21" s="56"/>
      <c r="P21" s="57">
        <v>12</v>
      </c>
      <c r="Q21" s="58">
        <f>Q16+Q15+Q14+Q13+Q12+Q11+Q10+Q9+Q8+Q7+Q6+Q17</f>
        <v>331000</v>
      </c>
      <c r="R21" s="58">
        <f>R16+R15+R14+R13+R12+R11+R10+R9+R8+R6+R17</f>
        <v>127678.39</v>
      </c>
      <c r="S21" s="59">
        <f>Q21+R21</f>
        <v>458678.39</v>
      </c>
    </row>
    <row r="22" spans="1:19" ht="12.75" thickBot="1" x14ac:dyDescent="0.25">
      <c r="M22" s="60"/>
      <c r="N22" s="61"/>
      <c r="O22" s="62"/>
      <c r="P22" s="63"/>
      <c r="Q22" s="63"/>
      <c r="R22" s="63"/>
      <c r="S22" s="64"/>
    </row>
    <row r="23" spans="1:19" ht="15" x14ac:dyDescent="0.25">
      <c r="M23" s="42"/>
      <c r="N23" s="42"/>
      <c r="O23" s="42"/>
      <c r="P23" s="42"/>
      <c r="Q23" s="65"/>
      <c r="R23" s="65"/>
      <c r="S23" s="65"/>
    </row>
  </sheetData>
  <mergeCells count="26">
    <mergeCell ref="N19:O20"/>
    <mergeCell ref="P19:P20"/>
    <mergeCell ref="Q19:R19"/>
    <mergeCell ref="S19:S20"/>
    <mergeCell ref="M21:M22"/>
    <mergeCell ref="N21:O22"/>
    <mergeCell ref="P21:P22"/>
    <mergeCell ref="Q21:Q22"/>
    <mergeCell ref="R21:R22"/>
    <mergeCell ref="S21:S22"/>
    <mergeCell ref="J3:K3"/>
    <mergeCell ref="L3:L4"/>
    <mergeCell ref="M3:N3"/>
    <mergeCell ref="O3:P3"/>
    <mergeCell ref="Q3:R3"/>
    <mergeCell ref="S3:S4"/>
    <mergeCell ref="A1:T1"/>
    <mergeCell ref="A3:A4"/>
    <mergeCell ref="B3:B4"/>
    <mergeCell ref="C3:C4"/>
    <mergeCell ref="D3:D4"/>
    <mergeCell ref="E3:E4"/>
    <mergeCell ref="F3:F4"/>
    <mergeCell ref="G3:G4"/>
    <mergeCell ref="H3:H4"/>
    <mergeCell ref="I3: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podkarpackiego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2024-02-07T17:08:31Z</dcterms:created>
  <dcterms:modified xsi:type="dcterms:W3CDTF">2024-02-07T17:08:31Z</dcterms:modified>
</cp:coreProperties>
</file>