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Mazowiecka JR" sheetId="1" r:id="rId1"/>
  </sheets>
  <definedNames>
    <definedName name="_xlnm.Print_Area" localSheetId="0">'Mazowiecka JR'!$A$1:$S$91</definedName>
    <definedName name="_xlnm.Print_Titles" localSheetId="0">'Mazowiecka JR'!$3:$5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0" i="1" l="1"/>
  <c r="R70" i="1"/>
</calcChain>
</file>

<file path=xl/sharedStrings.xml><?xml version="1.0" encoding="utf-8"?>
<sst xmlns="http://schemas.openxmlformats.org/spreadsheetml/2006/main" count="418" uniqueCount="209">
  <si>
    <t>Operacje partnerów KSOW do Planu operacyjnego KSOW na lata 2022-2023 - Województwo Mazowieckie - grudzień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</si>
  <si>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</si>
  <si>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</si>
  <si>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</si>
  <si>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</si>
  <si>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</si>
  <si>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</si>
  <si>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</si>
  <si>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</si>
  <si>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</si>
  <si>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</si>
  <si>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</si>
  <si>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</si>
  <si>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</si>
  <si>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</si>
  <si>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</si>
  <si>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</si>
  <si>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</si>
  <si>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</si>
  <si>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</si>
  <si>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</si>
  <si>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</si>
  <si>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</si>
  <si>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</si>
  <si>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</si>
  <si>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</si>
  <si>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</si>
  <si>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</si>
  <si>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</si>
  <si>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</si>
  <si>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</si>
  <si>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</si>
  <si>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</si>
  <si>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</si>
  <si>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</si>
  <si>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</si>
  <si>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</si>
  <si>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Szkolenia wyjazdowe LGD - szansą międzyterytorialnej współpracy i rozwoju obszarów wiejskich</t>
  </si>
  <si>
    <t>wymiana doświadczeń, nawiązanie współpracy, pobudzenie lokalnej społeczności do większej aktywności</t>
  </si>
  <si>
    <t xml:space="preserve">w ramach operacji zostanie przeprowadzona wizyta studyjna służąca nawiązaniu współpracy międzyregionalnej i rozwoju obszarów wiejskich </t>
  </si>
  <si>
    <t xml:space="preserve">Wyjazd studyjny krajowy </t>
  </si>
  <si>
    <t xml:space="preserve">Wyjazd studyjny </t>
  </si>
  <si>
    <t xml:space="preserve">sztuka </t>
  </si>
  <si>
    <t>członkowie i przedstawiciele LGD Natura i Kultura oraz partnera operacji</t>
  </si>
  <si>
    <t>II-IV</t>
  </si>
  <si>
    <t>LGD Natura i Kultura</t>
  </si>
  <si>
    <t>Uczestnicy wyjazdu studyjnego</t>
  </si>
  <si>
    <t xml:space="preserve">liczba osób </t>
  </si>
  <si>
    <t>XXIX Olimpiada Wiedzy Rolniczej</t>
  </si>
  <si>
    <t>podniesienie  poziomu wiedzy i kompetencji młodych rolników z zakresu rolnictwa</t>
  </si>
  <si>
    <t xml:space="preserve">w ramach operacji zostanie przeprowadzona olimpiada dla młodych rolników, która poszerzy wiedzę fachową </t>
  </si>
  <si>
    <t>Konkurs/olimpiada</t>
  </si>
  <si>
    <t>Konkursy</t>
  </si>
  <si>
    <t>młodzi rolnicy, mieszkańcy obszarów wiejskich z Mazowsza (wyjątek powiat płocki, gostyniński, sierpecki) prowadzący gospodarstwa samodzielnie lub z rodzicami</t>
  </si>
  <si>
    <t>Mazowiecki Ośrodek Doradztwa Rolniczego z siedzibą w Warszawie</t>
  </si>
  <si>
    <t>Uczestnicy konkursów</t>
  </si>
  <si>
    <t>Kiszenie warzyw jako wzbogacenie oferty i poprawa sytuacji rolnika w łańcuchu dostaw żywności od pola do stołu</t>
  </si>
  <si>
    <t>promocja przedsiębiorczości na przykładzie kiszenia warzyw, zainteresowanie rolników różnymi formami sprzedaży żywności wytworzonej w gospodarstwie rolnym, w tym w szczególności małym przetwórstwem lokalnym w ramach rolniczego handlu detalicznego</t>
  </si>
  <si>
    <t xml:space="preserve">w ramach operacji zostanie przeprowadzonych 6 warsztatów z kiszenia warzyw </t>
  </si>
  <si>
    <t>Szkolenie/seminarium/warsztat/spotkanie</t>
  </si>
  <si>
    <t>Szkolenia/seminaria/inne formy szkoleniowe</t>
  </si>
  <si>
    <t xml:space="preserve">rolnicy i mieszkańcy obszarów wiejskich </t>
  </si>
  <si>
    <t>III-IV</t>
  </si>
  <si>
    <t>Uczestnicy szkoleń/seminariów/innych form szkoleniowych</t>
  </si>
  <si>
    <t>Tradycyjne metody wypieku chleba w kuchni rolnika</t>
  </si>
  <si>
    <t xml:space="preserve">zwiększenie świadomości rolników w zakresie możliwości wykorzystania i przetwarzania produktów, które znajdują się w ich gospodarstwach </t>
  </si>
  <si>
    <t>w ramach operacji zostanie przeprowadzonych 6 warsztatów z wypieku chleba</t>
  </si>
  <si>
    <t>Dobre praktyki w zakresie rozwoju sektora usług czasu wolnego i gospodarki doświadczeń - wyjazd studyjny do województwa kujawsko-pomorskiego</t>
  </si>
  <si>
    <t>promocja rozwoju działalności pozarolniczej, ze szczególnym uwzględnieniem zagród edukacyjnych i gospodarstw opiekuńczych</t>
  </si>
  <si>
    <t>w ramach operacji zostanie przeprowadzony wyjazd studyjny o tematyce gospodarstw opiekuńczych, społecznych oraz zagród edukacyjnych oraz spotkanie informacyjne na temat zasad funkcjonowania gospodarstw opiekuńczych</t>
  </si>
  <si>
    <t xml:space="preserve">Szkolenie/seminarium/warsztaty/spotkanie; Wyjazd studyjny krajowy </t>
  </si>
  <si>
    <t>osoby z obszaru działania "Lokalnej Grupy Działania - Tygiel Doliny Bugu"</t>
  </si>
  <si>
    <t>Stowarzyszenie "Lokalna Grupa Działania - Tygiel Doliny Bugu"</t>
  </si>
  <si>
    <t>minimum 14 maksimum 15</t>
  </si>
  <si>
    <t>Dobre praktyki w sprzedaży żywności lokalnej</t>
  </si>
  <si>
    <t xml:space="preserve">poznanie dobrych praktyk oraz nawiązanie współpracy partnerskiej pomiędzy przedsiębiorcami w zakresie promocji i dystrybucji produktów lokalnych </t>
  </si>
  <si>
    <t xml:space="preserve">w ramach operacji zostanie przeprowadzony wyjazd studyjny, ukazujący dobre praktyki w funkcjonującej inicjatywie sprzedaży krótkiego łańcucha dostaw pn. „Wiejska e-skrzynka”; zostanie opracowana publikacja elektroniczna opisująca przedsiębiorczość, producentów itd. oraz zostanie zorganizowane spotkanie szkoleniowo-podsumowujące wyjazd studyjny </t>
  </si>
  <si>
    <t>Szkolenie/seminarium/warsztat/spotkanie;  Wyjazd studyjny krajowy; Informacje i publikacje w internecie</t>
  </si>
  <si>
    <t>osoby/podmioty zajmujące się produkcją i promocją produktów lokalnych (w tym przedsiębiorcy, organizacje pozarządowe), branża turystyczna, przedstawiciele jst, ośrodków kultury</t>
  </si>
  <si>
    <t>Lokalna Organizacja Turystyczna "Lot nad Bugiem"</t>
  </si>
  <si>
    <t xml:space="preserve">Tytuły publikacji wydanych w formie elektronicznej </t>
  </si>
  <si>
    <t>rodzaj</t>
  </si>
  <si>
    <t xml:space="preserve">Rozwój terenów wiejskich w oparciu o zasoby przyrodnicze, społeczne i kulturowe </t>
  </si>
  <si>
    <t xml:space="preserve">ułatwianie wymiany wiedzy na temat korzyści ze współpracy i skracania łańcuchów dostaw pomiędzy podmiotami uczestniczącymi w rozwoju obszarów wiejskich </t>
  </si>
  <si>
    <t>w ramach operacji zostanie przeprowadzony wyjazd studyjny w zakresie dobrych praktyk dotyczących przedsiębiorczości na obszarach wiejskich</t>
  </si>
  <si>
    <t>osoby z obszaru działania Stowarzyszenia "Między Wisłą a Kampinosem"</t>
  </si>
  <si>
    <t>Stowarzyszenie "Między Wisłą a Kampinosem"</t>
  </si>
  <si>
    <t>Integracja i organizacja rynku wsparta cyfryzacją drogą do skrócenia łańcucha dostaw</t>
  </si>
  <si>
    <t xml:space="preserve">budowanie integracji, partnerskiej współpracy i skracanie łańcuchów produkcji żywności przy wykorzystaniu innowacyjnych rozwiązań </t>
  </si>
  <si>
    <t>w ramach operacji zostanie przeprowadzone szkolenie on-line na temat organizacji i funkcjonowania grup producentów rolnych, innowacji w obszarze produkcji ziemniaka i optymalizacji łańcuchów produkcji</t>
  </si>
  <si>
    <t>producenci ziemniaka z Mazowsza</t>
  </si>
  <si>
    <t xml:space="preserve"> II-IV</t>
  </si>
  <si>
    <t>Polska Federacja Ziemniaka</t>
  </si>
  <si>
    <t xml:space="preserve">Małe przetwórstwo szansą na lokalny rozwój </t>
  </si>
  <si>
    <t xml:space="preserve">podniesienie poziomu wiedzy w zakresie przetwórstwa mleka </t>
  </si>
  <si>
    <t>w ramach operacji zostanie przeprowadzone 9 warsztatów z zakresu technologii, wymagań higienicznych, bezpieczeństwa żywności oraz wymagań prawno-administracyjnych przy zakładaniu działalności z małego przetwórstwa na poziomie własnego gospodarstwa</t>
  </si>
  <si>
    <t>minimum 162 maksimum 180</t>
  </si>
  <si>
    <t>Zioła wokół nas - innowacje w zielarstwie - wyjazd studyjny</t>
  </si>
  <si>
    <t xml:space="preserve">podniesienie poziomu wiedzy w zakresie zielarstwa oraz krótkich łańcuchów dostaw żywności </t>
  </si>
  <si>
    <t xml:space="preserve">w ramach operacji zostanie przeprowadzony wyjazd studyjny na temat innowacji w zielarstwie </t>
  </si>
  <si>
    <t>rolnicy, mieszkańcy obszarów wiejskich, właściciele gospodarstw agroturystycznych, członkowie KGW</t>
  </si>
  <si>
    <t>Upowszechnianie wiedzy z zakresu ochrony środowiska naturalnego</t>
  </si>
  <si>
    <t>rozpowszechnienie materiałów informacyjno-edukacyjnych na temat oddziaływania azbestu na życie ludzi i otaczające ich środowisko naturalne</t>
  </si>
  <si>
    <t xml:space="preserve">w ramach operacji zostanie opracowana broszura, ulotka i plakat, które będą zawierały  informacje z zakresu bezpiecznego użytkowania i usuwania wyrobów zawierających azbest oraz zagrożeń jakie powoduje ta substancja dla człowieka i środowiska naturalnego </t>
  </si>
  <si>
    <t>Publikacja/materiał drukowany</t>
  </si>
  <si>
    <t xml:space="preserve">Materiały drukowane </t>
  </si>
  <si>
    <t xml:space="preserve">rodzaj </t>
  </si>
  <si>
    <t xml:space="preserve">mieszkańcy obszarów gmin wiejskich powiatu płockiego </t>
  </si>
  <si>
    <t>Powiat płocki</t>
  </si>
  <si>
    <t>Materiały drukowane - broszury</t>
  </si>
  <si>
    <t xml:space="preserve">nakład </t>
  </si>
  <si>
    <t xml:space="preserve">Materiały drukowane - ulotki </t>
  </si>
  <si>
    <t xml:space="preserve">Materiały drukowane - plakaty </t>
  </si>
  <si>
    <t>Enoturystyka jako innowacyjna szansa rozwoju obszarów wiejskich - dobre praktyki na przykładzie regionu winiarskiego w Polsce - wyjazd studyjny</t>
  </si>
  <si>
    <t xml:space="preserve">przeszkolenie mieszkańców obszarów wiejskich z zakresu prowadzenia uprawy winorośli oraz rozwoju i promocji sektora usług czasu wolnego, w tym rozwoju pozarolniczych funkcji gospodarstw rolnych </t>
  </si>
  <si>
    <t xml:space="preserve">w ramach operacji zostanie przeprowadzony wyjazd studyjny w zakresie enoturystyki </t>
  </si>
  <si>
    <t xml:space="preserve">rolnicy, mieszkańcy obszarów wiejskich, właściciele gospodarstw agroturystycznych, członkowie KGW </t>
  </si>
  <si>
    <t>Energia do działania dla młodych rolników</t>
  </si>
  <si>
    <t>aktywizacja i zwiększenie wiedzy nt. przedsiębiorczości, przetwórstwa lokalnego oraz skróconych łańcuchów dostaw</t>
  </si>
  <si>
    <t xml:space="preserve">w ramach operacji zostaną przeprowadzone cztery wyjazdy studyjne dotyczące kooperacji rolników, przetwórstwa lokalnego, bezpośredniego łańcucha dostaw oraz rozwoju przedsiębiorczości na obszarach wiejskich </t>
  </si>
  <si>
    <t xml:space="preserve">uczniowie szkół rolniczych, studenci kierunków rolniczych, rolnicy i domownicy rolników oraz członkowie organizacji pozarządowych zamieszkujący obszary wiejskie </t>
  </si>
  <si>
    <t>Związek Młodzieży Wiejskiej</t>
  </si>
  <si>
    <t>Warsztaty rękodzieła dla mieszkańców Gminy Osieck</t>
  </si>
  <si>
    <t xml:space="preserve">zdobycie nowych umiejętności i możliwość rozwoju młodzieży na obszarach wiejskich </t>
  </si>
  <si>
    <t>w ramach operacji zostaną przeprowadzone warsztaty dla młodzieży w zakresie rękodzielnictwa</t>
  </si>
  <si>
    <t xml:space="preserve">młodzi mieszkańcy Gminy Osieck </t>
  </si>
  <si>
    <t>Gmina Osieck</t>
  </si>
  <si>
    <t>Olimpiada Wiedzy Rolniczej</t>
  </si>
  <si>
    <t>aktywizacja społeczności wiejskiej do pogłębienia wiedzy rolniczej, lepszego gospodarowania oraz podejmowania inicjatyw w zakresie rozwoju obszarów wiejskich</t>
  </si>
  <si>
    <t xml:space="preserve">rolnicy prowadzący gospodarstwa rolne samodzielnie lub wspólnie z rodzicami </t>
  </si>
  <si>
    <t>Dobre praktyki dla rozwoju</t>
  </si>
  <si>
    <t>aktywizacja mieszkańców obszarów wiejskich gminy Stanisławów, zdobycie wiedzy na temat sieciowania produktów lokalnych oraz związanych z tym działań w zakresie przedsiębiorczości</t>
  </si>
  <si>
    <t xml:space="preserve">w ramach operacji zostanie przeprowadzony wyjazd studyjny na temat sieciowania produktu lokalnego </t>
  </si>
  <si>
    <t>mieszkańcy gminy Stanisławów, przedstawiciele NGO w tym KGW, przedsiębiorcy</t>
  </si>
  <si>
    <t>Gmina Stanisławów</t>
  </si>
  <si>
    <t>Wyjazd studyjny lokalnych liderów z gminy Klembów</t>
  </si>
  <si>
    <t xml:space="preserve">różnicowanie działalności gospodarczej na terenie gminy Klembów poprzez pokazanie dobrych, sprawdzonych sposobów na biznes na obszarach wiejskich </t>
  </si>
  <si>
    <t xml:space="preserve">w ramach operacji zostanie przeprowadzony wyjazd studyjny dotyczący podejmowania aktywności gospodarczej innej niż rolnicza na terenach wiejskich </t>
  </si>
  <si>
    <t>liderzy społeczności lokalnej, przede wszystkim sołtysi, rolnicy, osoby działające w organizacjach pozarządowych</t>
  </si>
  <si>
    <t>Gmina Klembów</t>
  </si>
  <si>
    <t xml:space="preserve">Smart villages instrumentem rozwoju lokalnego </t>
  </si>
  <si>
    <t xml:space="preserve">aktywizacja mieszkańców obszaru LGD Zielone Mosty Narwi oraz poszerzenie ich wiedzy na temat dobrych praktyk mających wpływ na rozwój obszarów wiejskich </t>
  </si>
  <si>
    <t>w ramach operacji zostanie przeprowadzony wyjazd studyjny dotyczący Smart villages</t>
  </si>
  <si>
    <t xml:space="preserve">członkowie LGD Zielone Mosty Narwi, lokalni liderzy, osoby bezpośrednio zaangażowane we wdrażanie Lokalnej Strategii Rozwoju, przedsiębiorcy, pracownicy Biura LGD oraz przedstawiciele gminy Pokrzywnica </t>
  </si>
  <si>
    <t xml:space="preserve"> III-IV</t>
  </si>
  <si>
    <t>Zielone Mosty Narwi</t>
  </si>
  <si>
    <t>Tradycja mazowieckiej wsi dla turystyki i edukacji</t>
  </si>
  <si>
    <t>promocja i upowszechnienie tradycji mazowieckiej wsi w kontekście jej potencjału dla kreowania oferty turystycznej oraz w kontekście wspierania edukacji regionalnej</t>
  </si>
  <si>
    <t xml:space="preserve">w ramach operacji zostanie przeprowadzona konferencja nt. dziedzictwa kulturowego, opracowany zostanie przewodnik o tradycjach mazowieckiej wsi oraz zrealizowany cykl 12 wywiadów promocyjnych, 1 wideo czołówka i 12 filmów w tej samej tematyce </t>
  </si>
  <si>
    <t>Konferencja/kongres             Publikacja/materiał drukowany               Informacje i publikacje w internecie</t>
  </si>
  <si>
    <t xml:space="preserve">Konferencja </t>
  </si>
  <si>
    <t>potencjalni turyści  zainteresowani pobytem i wypoczynkiem na wsi; mieszkańcy województwa mazowieckiego; nauczyciele szkół podstawowych i średnich z terenu województwa mazowieckiego</t>
  </si>
  <si>
    <t>Mazowiecka Regionalna Organizacja Turystyczna</t>
  </si>
  <si>
    <t>Uczestnicy konferencji</t>
  </si>
  <si>
    <t xml:space="preserve">Tytuły publikacji wydanych w formie papierowej </t>
  </si>
  <si>
    <t xml:space="preserve">Liczba informacji/publikacji w internecie </t>
  </si>
  <si>
    <t>Różnicowanie indywidualnych działalności rolniczych sposobem na rozwój obszarów wiejskich</t>
  </si>
  <si>
    <t xml:space="preserve">podniesienie wiedzy właścicieli gospodarstw rolnych, sołtysów, właścicieli gospodarstw agroturystycznych, członków kół gospodyń wiejskich oraz pozostałych osób zaangażowanych w rozwój obszarów wiejskich w zakresie nowoczesnych i innowacyjnych rozwiązań oraz dobrych praktyk stosowanych w rolnictwie i na obszarach wiejskich </t>
  </si>
  <si>
    <t xml:space="preserve">w ramach operacji zostanie przeprowadzony zostanie wyjazd studyjny w zakresie innowacyjności i nowoczesnych technologii </t>
  </si>
  <si>
    <t xml:space="preserve">rolnicy z terenu gminy Serock, właściciele gospodarstw agroturystycznych znajdujących się na terenie gminy Serock, członkinie Kół Gospodyń Wiejskich działających na terenie gminy Serock </t>
  </si>
  <si>
    <t>Miasto i Gmina Serock</t>
  </si>
  <si>
    <t xml:space="preserve">Mazowiecka wieś. Atlas możliwości - paszport do sukcesu </t>
  </si>
  <si>
    <t>rozwój przedsiębiorczości w oparciu o turystyczny potencjał terenów wiejskich</t>
  </si>
  <si>
    <t>w ramach operacji zostanie opracowana i wydana publikacja pt. „Mazowiecka wieś. Atlas możliwości - paszport do sukcesu”</t>
  </si>
  <si>
    <t>mieszkańcy województwa mazowieckiego w wieku produkcyjnym, mobilnym, prowadzący działalność rolną lub szukający możliwości rozwoju zawodowego</t>
  </si>
  <si>
    <t>Fundacja "TERAZ MAZOWSZE"</t>
  </si>
  <si>
    <t>Środowisko przyrodnicze powiatu płockiego</t>
  </si>
  <si>
    <t xml:space="preserve">budowanie prawidłowych zachowań ekologicznych, prezentacja środowiska przyrodniczego obszarów wiejskich powiatu płockiego </t>
  </si>
  <si>
    <t xml:space="preserve">w ramach operacji zostanie przygotowany i opublikowany 15-20 minutowy film prezentujący środowisko przyrodnicze powiatu płockiego
</t>
  </si>
  <si>
    <t>Informacje i publikacje w internecie</t>
  </si>
  <si>
    <t>mieszkańcy powiatu płockiego województwa mazowieckiego</t>
  </si>
  <si>
    <t>Kreowanie rozwoju lokalnego w oparciu o dobre praktyki promocji produktów i zasobów lokalnych</t>
  </si>
  <si>
    <t>dobre praktyki promocji produktów i zasobów lokalnych z wykorzystaniem rolniczego handlu detalicznego (RHD)  i krótkich łańcuchów dostaw (KŁD)</t>
  </si>
  <si>
    <t>w ramach operacji zostanie przeprowadzony wyjazd studyjny w zakresie  tworzenia i funkcjonowania Inkubatorów Przedsiębiorczości</t>
  </si>
  <si>
    <t xml:space="preserve">mieszkańcy województwa mazowieckiego </t>
  </si>
  <si>
    <t>Mazowiecka Izba Rolnicza</t>
  </si>
  <si>
    <t>Apiterapia i miodosytnictwo jako forma dywersyfikacji źródeł dochodu pszczelarzy</t>
  </si>
  <si>
    <t>aktywizacja obywateli w zakresie dywersyfikacji źródeł dochodu oraz działań na rzecz zrównoważonego rozwoju poprzez rozpowszechnienie informacji z zakresu apiterapii i miodosytnictwa, przy zastosowaniu rozwiązań cyfrowych</t>
  </si>
  <si>
    <t xml:space="preserve">w ramach operacji zostaną przeprowadzone szkolenia on-line z zakresu apiterapii i produkcji miodów pitnych oraz  wydany zostanie kalendarz pszczelarski na rok 2023 oraz plakat promocyjny w wersji elektronicznej </t>
  </si>
  <si>
    <t>Szkolenie/seminarium/warsztat/spotkanie;  Publikacja/materiał drukowany;  Informacje i publikacje w internecie</t>
  </si>
  <si>
    <t xml:space="preserve">mieszkańcy województwa mazowieckiego, łódzkiego, śląskiego </t>
  </si>
  <si>
    <t>Fundacja Ekoostoja</t>
  </si>
  <si>
    <t>Operacje partnerów KSOW</t>
  </si>
  <si>
    <t>Liczba</t>
  </si>
  <si>
    <t>Kwota</t>
  </si>
  <si>
    <t>LISTA REZERWOWA</t>
  </si>
  <si>
    <t>Po zmianie</t>
  </si>
  <si>
    <t>Smart Villages - sieci powiązań na rzecz rozwoju obszarów wiejskich Mazowsza</t>
  </si>
  <si>
    <t xml:space="preserve">upowszechnienie badań naukowych wypracowanych w ramach projektu Smart Villages </t>
  </si>
  <si>
    <t>w ramach operacji zostanie wydana publikacja dotycząca profili regionalnych Mazowsza oraz zorganizowana konferencja, podczas której zostaną zaprezentowane nowe modele efektywnych gospodarstw rolnych</t>
  </si>
  <si>
    <t>Konferencja/kongres             Publikacja/materiał drukowany</t>
  </si>
  <si>
    <t>przedstawiciele nauki, JST, przedstawiciele izb rolniczych, doradztwa oraz LGD</t>
  </si>
  <si>
    <t xml:space="preserve">Mazowiecki Park Naukowo Technologiczny - Park Spółdzielczy </t>
  </si>
  <si>
    <t>Bliżej, smaczniej, taniej</t>
  </si>
  <si>
    <t xml:space="preserve">promocja sprzedaży bezpośredniej oraz skracania łańcucha dostaw produktów rolnych na terenie województwa mazowieckiego </t>
  </si>
  <si>
    <t>w ramach operacji zostaną przygotowane 4 spoty i 7 artykułów informacyjno-promocyjnych, ukierunkowane na promowanie zrównoważonej produkcji, dystrybucji i konsumpcji żywności</t>
  </si>
  <si>
    <t>rolnicy, mieszkańcy obszarów wiejskich województwa mazowieckiego</t>
  </si>
  <si>
    <t>Stowarzyszenie LGD "Razem dla Rozwoju"</t>
  </si>
  <si>
    <t>wspieraMY (Na)SIELSKIE KOBIETY</t>
  </si>
  <si>
    <t>planowanie rozwoju lokalnego z uwzględnieniem potencjału ekonomicznego, społecznego i środowiskowego, identyfikacja potencjału lokalnych społeczności w kierunku tworzenia strategii promocji produktu lokalnego</t>
  </si>
  <si>
    <t>w ramach operacji zostanie przeprowadzone spotkanie, służące wymianie wiedzy, doświadczeń oraz ukazaniu dobrych praktyk dotyczących rozwoju lokalnego obszarów wiejskich</t>
  </si>
  <si>
    <t xml:space="preserve"> mieszkanki Gminy Nasielsk w powiecie nowodworskim</t>
  </si>
  <si>
    <t>Gmina Nasielsk</t>
  </si>
  <si>
    <t>Z tradycją w nowoczesność</t>
  </si>
  <si>
    <t xml:space="preserve">promocja aktywności sołectw z obszaru powiatu płockiego </t>
  </si>
  <si>
    <t>w ramach operacji zostanie wydany folder promocyjny, w którym zgromadzone zostaną dobre praktyki z zakresu zrównoważonego rozwoju obszarów wiejskich tj. aktywności sołectw</t>
  </si>
  <si>
    <t>mieszkańcy obszarów wiejskich z terenu LGD Razem dla Rozwoju województwa mazowieckiego</t>
  </si>
  <si>
    <t>Operacje partnerskie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</si>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</sst>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4" fontId="0" fillId="3" borderId="6" xfId="0" applyNumberForma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4" fontId="4" fillId="3" borderId="0" xfId="0" applyNumberFormat="1" applyFon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S90"/>
  <sheetViews>
    <sheetView tabSelected="1" view="pageBreakPreview" topLeftCell="J1" zoomScale="95" zoomScaleNormal="95" zoomScaleSheetLayoutView="95" workbookViewId="0">
      <selection activeCell="A59" sqref="A59:S65"/>
    </sheetView>
  </sheetViews>
  <sheetFormatPr defaultColWidth="9.140625" defaultRowHeight="15" x14ac:dyDescent="0.25"/>
  <cols>
    <col min="1" max="1" width="5.28515625" style="3" customWidth="1"/>
    <col min="5" max="5" width="18.28515625" customWidth="1"/>
    <col min="6" max="6" width="54.42578125" customWidth="1"/>
    <col min="7" max="7" width="57.85546875" customWidth="1"/>
    <col min="8" max="8" width="32.5703125" customWidth="1"/>
    <col min="9" max="9" width="21.7109375" customWidth="1"/>
    <col min="10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30" customFormat="1" ht="58.5" customHeight="1" x14ac:dyDescent="0.25">
      <c r="A6" s="24">
        <v>1</v>
      </c>
      <c r="B6" s="25">
        <v>6</v>
      </c>
      <c r="C6" s="25">
        <v>5</v>
      </c>
      <c r="D6" s="25">
        <v>4</v>
      </c>
      <c r="E6" s="26" t="s">
        <v>37</v>
      </c>
      <c r="F6" s="26" t="s">
        <v>38</v>
      </c>
      <c r="G6" s="26" t="s">
        <v>39</v>
      </c>
      <c r="H6" s="26" t="s">
        <v>40</v>
      </c>
      <c r="I6" s="27" t="s">
        <v>41</v>
      </c>
      <c r="J6" s="27">
        <v>1</v>
      </c>
      <c r="K6" s="28" t="s">
        <v>42</v>
      </c>
      <c r="L6" s="26" t="s">
        <v>43</v>
      </c>
      <c r="M6" s="25" t="s">
        <v>44</v>
      </c>
      <c r="N6" s="25"/>
      <c r="O6" s="29">
        <v>20140</v>
      </c>
      <c r="P6" s="25"/>
      <c r="Q6" s="29">
        <v>19500</v>
      </c>
      <c r="R6" s="25"/>
      <c r="S6" s="25" t="s">
        <v>45</v>
      </c>
    </row>
    <row r="7" spans="1:19" s="30" customFormat="1" ht="48.75" customHeight="1" x14ac:dyDescent="0.25">
      <c r="A7" s="31"/>
      <c r="B7" s="32"/>
      <c r="C7" s="32"/>
      <c r="D7" s="32"/>
      <c r="E7" s="33"/>
      <c r="F7" s="33"/>
      <c r="G7" s="32"/>
      <c r="H7" s="33"/>
      <c r="I7" s="27" t="s">
        <v>46</v>
      </c>
      <c r="J7" s="27">
        <v>15</v>
      </c>
      <c r="K7" s="28" t="s">
        <v>47</v>
      </c>
      <c r="L7" s="33"/>
      <c r="M7" s="32"/>
      <c r="N7" s="32"/>
      <c r="O7" s="34"/>
      <c r="P7" s="32"/>
      <c r="Q7" s="34"/>
      <c r="R7" s="32"/>
      <c r="S7" s="32"/>
    </row>
    <row r="8" spans="1:19" s="30" customFormat="1" ht="66.75" customHeight="1" x14ac:dyDescent="0.25">
      <c r="A8" s="24">
        <v>2</v>
      </c>
      <c r="B8" s="25">
        <v>2</v>
      </c>
      <c r="C8" s="25">
        <v>1</v>
      </c>
      <c r="D8" s="25">
        <v>6</v>
      </c>
      <c r="E8" s="26" t="s">
        <v>48</v>
      </c>
      <c r="F8" s="26" t="s">
        <v>49</v>
      </c>
      <c r="G8" s="26" t="s">
        <v>50</v>
      </c>
      <c r="H8" s="26" t="s">
        <v>51</v>
      </c>
      <c r="I8" s="35" t="s">
        <v>52</v>
      </c>
      <c r="J8" s="28">
        <v>1</v>
      </c>
      <c r="K8" s="28" t="s">
        <v>42</v>
      </c>
      <c r="L8" s="26" t="s">
        <v>53</v>
      </c>
      <c r="M8" s="25" t="s">
        <v>44</v>
      </c>
      <c r="N8" s="25"/>
      <c r="O8" s="29">
        <v>17212.2</v>
      </c>
      <c r="P8" s="25"/>
      <c r="Q8" s="29">
        <v>14207.2</v>
      </c>
      <c r="R8" s="25"/>
      <c r="S8" s="26" t="s">
        <v>54</v>
      </c>
    </row>
    <row r="9" spans="1:19" s="30" customFormat="1" ht="54.75" customHeight="1" x14ac:dyDescent="0.25">
      <c r="A9" s="31"/>
      <c r="B9" s="32"/>
      <c r="C9" s="32"/>
      <c r="D9" s="32"/>
      <c r="E9" s="33"/>
      <c r="F9" s="32"/>
      <c r="G9" s="32"/>
      <c r="H9" s="33"/>
      <c r="I9" s="35" t="s">
        <v>55</v>
      </c>
      <c r="J9" s="28">
        <v>40</v>
      </c>
      <c r="K9" s="28" t="s">
        <v>47</v>
      </c>
      <c r="L9" s="33"/>
      <c r="M9" s="32"/>
      <c r="N9" s="32"/>
      <c r="O9" s="32"/>
      <c r="P9" s="32"/>
      <c r="Q9" s="32"/>
      <c r="R9" s="32"/>
      <c r="S9" s="33"/>
    </row>
    <row r="10" spans="1:19" s="30" customFormat="1" ht="45" x14ac:dyDescent="0.25">
      <c r="A10" s="24">
        <v>3</v>
      </c>
      <c r="B10" s="25">
        <v>3</v>
      </c>
      <c r="C10" s="25">
        <v>1</v>
      </c>
      <c r="D10" s="25">
        <v>6</v>
      </c>
      <c r="E10" s="26" t="s">
        <v>56</v>
      </c>
      <c r="F10" s="26" t="s">
        <v>57</v>
      </c>
      <c r="G10" s="26" t="s">
        <v>58</v>
      </c>
      <c r="H10" s="26" t="s">
        <v>59</v>
      </c>
      <c r="I10" s="27" t="s">
        <v>60</v>
      </c>
      <c r="J10" s="28">
        <v>6</v>
      </c>
      <c r="K10" s="28" t="s">
        <v>42</v>
      </c>
      <c r="L10" s="26" t="s">
        <v>61</v>
      </c>
      <c r="M10" s="25" t="s">
        <v>62</v>
      </c>
      <c r="N10" s="25"/>
      <c r="O10" s="29">
        <v>39011.339999999997</v>
      </c>
      <c r="P10" s="25"/>
      <c r="Q10" s="29">
        <v>32970.74</v>
      </c>
      <c r="R10" s="25"/>
      <c r="S10" s="26" t="s">
        <v>54</v>
      </c>
    </row>
    <row r="11" spans="1:19" s="30" customFormat="1" ht="60" x14ac:dyDescent="0.25">
      <c r="A11" s="31"/>
      <c r="B11" s="32"/>
      <c r="C11" s="32"/>
      <c r="D11" s="32"/>
      <c r="E11" s="33"/>
      <c r="F11" s="33"/>
      <c r="G11" s="33"/>
      <c r="H11" s="33"/>
      <c r="I11" s="27" t="s">
        <v>63</v>
      </c>
      <c r="J11" s="28">
        <v>120</v>
      </c>
      <c r="K11" s="28" t="s">
        <v>47</v>
      </c>
      <c r="L11" s="33"/>
      <c r="M11" s="32"/>
      <c r="N11" s="32"/>
      <c r="O11" s="32"/>
      <c r="P11" s="32"/>
      <c r="Q11" s="32"/>
      <c r="R11" s="32"/>
      <c r="S11" s="33"/>
    </row>
    <row r="12" spans="1:19" s="30" customFormat="1" ht="45" x14ac:dyDescent="0.25">
      <c r="A12" s="36">
        <v>4</v>
      </c>
      <c r="B12" s="25">
        <v>3</v>
      </c>
      <c r="C12" s="25">
        <v>1</v>
      </c>
      <c r="D12" s="25">
        <v>6</v>
      </c>
      <c r="E12" s="26" t="s">
        <v>64</v>
      </c>
      <c r="F12" s="26" t="s">
        <v>65</v>
      </c>
      <c r="G12" s="26" t="s">
        <v>66</v>
      </c>
      <c r="H12" s="26" t="s">
        <v>59</v>
      </c>
      <c r="I12" s="27" t="s">
        <v>60</v>
      </c>
      <c r="J12" s="28">
        <v>6</v>
      </c>
      <c r="K12" s="28" t="s">
        <v>42</v>
      </c>
      <c r="L12" s="26" t="s">
        <v>61</v>
      </c>
      <c r="M12" s="25" t="s">
        <v>62</v>
      </c>
      <c r="N12" s="25"/>
      <c r="O12" s="29">
        <v>43176.39</v>
      </c>
      <c r="P12" s="25"/>
      <c r="Q12" s="29">
        <v>37135.79</v>
      </c>
      <c r="R12" s="25"/>
      <c r="S12" s="26" t="s">
        <v>54</v>
      </c>
    </row>
    <row r="13" spans="1:19" s="30" customFormat="1" ht="60" x14ac:dyDescent="0.25">
      <c r="A13" s="37"/>
      <c r="B13" s="32"/>
      <c r="C13" s="32"/>
      <c r="D13" s="32"/>
      <c r="E13" s="33"/>
      <c r="F13" s="33"/>
      <c r="G13" s="33"/>
      <c r="H13" s="33"/>
      <c r="I13" s="27" t="s">
        <v>63</v>
      </c>
      <c r="J13" s="28">
        <v>120</v>
      </c>
      <c r="K13" s="28" t="s">
        <v>47</v>
      </c>
      <c r="L13" s="33"/>
      <c r="M13" s="32"/>
      <c r="N13" s="32"/>
      <c r="O13" s="32"/>
      <c r="P13" s="32"/>
      <c r="Q13" s="32"/>
      <c r="R13" s="32"/>
      <c r="S13" s="33"/>
    </row>
    <row r="14" spans="1:19" s="30" customFormat="1" ht="45" x14ac:dyDescent="0.25">
      <c r="A14" s="24">
        <v>5</v>
      </c>
      <c r="B14" s="25">
        <v>6</v>
      </c>
      <c r="C14" s="25">
        <v>1</v>
      </c>
      <c r="D14" s="25">
        <v>6</v>
      </c>
      <c r="E14" s="26" t="s">
        <v>67</v>
      </c>
      <c r="F14" s="26" t="s">
        <v>68</v>
      </c>
      <c r="G14" s="26" t="s">
        <v>69</v>
      </c>
      <c r="H14" s="26" t="s">
        <v>70</v>
      </c>
      <c r="I14" s="27" t="s">
        <v>60</v>
      </c>
      <c r="J14" s="27">
        <v>1</v>
      </c>
      <c r="K14" s="28" t="s">
        <v>42</v>
      </c>
      <c r="L14" s="26" t="s">
        <v>71</v>
      </c>
      <c r="M14" s="25" t="s">
        <v>44</v>
      </c>
      <c r="N14" s="25"/>
      <c r="O14" s="29">
        <v>45016.9</v>
      </c>
      <c r="P14" s="25"/>
      <c r="Q14" s="29">
        <v>33100.75</v>
      </c>
      <c r="R14" s="25"/>
      <c r="S14" s="26" t="s">
        <v>72</v>
      </c>
    </row>
    <row r="15" spans="1:19" s="30" customFormat="1" ht="60" x14ac:dyDescent="0.25">
      <c r="A15" s="38"/>
      <c r="B15" s="39"/>
      <c r="C15" s="39"/>
      <c r="D15" s="39"/>
      <c r="E15" s="40"/>
      <c r="F15" s="40"/>
      <c r="G15" s="39"/>
      <c r="H15" s="40"/>
      <c r="I15" s="27" t="s">
        <v>63</v>
      </c>
      <c r="J15" s="27" t="s">
        <v>73</v>
      </c>
      <c r="K15" s="28" t="s">
        <v>47</v>
      </c>
      <c r="L15" s="40"/>
      <c r="M15" s="39"/>
      <c r="N15" s="39"/>
      <c r="O15" s="41"/>
      <c r="P15" s="39"/>
      <c r="Q15" s="41"/>
      <c r="R15" s="39"/>
      <c r="S15" s="40"/>
    </row>
    <row r="16" spans="1:19" s="30" customFormat="1" x14ac:dyDescent="0.25">
      <c r="A16" s="38"/>
      <c r="B16" s="39"/>
      <c r="C16" s="39"/>
      <c r="D16" s="39"/>
      <c r="E16" s="40"/>
      <c r="F16" s="40"/>
      <c r="G16" s="39"/>
      <c r="H16" s="40"/>
      <c r="I16" s="27" t="s">
        <v>41</v>
      </c>
      <c r="J16" s="27">
        <v>1</v>
      </c>
      <c r="K16" s="28" t="s">
        <v>42</v>
      </c>
      <c r="L16" s="40"/>
      <c r="M16" s="39"/>
      <c r="N16" s="39"/>
      <c r="O16" s="41"/>
      <c r="P16" s="39"/>
      <c r="Q16" s="41"/>
      <c r="R16" s="39"/>
      <c r="S16" s="40"/>
    </row>
    <row r="17" spans="1:19" s="30" customFormat="1" ht="30" x14ac:dyDescent="0.25">
      <c r="A17" s="31"/>
      <c r="B17" s="32"/>
      <c r="C17" s="32"/>
      <c r="D17" s="32"/>
      <c r="E17" s="33"/>
      <c r="F17" s="33"/>
      <c r="G17" s="32"/>
      <c r="H17" s="33"/>
      <c r="I17" s="27" t="s">
        <v>46</v>
      </c>
      <c r="J17" s="27">
        <v>16</v>
      </c>
      <c r="K17" s="28" t="s">
        <v>47</v>
      </c>
      <c r="L17" s="33"/>
      <c r="M17" s="32"/>
      <c r="N17" s="32"/>
      <c r="O17" s="34"/>
      <c r="P17" s="32"/>
      <c r="Q17" s="34"/>
      <c r="R17" s="32"/>
      <c r="S17" s="33"/>
    </row>
    <row r="18" spans="1:19" s="30" customFormat="1" ht="45" x14ac:dyDescent="0.25">
      <c r="A18" s="24">
        <v>6</v>
      </c>
      <c r="B18" s="25">
        <v>3</v>
      </c>
      <c r="C18" s="25">
        <v>1</v>
      </c>
      <c r="D18" s="25">
        <v>6</v>
      </c>
      <c r="E18" s="26" t="s">
        <v>74</v>
      </c>
      <c r="F18" s="26" t="s">
        <v>75</v>
      </c>
      <c r="G18" s="26" t="s">
        <v>76</v>
      </c>
      <c r="H18" s="26" t="s">
        <v>77</v>
      </c>
      <c r="I18" s="27" t="s">
        <v>60</v>
      </c>
      <c r="J18" s="28">
        <v>1</v>
      </c>
      <c r="K18" s="28" t="s">
        <v>42</v>
      </c>
      <c r="L18" s="26" t="s">
        <v>78</v>
      </c>
      <c r="M18" s="25" t="s">
        <v>44</v>
      </c>
      <c r="N18" s="25"/>
      <c r="O18" s="29">
        <v>46349.08</v>
      </c>
      <c r="P18" s="25"/>
      <c r="Q18" s="29">
        <v>38927.11</v>
      </c>
      <c r="R18" s="25"/>
      <c r="S18" s="26" t="s">
        <v>79</v>
      </c>
    </row>
    <row r="19" spans="1:19" s="30" customFormat="1" ht="60" x14ac:dyDescent="0.25">
      <c r="A19" s="38"/>
      <c r="B19" s="39"/>
      <c r="C19" s="39"/>
      <c r="D19" s="39"/>
      <c r="E19" s="40"/>
      <c r="F19" s="40"/>
      <c r="G19" s="39"/>
      <c r="H19" s="40"/>
      <c r="I19" s="27" t="s">
        <v>63</v>
      </c>
      <c r="J19" s="28">
        <v>20</v>
      </c>
      <c r="K19" s="28" t="s">
        <v>47</v>
      </c>
      <c r="L19" s="40"/>
      <c r="M19" s="39"/>
      <c r="N19" s="39"/>
      <c r="O19" s="41"/>
      <c r="P19" s="39"/>
      <c r="Q19" s="41"/>
      <c r="R19" s="39"/>
      <c r="S19" s="40"/>
    </row>
    <row r="20" spans="1:19" s="30" customFormat="1" x14ac:dyDescent="0.25">
      <c r="A20" s="38"/>
      <c r="B20" s="39"/>
      <c r="C20" s="39"/>
      <c r="D20" s="39"/>
      <c r="E20" s="40"/>
      <c r="F20" s="40"/>
      <c r="G20" s="39"/>
      <c r="H20" s="40"/>
      <c r="I20" s="27" t="s">
        <v>41</v>
      </c>
      <c r="J20" s="28">
        <v>1</v>
      </c>
      <c r="K20" s="28" t="s">
        <v>42</v>
      </c>
      <c r="L20" s="40"/>
      <c r="M20" s="39"/>
      <c r="N20" s="39"/>
      <c r="O20" s="41"/>
      <c r="P20" s="39"/>
      <c r="Q20" s="41"/>
      <c r="R20" s="39"/>
      <c r="S20" s="40"/>
    </row>
    <row r="21" spans="1:19" s="30" customFormat="1" ht="30" x14ac:dyDescent="0.25">
      <c r="A21" s="38"/>
      <c r="B21" s="39"/>
      <c r="C21" s="39"/>
      <c r="D21" s="39"/>
      <c r="E21" s="40"/>
      <c r="F21" s="40"/>
      <c r="G21" s="39"/>
      <c r="H21" s="40"/>
      <c r="I21" s="27" t="s">
        <v>46</v>
      </c>
      <c r="J21" s="28">
        <v>20</v>
      </c>
      <c r="K21" s="28" t="s">
        <v>47</v>
      </c>
      <c r="L21" s="40"/>
      <c r="M21" s="39"/>
      <c r="N21" s="39"/>
      <c r="O21" s="41"/>
      <c r="P21" s="39"/>
      <c r="Q21" s="41"/>
      <c r="R21" s="39"/>
      <c r="S21" s="40"/>
    </row>
    <row r="22" spans="1:19" s="30" customFormat="1" ht="45" x14ac:dyDescent="0.25">
      <c r="A22" s="38"/>
      <c r="B22" s="39"/>
      <c r="C22" s="39"/>
      <c r="D22" s="39"/>
      <c r="E22" s="40"/>
      <c r="F22" s="40"/>
      <c r="G22" s="39"/>
      <c r="H22" s="40"/>
      <c r="I22" s="27" t="s">
        <v>80</v>
      </c>
      <c r="J22" s="28">
        <v>1</v>
      </c>
      <c r="K22" s="28" t="s">
        <v>81</v>
      </c>
      <c r="L22" s="40"/>
      <c r="M22" s="39"/>
      <c r="N22" s="39"/>
      <c r="O22" s="41"/>
      <c r="P22" s="39"/>
      <c r="Q22" s="41"/>
      <c r="R22" s="39"/>
      <c r="S22" s="40"/>
    </row>
    <row r="23" spans="1:19" s="30" customFormat="1" ht="49.5" customHeight="1" x14ac:dyDescent="0.25">
      <c r="A23" s="24">
        <v>7</v>
      </c>
      <c r="B23" s="25">
        <v>6</v>
      </c>
      <c r="C23" s="25">
        <v>1</v>
      </c>
      <c r="D23" s="25">
        <v>6</v>
      </c>
      <c r="E23" s="26" t="s">
        <v>82</v>
      </c>
      <c r="F23" s="26" t="s">
        <v>83</v>
      </c>
      <c r="G23" s="26" t="s">
        <v>84</v>
      </c>
      <c r="H23" s="26" t="s">
        <v>40</v>
      </c>
      <c r="I23" s="27" t="s">
        <v>41</v>
      </c>
      <c r="J23" s="28">
        <v>1</v>
      </c>
      <c r="K23" s="28" t="s">
        <v>42</v>
      </c>
      <c r="L23" s="26" t="s">
        <v>85</v>
      </c>
      <c r="M23" s="25" t="s">
        <v>62</v>
      </c>
      <c r="N23" s="25"/>
      <c r="O23" s="42">
        <v>39862.019999999997</v>
      </c>
      <c r="P23" s="25"/>
      <c r="Q23" s="29">
        <v>33570</v>
      </c>
      <c r="R23" s="25"/>
      <c r="S23" s="26" t="s">
        <v>86</v>
      </c>
    </row>
    <row r="24" spans="1:19" s="30" customFormat="1" ht="50.25" customHeight="1" x14ac:dyDescent="0.25">
      <c r="A24" s="31"/>
      <c r="B24" s="32"/>
      <c r="C24" s="32"/>
      <c r="D24" s="32"/>
      <c r="E24" s="33"/>
      <c r="F24" s="33"/>
      <c r="G24" s="33"/>
      <c r="H24" s="33"/>
      <c r="I24" s="27" t="s">
        <v>46</v>
      </c>
      <c r="J24" s="28">
        <v>17</v>
      </c>
      <c r="K24" s="28" t="s">
        <v>47</v>
      </c>
      <c r="L24" s="33"/>
      <c r="M24" s="32"/>
      <c r="N24" s="32"/>
      <c r="O24" s="43"/>
      <c r="P24" s="32"/>
      <c r="Q24" s="34"/>
      <c r="R24" s="32"/>
      <c r="S24" s="33"/>
    </row>
    <row r="25" spans="1:19" s="30" customFormat="1" ht="45" x14ac:dyDescent="0.25">
      <c r="A25" s="24">
        <v>8</v>
      </c>
      <c r="B25" s="25">
        <v>1</v>
      </c>
      <c r="C25" s="25">
        <v>1</v>
      </c>
      <c r="D25" s="25">
        <v>6</v>
      </c>
      <c r="E25" s="26" t="s">
        <v>87</v>
      </c>
      <c r="F25" s="26" t="s">
        <v>88</v>
      </c>
      <c r="G25" s="26" t="s">
        <v>89</v>
      </c>
      <c r="H25" s="26" t="s">
        <v>59</v>
      </c>
      <c r="I25" s="27" t="s">
        <v>60</v>
      </c>
      <c r="J25" s="28">
        <v>1</v>
      </c>
      <c r="K25" s="28" t="s">
        <v>42</v>
      </c>
      <c r="L25" s="26" t="s">
        <v>90</v>
      </c>
      <c r="M25" s="44" t="s">
        <v>91</v>
      </c>
      <c r="N25" s="25"/>
      <c r="O25" s="29">
        <v>75000</v>
      </c>
      <c r="P25" s="25"/>
      <c r="Q25" s="29">
        <v>67000</v>
      </c>
      <c r="R25" s="25"/>
      <c r="S25" s="26" t="s">
        <v>92</v>
      </c>
    </row>
    <row r="26" spans="1:19" s="30" customFormat="1" ht="60" x14ac:dyDescent="0.25">
      <c r="A26" s="31"/>
      <c r="B26" s="32"/>
      <c r="C26" s="32"/>
      <c r="D26" s="32"/>
      <c r="E26" s="33"/>
      <c r="F26" s="33"/>
      <c r="G26" s="33"/>
      <c r="H26" s="33"/>
      <c r="I26" s="27" t="s">
        <v>63</v>
      </c>
      <c r="J26" s="28">
        <v>300</v>
      </c>
      <c r="K26" s="28" t="s">
        <v>47</v>
      </c>
      <c r="L26" s="33"/>
      <c r="M26" s="45"/>
      <c r="N26" s="32"/>
      <c r="O26" s="32"/>
      <c r="P26" s="32"/>
      <c r="Q26" s="32"/>
      <c r="R26" s="32"/>
      <c r="S26" s="33"/>
    </row>
    <row r="27" spans="1:19" s="30" customFormat="1" ht="45" x14ac:dyDescent="0.25">
      <c r="A27" s="24">
        <v>9</v>
      </c>
      <c r="B27" s="25">
        <v>2</v>
      </c>
      <c r="C27" s="25">
        <v>1</v>
      </c>
      <c r="D27" s="25">
        <v>6</v>
      </c>
      <c r="E27" s="26" t="s">
        <v>93</v>
      </c>
      <c r="F27" s="26" t="s">
        <v>94</v>
      </c>
      <c r="G27" s="26" t="s">
        <v>95</v>
      </c>
      <c r="H27" s="26" t="s">
        <v>59</v>
      </c>
      <c r="I27" s="27" t="s">
        <v>60</v>
      </c>
      <c r="J27" s="28">
        <v>9</v>
      </c>
      <c r="K27" s="28" t="s">
        <v>42</v>
      </c>
      <c r="L27" s="26" t="s">
        <v>61</v>
      </c>
      <c r="M27" s="25" t="s">
        <v>44</v>
      </c>
      <c r="N27" s="25"/>
      <c r="O27" s="29">
        <v>43400.800000000003</v>
      </c>
      <c r="P27" s="25"/>
      <c r="Q27" s="29">
        <v>35855.800000000003</v>
      </c>
      <c r="R27" s="25"/>
      <c r="S27" s="26" t="s">
        <v>54</v>
      </c>
    </row>
    <row r="28" spans="1:19" s="30" customFormat="1" ht="60" x14ac:dyDescent="0.25">
      <c r="A28" s="31"/>
      <c r="B28" s="32"/>
      <c r="C28" s="32"/>
      <c r="D28" s="32"/>
      <c r="E28" s="33"/>
      <c r="F28" s="33"/>
      <c r="G28" s="33"/>
      <c r="H28" s="33"/>
      <c r="I28" s="27" t="s">
        <v>63</v>
      </c>
      <c r="J28" s="27" t="s">
        <v>96</v>
      </c>
      <c r="K28" s="28" t="s">
        <v>47</v>
      </c>
      <c r="L28" s="33"/>
      <c r="M28" s="32"/>
      <c r="N28" s="32"/>
      <c r="O28" s="32"/>
      <c r="P28" s="32"/>
      <c r="Q28" s="32"/>
      <c r="R28" s="32"/>
      <c r="S28" s="33"/>
    </row>
    <row r="29" spans="1:19" s="30" customFormat="1" ht="32.25" customHeight="1" x14ac:dyDescent="0.25">
      <c r="A29" s="24">
        <v>10</v>
      </c>
      <c r="B29" s="25">
        <v>2</v>
      </c>
      <c r="C29" s="25">
        <v>1</v>
      </c>
      <c r="D29" s="25">
        <v>6</v>
      </c>
      <c r="E29" s="26" t="s">
        <v>97</v>
      </c>
      <c r="F29" s="26" t="s">
        <v>98</v>
      </c>
      <c r="G29" s="26" t="s">
        <v>99</v>
      </c>
      <c r="H29" s="26" t="s">
        <v>40</v>
      </c>
      <c r="I29" s="27" t="s">
        <v>41</v>
      </c>
      <c r="J29" s="27">
        <v>1</v>
      </c>
      <c r="K29" s="28" t="s">
        <v>42</v>
      </c>
      <c r="L29" s="26" t="s">
        <v>100</v>
      </c>
      <c r="M29" s="25" t="s">
        <v>44</v>
      </c>
      <c r="N29" s="25"/>
      <c r="O29" s="29">
        <v>57061.96</v>
      </c>
      <c r="P29" s="25"/>
      <c r="Q29" s="29">
        <v>50401.96</v>
      </c>
      <c r="R29" s="25"/>
      <c r="S29" s="26" t="s">
        <v>54</v>
      </c>
    </row>
    <row r="30" spans="1:19" s="30" customFormat="1" ht="42.75" customHeight="1" x14ac:dyDescent="0.25">
      <c r="A30" s="31"/>
      <c r="B30" s="32"/>
      <c r="C30" s="32"/>
      <c r="D30" s="32"/>
      <c r="E30" s="33"/>
      <c r="F30" s="33"/>
      <c r="G30" s="33"/>
      <c r="H30" s="33"/>
      <c r="I30" s="27" t="s">
        <v>46</v>
      </c>
      <c r="J30" s="27">
        <v>100</v>
      </c>
      <c r="K30" s="28" t="s">
        <v>47</v>
      </c>
      <c r="L30" s="33"/>
      <c r="M30" s="32"/>
      <c r="N30" s="32"/>
      <c r="O30" s="32"/>
      <c r="P30" s="32"/>
      <c r="Q30" s="32"/>
      <c r="R30" s="32"/>
      <c r="S30" s="33"/>
    </row>
    <row r="31" spans="1:19" s="30" customFormat="1" x14ac:dyDescent="0.25">
      <c r="A31" s="24">
        <v>11</v>
      </c>
      <c r="B31" s="25">
        <v>1</v>
      </c>
      <c r="C31" s="25">
        <v>1</v>
      </c>
      <c r="D31" s="25">
        <v>6</v>
      </c>
      <c r="E31" s="26" t="s">
        <v>101</v>
      </c>
      <c r="F31" s="26" t="s">
        <v>102</v>
      </c>
      <c r="G31" s="26" t="s">
        <v>103</v>
      </c>
      <c r="H31" s="26" t="s">
        <v>104</v>
      </c>
      <c r="I31" s="27" t="s">
        <v>105</v>
      </c>
      <c r="J31" s="46">
        <v>3</v>
      </c>
      <c r="K31" s="28" t="s">
        <v>106</v>
      </c>
      <c r="L31" s="26" t="s">
        <v>107</v>
      </c>
      <c r="M31" s="25" t="s">
        <v>44</v>
      </c>
      <c r="N31" s="25"/>
      <c r="O31" s="29">
        <v>18290.7</v>
      </c>
      <c r="P31" s="25"/>
      <c r="Q31" s="29">
        <v>16543.5</v>
      </c>
      <c r="R31" s="25"/>
      <c r="S31" s="25" t="s">
        <v>108</v>
      </c>
    </row>
    <row r="32" spans="1:19" s="30" customFormat="1" ht="30" x14ac:dyDescent="0.25">
      <c r="A32" s="38"/>
      <c r="B32" s="39"/>
      <c r="C32" s="39"/>
      <c r="D32" s="39"/>
      <c r="E32" s="40"/>
      <c r="F32" s="40"/>
      <c r="G32" s="40"/>
      <c r="H32" s="40"/>
      <c r="I32" s="27" t="s">
        <v>109</v>
      </c>
      <c r="J32" s="46">
        <v>3000</v>
      </c>
      <c r="K32" s="28" t="s">
        <v>110</v>
      </c>
      <c r="L32" s="40"/>
      <c r="M32" s="39"/>
      <c r="N32" s="39"/>
      <c r="O32" s="39"/>
      <c r="P32" s="39"/>
      <c r="Q32" s="39"/>
      <c r="R32" s="39"/>
      <c r="S32" s="39"/>
    </row>
    <row r="33" spans="1:19" s="30" customFormat="1" ht="30" x14ac:dyDescent="0.25">
      <c r="A33" s="38"/>
      <c r="B33" s="39"/>
      <c r="C33" s="39"/>
      <c r="D33" s="39"/>
      <c r="E33" s="40"/>
      <c r="F33" s="40"/>
      <c r="G33" s="40"/>
      <c r="H33" s="40"/>
      <c r="I33" s="27" t="s">
        <v>111</v>
      </c>
      <c r="J33" s="46">
        <v>30000</v>
      </c>
      <c r="K33" s="28" t="s">
        <v>110</v>
      </c>
      <c r="L33" s="40"/>
      <c r="M33" s="39"/>
      <c r="N33" s="39"/>
      <c r="O33" s="39"/>
      <c r="P33" s="39"/>
      <c r="Q33" s="39"/>
      <c r="R33" s="39"/>
      <c r="S33" s="39"/>
    </row>
    <row r="34" spans="1:19" s="30" customFormat="1" ht="30" x14ac:dyDescent="0.25">
      <c r="A34" s="31"/>
      <c r="B34" s="32"/>
      <c r="C34" s="32"/>
      <c r="D34" s="32"/>
      <c r="E34" s="33"/>
      <c r="F34" s="33"/>
      <c r="G34" s="33"/>
      <c r="H34" s="33"/>
      <c r="I34" s="27" t="s">
        <v>112</v>
      </c>
      <c r="J34" s="46">
        <v>2000</v>
      </c>
      <c r="K34" s="28" t="s">
        <v>110</v>
      </c>
      <c r="L34" s="33"/>
      <c r="M34" s="32"/>
      <c r="N34" s="32"/>
      <c r="O34" s="32"/>
      <c r="P34" s="32"/>
      <c r="Q34" s="32"/>
      <c r="R34" s="32"/>
      <c r="S34" s="32"/>
    </row>
    <row r="35" spans="1:19" s="30" customFormat="1" ht="81" customHeight="1" x14ac:dyDescent="0.25">
      <c r="A35" s="24">
        <v>12</v>
      </c>
      <c r="B35" s="25">
        <v>2</v>
      </c>
      <c r="C35" s="25">
        <v>1</v>
      </c>
      <c r="D35" s="25">
        <v>6</v>
      </c>
      <c r="E35" s="26" t="s">
        <v>113</v>
      </c>
      <c r="F35" s="26" t="s">
        <v>114</v>
      </c>
      <c r="G35" s="26" t="s">
        <v>115</v>
      </c>
      <c r="H35" s="26" t="s">
        <v>40</v>
      </c>
      <c r="I35" s="27" t="s">
        <v>41</v>
      </c>
      <c r="J35" s="28">
        <v>1</v>
      </c>
      <c r="K35" s="28" t="s">
        <v>42</v>
      </c>
      <c r="L35" s="26" t="s">
        <v>116</v>
      </c>
      <c r="M35" s="25" t="s">
        <v>62</v>
      </c>
      <c r="N35" s="25"/>
      <c r="O35" s="29">
        <v>77750.5</v>
      </c>
      <c r="P35" s="25"/>
      <c r="Q35" s="29">
        <v>70535.5</v>
      </c>
      <c r="R35" s="25"/>
      <c r="S35" s="26" t="s">
        <v>54</v>
      </c>
    </row>
    <row r="36" spans="1:19" s="30" customFormat="1" ht="74.25" customHeight="1" x14ac:dyDescent="0.25">
      <c r="A36" s="31"/>
      <c r="B36" s="32"/>
      <c r="C36" s="32"/>
      <c r="D36" s="32"/>
      <c r="E36" s="33"/>
      <c r="F36" s="33"/>
      <c r="G36" s="33"/>
      <c r="H36" s="33"/>
      <c r="I36" s="27" t="s">
        <v>46</v>
      </c>
      <c r="J36" s="28">
        <v>50</v>
      </c>
      <c r="K36" s="28" t="s">
        <v>47</v>
      </c>
      <c r="L36" s="33"/>
      <c r="M36" s="32"/>
      <c r="N36" s="32"/>
      <c r="O36" s="32"/>
      <c r="P36" s="32"/>
      <c r="Q36" s="32"/>
      <c r="R36" s="32"/>
      <c r="S36" s="33"/>
    </row>
    <row r="37" spans="1:19" s="30" customFormat="1" ht="55.5" customHeight="1" x14ac:dyDescent="0.25">
      <c r="A37" s="24">
        <v>13</v>
      </c>
      <c r="B37" s="25">
        <v>6</v>
      </c>
      <c r="C37" s="25">
        <v>1</v>
      </c>
      <c r="D37" s="25">
        <v>6</v>
      </c>
      <c r="E37" s="26" t="s">
        <v>117</v>
      </c>
      <c r="F37" s="26" t="s">
        <v>118</v>
      </c>
      <c r="G37" s="26" t="s">
        <v>119</v>
      </c>
      <c r="H37" s="26" t="s">
        <v>40</v>
      </c>
      <c r="I37" s="27" t="s">
        <v>41</v>
      </c>
      <c r="J37" s="28">
        <v>4</v>
      </c>
      <c r="K37" s="28" t="s">
        <v>42</v>
      </c>
      <c r="L37" s="26" t="s">
        <v>120</v>
      </c>
      <c r="M37" s="25" t="s">
        <v>44</v>
      </c>
      <c r="N37" s="25"/>
      <c r="O37" s="29">
        <v>98058.08</v>
      </c>
      <c r="P37" s="25"/>
      <c r="Q37" s="29">
        <v>91628.800000000003</v>
      </c>
      <c r="R37" s="25"/>
      <c r="S37" s="26" t="s">
        <v>121</v>
      </c>
    </row>
    <row r="38" spans="1:19" s="30" customFormat="1" ht="72.75" customHeight="1" x14ac:dyDescent="0.25">
      <c r="A38" s="31"/>
      <c r="B38" s="32"/>
      <c r="C38" s="32"/>
      <c r="D38" s="32"/>
      <c r="E38" s="33"/>
      <c r="F38" s="33"/>
      <c r="G38" s="33"/>
      <c r="H38" s="33"/>
      <c r="I38" s="27" t="s">
        <v>46</v>
      </c>
      <c r="J38" s="27">
        <v>120</v>
      </c>
      <c r="K38" s="28" t="s">
        <v>47</v>
      </c>
      <c r="L38" s="33"/>
      <c r="M38" s="32"/>
      <c r="N38" s="32"/>
      <c r="O38" s="34"/>
      <c r="P38" s="32"/>
      <c r="Q38" s="34"/>
      <c r="R38" s="32"/>
      <c r="S38" s="33"/>
    </row>
    <row r="39" spans="1:19" s="30" customFormat="1" ht="45" x14ac:dyDescent="0.25">
      <c r="A39" s="24">
        <v>14</v>
      </c>
      <c r="B39" s="25">
        <v>6</v>
      </c>
      <c r="C39" s="25">
        <v>5</v>
      </c>
      <c r="D39" s="25">
        <v>11</v>
      </c>
      <c r="E39" s="26" t="s">
        <v>122</v>
      </c>
      <c r="F39" s="26" t="s">
        <v>123</v>
      </c>
      <c r="G39" s="26" t="s">
        <v>124</v>
      </c>
      <c r="H39" s="26" t="s">
        <v>59</v>
      </c>
      <c r="I39" s="27" t="s">
        <v>60</v>
      </c>
      <c r="J39" s="28">
        <v>6</v>
      </c>
      <c r="K39" s="28" t="s">
        <v>42</v>
      </c>
      <c r="L39" s="26" t="s">
        <v>125</v>
      </c>
      <c r="M39" s="25" t="s">
        <v>62</v>
      </c>
      <c r="N39" s="25"/>
      <c r="O39" s="29">
        <v>12994</v>
      </c>
      <c r="P39" s="25"/>
      <c r="Q39" s="29">
        <v>10600</v>
      </c>
      <c r="R39" s="25"/>
      <c r="S39" s="25" t="s">
        <v>126</v>
      </c>
    </row>
    <row r="40" spans="1:19" s="30" customFormat="1" ht="60" x14ac:dyDescent="0.25">
      <c r="A40" s="31"/>
      <c r="B40" s="32"/>
      <c r="C40" s="32"/>
      <c r="D40" s="32"/>
      <c r="E40" s="33"/>
      <c r="F40" s="33"/>
      <c r="G40" s="33"/>
      <c r="H40" s="33"/>
      <c r="I40" s="27" t="s">
        <v>63</v>
      </c>
      <c r="J40" s="28">
        <v>48</v>
      </c>
      <c r="K40" s="28" t="s">
        <v>47</v>
      </c>
      <c r="L40" s="33"/>
      <c r="M40" s="32"/>
      <c r="N40" s="32"/>
      <c r="O40" s="32"/>
      <c r="P40" s="32"/>
      <c r="Q40" s="32"/>
      <c r="R40" s="32"/>
      <c r="S40" s="32"/>
    </row>
    <row r="41" spans="1:19" s="30" customFormat="1" ht="53.25" customHeight="1" x14ac:dyDescent="0.25">
      <c r="A41" s="24">
        <v>15</v>
      </c>
      <c r="B41" s="25">
        <v>2</v>
      </c>
      <c r="C41" s="25">
        <v>5</v>
      </c>
      <c r="D41" s="25">
        <v>11</v>
      </c>
      <c r="E41" s="26" t="s">
        <v>127</v>
      </c>
      <c r="F41" s="26" t="s">
        <v>128</v>
      </c>
      <c r="G41" s="26" t="s">
        <v>50</v>
      </c>
      <c r="H41" s="26" t="s">
        <v>51</v>
      </c>
      <c r="I41" s="28" t="s">
        <v>52</v>
      </c>
      <c r="J41" s="28">
        <v>1</v>
      </c>
      <c r="K41" s="28" t="s">
        <v>42</v>
      </c>
      <c r="L41" s="26" t="s">
        <v>129</v>
      </c>
      <c r="M41" s="25" t="s">
        <v>62</v>
      </c>
      <c r="N41" s="25"/>
      <c r="O41" s="29">
        <v>16690.759999999998</v>
      </c>
      <c r="P41" s="25"/>
      <c r="Q41" s="29">
        <v>13924.36</v>
      </c>
      <c r="R41" s="25"/>
      <c r="S41" s="26" t="s">
        <v>54</v>
      </c>
    </row>
    <row r="42" spans="1:19" s="30" customFormat="1" ht="45.75" customHeight="1" x14ac:dyDescent="0.25">
      <c r="A42" s="31"/>
      <c r="B42" s="32"/>
      <c r="C42" s="32"/>
      <c r="D42" s="32"/>
      <c r="E42" s="33"/>
      <c r="F42" s="33"/>
      <c r="G42" s="33"/>
      <c r="H42" s="33"/>
      <c r="I42" s="28" t="s">
        <v>55</v>
      </c>
      <c r="J42" s="28">
        <v>40</v>
      </c>
      <c r="K42" s="28" t="s">
        <v>47</v>
      </c>
      <c r="L42" s="33"/>
      <c r="M42" s="32"/>
      <c r="N42" s="32"/>
      <c r="O42" s="32"/>
      <c r="P42" s="32"/>
      <c r="Q42" s="32"/>
      <c r="R42" s="32"/>
      <c r="S42" s="33"/>
    </row>
    <row r="43" spans="1:19" s="30" customFormat="1" ht="51.75" customHeight="1" x14ac:dyDescent="0.25">
      <c r="A43" s="24">
        <v>16</v>
      </c>
      <c r="B43" s="25">
        <v>6</v>
      </c>
      <c r="C43" s="25">
        <v>5</v>
      </c>
      <c r="D43" s="25">
        <v>11</v>
      </c>
      <c r="E43" s="26" t="s">
        <v>130</v>
      </c>
      <c r="F43" s="26" t="s">
        <v>131</v>
      </c>
      <c r="G43" s="26" t="s">
        <v>132</v>
      </c>
      <c r="H43" s="26" t="s">
        <v>40</v>
      </c>
      <c r="I43" s="27" t="s">
        <v>41</v>
      </c>
      <c r="J43" s="28">
        <v>1</v>
      </c>
      <c r="K43" s="28" t="s">
        <v>42</v>
      </c>
      <c r="L43" s="26" t="s">
        <v>133</v>
      </c>
      <c r="M43" s="25" t="s">
        <v>44</v>
      </c>
      <c r="N43" s="25"/>
      <c r="O43" s="29">
        <v>62663.8</v>
      </c>
      <c r="P43" s="25"/>
      <c r="Q43" s="29">
        <v>55963.8</v>
      </c>
      <c r="R43" s="25"/>
      <c r="S43" s="26" t="s">
        <v>134</v>
      </c>
    </row>
    <row r="44" spans="1:19" s="30" customFormat="1" ht="60.75" customHeight="1" x14ac:dyDescent="0.25">
      <c r="A44" s="31"/>
      <c r="B44" s="32"/>
      <c r="C44" s="32"/>
      <c r="D44" s="32"/>
      <c r="E44" s="33"/>
      <c r="F44" s="33"/>
      <c r="G44" s="33"/>
      <c r="H44" s="33"/>
      <c r="I44" s="27" t="s">
        <v>46</v>
      </c>
      <c r="J44" s="28">
        <v>42</v>
      </c>
      <c r="K44" s="28" t="s">
        <v>47</v>
      </c>
      <c r="L44" s="33"/>
      <c r="M44" s="32"/>
      <c r="N44" s="32"/>
      <c r="O44" s="32"/>
      <c r="P44" s="32"/>
      <c r="Q44" s="32"/>
      <c r="R44" s="32"/>
      <c r="S44" s="33"/>
    </row>
    <row r="45" spans="1:19" s="30" customFormat="1" ht="35.25" customHeight="1" x14ac:dyDescent="0.25">
      <c r="A45" s="24">
        <v>17</v>
      </c>
      <c r="B45" s="25">
        <v>6</v>
      </c>
      <c r="C45" s="25">
        <v>5</v>
      </c>
      <c r="D45" s="25">
        <v>11</v>
      </c>
      <c r="E45" s="26" t="s">
        <v>135</v>
      </c>
      <c r="F45" s="26" t="s">
        <v>136</v>
      </c>
      <c r="G45" s="26" t="s">
        <v>137</v>
      </c>
      <c r="H45" s="26" t="s">
        <v>40</v>
      </c>
      <c r="I45" s="27" t="s">
        <v>41</v>
      </c>
      <c r="J45" s="28">
        <v>1</v>
      </c>
      <c r="K45" s="28" t="s">
        <v>42</v>
      </c>
      <c r="L45" s="26" t="s">
        <v>138</v>
      </c>
      <c r="M45" s="25" t="s">
        <v>62</v>
      </c>
      <c r="N45" s="25"/>
      <c r="O45" s="29">
        <v>33238.199999999997</v>
      </c>
      <c r="P45" s="25"/>
      <c r="Q45" s="29">
        <v>29938.2</v>
      </c>
      <c r="R45" s="25"/>
      <c r="S45" s="25" t="s">
        <v>139</v>
      </c>
    </row>
    <row r="46" spans="1:19" s="30" customFormat="1" ht="48.75" customHeight="1" x14ac:dyDescent="0.25">
      <c r="A46" s="31"/>
      <c r="B46" s="32"/>
      <c r="C46" s="32"/>
      <c r="D46" s="32"/>
      <c r="E46" s="33"/>
      <c r="F46" s="33"/>
      <c r="G46" s="33"/>
      <c r="H46" s="33"/>
      <c r="I46" s="27" t="s">
        <v>46</v>
      </c>
      <c r="J46" s="28">
        <v>20</v>
      </c>
      <c r="K46" s="28" t="s">
        <v>47</v>
      </c>
      <c r="L46" s="33"/>
      <c r="M46" s="32"/>
      <c r="N46" s="32"/>
      <c r="O46" s="32"/>
      <c r="P46" s="32"/>
      <c r="Q46" s="32"/>
      <c r="R46" s="32"/>
      <c r="S46" s="32"/>
    </row>
    <row r="47" spans="1:19" s="30" customFormat="1" ht="88.5" customHeight="1" x14ac:dyDescent="0.25">
      <c r="A47" s="24">
        <v>18</v>
      </c>
      <c r="B47" s="25">
        <v>6</v>
      </c>
      <c r="C47" s="25">
        <v>5</v>
      </c>
      <c r="D47" s="25">
        <v>11</v>
      </c>
      <c r="E47" s="26" t="s">
        <v>140</v>
      </c>
      <c r="F47" s="26" t="s">
        <v>141</v>
      </c>
      <c r="G47" s="26" t="s">
        <v>142</v>
      </c>
      <c r="H47" s="26" t="s">
        <v>40</v>
      </c>
      <c r="I47" s="27" t="s">
        <v>41</v>
      </c>
      <c r="J47" s="28">
        <v>1</v>
      </c>
      <c r="K47" s="28" t="s">
        <v>42</v>
      </c>
      <c r="L47" s="26" t="s">
        <v>143</v>
      </c>
      <c r="M47" s="44" t="s">
        <v>144</v>
      </c>
      <c r="N47" s="25"/>
      <c r="O47" s="29">
        <v>54098</v>
      </c>
      <c r="P47" s="25"/>
      <c r="Q47" s="29">
        <v>53758</v>
      </c>
      <c r="R47" s="25"/>
      <c r="S47" s="26" t="s">
        <v>145</v>
      </c>
    </row>
    <row r="48" spans="1:19" s="30" customFormat="1" ht="78" customHeight="1" x14ac:dyDescent="0.25">
      <c r="A48" s="31"/>
      <c r="B48" s="32"/>
      <c r="C48" s="32"/>
      <c r="D48" s="32"/>
      <c r="E48" s="33"/>
      <c r="F48" s="33"/>
      <c r="G48" s="33"/>
      <c r="H48" s="33"/>
      <c r="I48" s="27" t="s">
        <v>46</v>
      </c>
      <c r="J48" s="28">
        <v>30</v>
      </c>
      <c r="K48" s="28" t="s">
        <v>47</v>
      </c>
      <c r="L48" s="33"/>
      <c r="M48" s="47"/>
      <c r="N48" s="32"/>
      <c r="O48" s="32"/>
      <c r="P48" s="32"/>
      <c r="Q48" s="32"/>
      <c r="R48" s="32"/>
      <c r="S48" s="33"/>
    </row>
    <row r="49" spans="1:19" s="30" customFormat="1" x14ac:dyDescent="0.25">
      <c r="A49" s="24">
        <v>19</v>
      </c>
      <c r="B49" s="25">
        <v>6</v>
      </c>
      <c r="C49" s="25">
        <v>1</v>
      </c>
      <c r="D49" s="25">
        <v>13</v>
      </c>
      <c r="E49" s="26" t="s">
        <v>146</v>
      </c>
      <c r="F49" s="26" t="s">
        <v>147</v>
      </c>
      <c r="G49" s="26" t="s">
        <v>148</v>
      </c>
      <c r="H49" s="26" t="s">
        <v>149</v>
      </c>
      <c r="I49" s="27" t="s">
        <v>150</v>
      </c>
      <c r="J49" s="27">
        <v>1</v>
      </c>
      <c r="K49" s="28" t="s">
        <v>42</v>
      </c>
      <c r="L49" s="26" t="s">
        <v>151</v>
      </c>
      <c r="M49" s="25" t="s">
        <v>44</v>
      </c>
      <c r="N49" s="25"/>
      <c r="O49" s="29">
        <v>207000</v>
      </c>
      <c r="P49" s="25"/>
      <c r="Q49" s="29">
        <v>186000</v>
      </c>
      <c r="R49" s="25"/>
      <c r="S49" s="26" t="s">
        <v>152</v>
      </c>
    </row>
    <row r="50" spans="1:19" s="30" customFormat="1" x14ac:dyDescent="0.25">
      <c r="A50" s="38"/>
      <c r="B50" s="39"/>
      <c r="C50" s="39"/>
      <c r="D50" s="39"/>
      <c r="E50" s="40"/>
      <c r="F50" s="40"/>
      <c r="G50" s="40"/>
      <c r="H50" s="40"/>
      <c r="I50" s="27" t="s">
        <v>153</v>
      </c>
      <c r="J50" s="27">
        <v>55</v>
      </c>
      <c r="K50" s="28" t="s">
        <v>47</v>
      </c>
      <c r="L50" s="39"/>
      <c r="M50" s="39"/>
      <c r="N50" s="39"/>
      <c r="O50" s="39"/>
      <c r="P50" s="39"/>
      <c r="Q50" s="39"/>
      <c r="R50" s="39"/>
      <c r="S50" s="40"/>
    </row>
    <row r="51" spans="1:19" s="30" customFormat="1" ht="45" x14ac:dyDescent="0.25">
      <c r="A51" s="38"/>
      <c r="B51" s="39"/>
      <c r="C51" s="39"/>
      <c r="D51" s="39"/>
      <c r="E51" s="40"/>
      <c r="F51" s="40"/>
      <c r="G51" s="40"/>
      <c r="H51" s="40"/>
      <c r="I51" s="27" t="s">
        <v>154</v>
      </c>
      <c r="J51" s="27">
        <v>1</v>
      </c>
      <c r="K51" s="28" t="s">
        <v>106</v>
      </c>
      <c r="L51" s="39"/>
      <c r="M51" s="39"/>
      <c r="N51" s="39"/>
      <c r="O51" s="39"/>
      <c r="P51" s="39"/>
      <c r="Q51" s="39"/>
      <c r="R51" s="39"/>
      <c r="S51" s="40"/>
    </row>
    <row r="52" spans="1:19" s="30" customFormat="1" ht="45" x14ac:dyDescent="0.25">
      <c r="A52" s="38"/>
      <c r="B52" s="39"/>
      <c r="C52" s="39"/>
      <c r="D52" s="39"/>
      <c r="E52" s="40"/>
      <c r="F52" s="40"/>
      <c r="G52" s="40"/>
      <c r="H52" s="40"/>
      <c r="I52" s="27" t="s">
        <v>154</v>
      </c>
      <c r="J52" s="27">
        <v>1000</v>
      </c>
      <c r="K52" s="28" t="s">
        <v>110</v>
      </c>
      <c r="L52" s="39"/>
      <c r="M52" s="39"/>
      <c r="N52" s="39"/>
      <c r="O52" s="39"/>
      <c r="P52" s="39"/>
      <c r="Q52" s="39"/>
      <c r="R52" s="39"/>
      <c r="S52" s="40"/>
    </row>
    <row r="53" spans="1:19" s="30" customFormat="1" ht="45" x14ac:dyDescent="0.25">
      <c r="A53" s="31"/>
      <c r="B53" s="32"/>
      <c r="C53" s="32"/>
      <c r="D53" s="32"/>
      <c r="E53" s="33"/>
      <c r="F53" s="33"/>
      <c r="G53" s="33"/>
      <c r="H53" s="33"/>
      <c r="I53" s="27" t="s">
        <v>155</v>
      </c>
      <c r="J53" s="27">
        <v>25</v>
      </c>
      <c r="K53" s="28" t="s">
        <v>42</v>
      </c>
      <c r="L53" s="32"/>
      <c r="M53" s="32"/>
      <c r="N53" s="32"/>
      <c r="O53" s="32"/>
      <c r="P53" s="32"/>
      <c r="Q53" s="32"/>
      <c r="R53" s="32"/>
      <c r="S53" s="33"/>
    </row>
    <row r="54" spans="1:19" s="30" customFormat="1" ht="32.25" customHeight="1" x14ac:dyDescent="0.25">
      <c r="A54" s="24">
        <v>20</v>
      </c>
      <c r="B54" s="25">
        <v>1</v>
      </c>
      <c r="C54" s="25">
        <v>1</v>
      </c>
      <c r="D54" s="25">
        <v>13</v>
      </c>
      <c r="E54" s="26" t="s">
        <v>156</v>
      </c>
      <c r="F54" s="26" t="s">
        <v>157</v>
      </c>
      <c r="G54" s="26" t="s">
        <v>158</v>
      </c>
      <c r="H54" s="26" t="s">
        <v>40</v>
      </c>
      <c r="I54" s="27" t="s">
        <v>41</v>
      </c>
      <c r="J54" s="27">
        <v>1</v>
      </c>
      <c r="K54" s="28" t="s">
        <v>42</v>
      </c>
      <c r="L54" s="26" t="s">
        <v>159</v>
      </c>
      <c r="M54" s="25" t="s">
        <v>62</v>
      </c>
      <c r="N54" s="25"/>
      <c r="O54" s="29">
        <v>29999.24</v>
      </c>
      <c r="P54" s="25"/>
      <c r="Q54" s="29">
        <v>26000</v>
      </c>
      <c r="R54" s="25"/>
      <c r="S54" s="26" t="s">
        <v>160</v>
      </c>
    </row>
    <row r="55" spans="1:19" s="30" customFormat="1" ht="68.25" customHeight="1" x14ac:dyDescent="0.25">
      <c r="A55" s="31"/>
      <c r="B55" s="32"/>
      <c r="C55" s="32"/>
      <c r="D55" s="32"/>
      <c r="E55" s="33"/>
      <c r="F55" s="32"/>
      <c r="G55" s="33"/>
      <c r="H55" s="33"/>
      <c r="I55" s="27" t="s">
        <v>46</v>
      </c>
      <c r="J55" s="27">
        <v>50</v>
      </c>
      <c r="K55" s="28" t="s">
        <v>47</v>
      </c>
      <c r="L55" s="32"/>
      <c r="M55" s="32"/>
      <c r="N55" s="32"/>
      <c r="O55" s="32"/>
      <c r="P55" s="32"/>
      <c r="Q55" s="32"/>
      <c r="R55" s="32"/>
      <c r="S55" s="33"/>
    </row>
    <row r="56" spans="1:19" s="30" customFormat="1" ht="45" x14ac:dyDescent="0.25">
      <c r="A56" s="24">
        <v>21</v>
      </c>
      <c r="B56" s="25">
        <v>6</v>
      </c>
      <c r="C56" s="25">
        <v>1</v>
      </c>
      <c r="D56" s="25">
        <v>13</v>
      </c>
      <c r="E56" s="26" t="s">
        <v>161</v>
      </c>
      <c r="F56" s="26" t="s">
        <v>162</v>
      </c>
      <c r="G56" s="26" t="s">
        <v>163</v>
      </c>
      <c r="H56" s="26" t="s">
        <v>104</v>
      </c>
      <c r="I56" s="27" t="s">
        <v>154</v>
      </c>
      <c r="J56" s="27">
        <v>1</v>
      </c>
      <c r="K56" s="28" t="s">
        <v>106</v>
      </c>
      <c r="L56" s="26" t="s">
        <v>164</v>
      </c>
      <c r="M56" s="25" t="s">
        <v>44</v>
      </c>
      <c r="N56" s="25"/>
      <c r="O56" s="29">
        <v>48855</v>
      </c>
      <c r="P56" s="25"/>
      <c r="Q56" s="29">
        <v>43195</v>
      </c>
      <c r="R56" s="25"/>
      <c r="S56" s="26" t="s">
        <v>165</v>
      </c>
    </row>
    <row r="57" spans="1:19" s="30" customFormat="1" ht="45" x14ac:dyDescent="0.25">
      <c r="A57" s="31"/>
      <c r="B57" s="32"/>
      <c r="C57" s="32"/>
      <c r="D57" s="32"/>
      <c r="E57" s="33"/>
      <c r="F57" s="33"/>
      <c r="G57" s="33"/>
      <c r="H57" s="33"/>
      <c r="I57" s="27" t="s">
        <v>154</v>
      </c>
      <c r="J57" s="27">
        <v>2000</v>
      </c>
      <c r="K57" s="28" t="s">
        <v>110</v>
      </c>
      <c r="L57" s="33"/>
      <c r="M57" s="32"/>
      <c r="N57" s="32"/>
      <c r="O57" s="32"/>
      <c r="P57" s="32"/>
      <c r="Q57" s="32"/>
      <c r="R57" s="32"/>
      <c r="S57" s="33"/>
    </row>
    <row r="58" spans="1:19" s="30" customFormat="1" ht="60" x14ac:dyDescent="0.25">
      <c r="A58" s="48">
        <v>22</v>
      </c>
      <c r="B58" s="28">
        <v>1</v>
      </c>
      <c r="C58" s="28">
        <v>1</v>
      </c>
      <c r="D58" s="28">
        <v>13</v>
      </c>
      <c r="E58" s="27" t="s">
        <v>166</v>
      </c>
      <c r="F58" s="27" t="s">
        <v>167</v>
      </c>
      <c r="G58" s="27" t="s">
        <v>168</v>
      </c>
      <c r="H58" s="27" t="s">
        <v>169</v>
      </c>
      <c r="I58" s="27" t="s">
        <v>155</v>
      </c>
      <c r="J58" s="27">
        <v>1</v>
      </c>
      <c r="K58" s="28" t="s">
        <v>42</v>
      </c>
      <c r="L58" s="27" t="s">
        <v>170</v>
      </c>
      <c r="M58" s="28" t="s">
        <v>44</v>
      </c>
      <c r="N58" s="28"/>
      <c r="O58" s="49">
        <v>34932</v>
      </c>
      <c r="P58" s="28"/>
      <c r="Q58" s="49">
        <v>31432</v>
      </c>
      <c r="R58" s="28"/>
      <c r="S58" s="27" t="s">
        <v>108</v>
      </c>
    </row>
    <row r="59" spans="1:19" x14ac:dyDescent="0.25">
      <c r="A59" s="50">
        <v>23</v>
      </c>
      <c r="B59" s="51">
        <v>3</v>
      </c>
      <c r="C59" s="51">
        <v>1</v>
      </c>
      <c r="D59" s="51">
        <v>6</v>
      </c>
      <c r="E59" s="52" t="s">
        <v>171</v>
      </c>
      <c r="F59" s="52" t="s">
        <v>172</v>
      </c>
      <c r="G59" s="52" t="s">
        <v>173</v>
      </c>
      <c r="H59" s="52" t="s">
        <v>40</v>
      </c>
      <c r="I59" s="53" t="s">
        <v>41</v>
      </c>
      <c r="J59" s="53">
        <v>1</v>
      </c>
      <c r="K59" s="54" t="s">
        <v>42</v>
      </c>
      <c r="L59" s="52" t="s">
        <v>174</v>
      </c>
      <c r="M59" s="51" t="s">
        <v>44</v>
      </c>
      <c r="N59" s="51"/>
      <c r="O59" s="55">
        <v>72276.78</v>
      </c>
      <c r="P59" s="51"/>
      <c r="Q59" s="55">
        <v>67074.45</v>
      </c>
      <c r="R59" s="51"/>
      <c r="S59" s="52" t="s">
        <v>175</v>
      </c>
    </row>
    <row r="60" spans="1:19" ht="30" x14ac:dyDescent="0.25">
      <c r="A60" s="56"/>
      <c r="B60" s="57"/>
      <c r="C60" s="57"/>
      <c r="D60" s="57"/>
      <c r="E60" s="58"/>
      <c r="F60" s="58"/>
      <c r="G60" s="58"/>
      <c r="H60" s="58"/>
      <c r="I60" s="53" t="s">
        <v>46</v>
      </c>
      <c r="J60" s="53">
        <v>45</v>
      </c>
      <c r="K60" s="54" t="s">
        <v>47</v>
      </c>
      <c r="L60" s="58"/>
      <c r="M60" s="57"/>
      <c r="N60" s="57"/>
      <c r="O60" s="59"/>
      <c r="P60" s="57"/>
      <c r="Q60" s="59"/>
      <c r="R60" s="57"/>
      <c r="S60" s="58"/>
    </row>
    <row r="61" spans="1:19" ht="45" x14ac:dyDescent="0.25">
      <c r="A61" s="50">
        <v>24</v>
      </c>
      <c r="B61" s="51">
        <v>1</v>
      </c>
      <c r="C61" s="51">
        <v>1</v>
      </c>
      <c r="D61" s="51">
        <v>13</v>
      </c>
      <c r="E61" s="52" t="s">
        <v>176</v>
      </c>
      <c r="F61" s="52" t="s">
        <v>177</v>
      </c>
      <c r="G61" s="60" t="s">
        <v>178</v>
      </c>
      <c r="H61" s="52" t="s">
        <v>179</v>
      </c>
      <c r="I61" s="53" t="s">
        <v>60</v>
      </c>
      <c r="J61" s="54">
        <v>2</v>
      </c>
      <c r="K61" s="54" t="s">
        <v>42</v>
      </c>
      <c r="L61" s="52" t="s">
        <v>180</v>
      </c>
      <c r="M61" s="51" t="s">
        <v>44</v>
      </c>
      <c r="N61" s="51"/>
      <c r="O61" s="55">
        <v>73946.98</v>
      </c>
      <c r="P61" s="51"/>
      <c r="Q61" s="55">
        <v>40600</v>
      </c>
      <c r="R61" s="51"/>
      <c r="S61" s="52" t="s">
        <v>181</v>
      </c>
    </row>
    <row r="62" spans="1:19" ht="60" x14ac:dyDescent="0.25">
      <c r="A62" s="61"/>
      <c r="B62" s="62"/>
      <c r="C62" s="62"/>
      <c r="D62" s="62"/>
      <c r="E62" s="63"/>
      <c r="F62" s="63"/>
      <c r="G62" s="63"/>
      <c r="H62" s="63"/>
      <c r="I62" s="53" t="s">
        <v>63</v>
      </c>
      <c r="J62" s="54">
        <v>150</v>
      </c>
      <c r="K62" s="54" t="s">
        <v>47</v>
      </c>
      <c r="L62" s="63"/>
      <c r="M62" s="62"/>
      <c r="N62" s="62"/>
      <c r="O62" s="62"/>
      <c r="P62" s="62"/>
      <c r="Q62" s="62"/>
      <c r="R62" s="62"/>
      <c r="S62" s="63"/>
    </row>
    <row r="63" spans="1:19" ht="45" x14ac:dyDescent="0.25">
      <c r="A63" s="61"/>
      <c r="B63" s="62"/>
      <c r="C63" s="62"/>
      <c r="D63" s="62"/>
      <c r="E63" s="63"/>
      <c r="F63" s="63"/>
      <c r="G63" s="63"/>
      <c r="H63" s="63"/>
      <c r="I63" s="53" t="s">
        <v>154</v>
      </c>
      <c r="J63" s="54">
        <v>1</v>
      </c>
      <c r="K63" s="54" t="s">
        <v>106</v>
      </c>
      <c r="L63" s="63"/>
      <c r="M63" s="62"/>
      <c r="N63" s="62"/>
      <c r="O63" s="62"/>
      <c r="P63" s="62"/>
      <c r="Q63" s="62"/>
      <c r="R63" s="62"/>
      <c r="S63" s="63"/>
    </row>
    <row r="64" spans="1:19" ht="40.5" customHeight="1" x14ac:dyDescent="0.25">
      <c r="A64" s="61"/>
      <c r="B64" s="62"/>
      <c r="C64" s="62"/>
      <c r="D64" s="62"/>
      <c r="E64" s="63"/>
      <c r="F64" s="63"/>
      <c r="G64" s="63"/>
      <c r="H64" s="63"/>
      <c r="I64" s="53" t="s">
        <v>154</v>
      </c>
      <c r="J64" s="54">
        <v>150</v>
      </c>
      <c r="K64" s="54" t="s">
        <v>110</v>
      </c>
      <c r="L64" s="63"/>
      <c r="M64" s="62"/>
      <c r="N64" s="62"/>
      <c r="O64" s="62"/>
      <c r="P64" s="62"/>
      <c r="Q64" s="62"/>
      <c r="R64" s="62"/>
      <c r="S64" s="63"/>
    </row>
    <row r="65" spans="1:19" ht="45" x14ac:dyDescent="0.25">
      <c r="A65" s="56"/>
      <c r="B65" s="57"/>
      <c r="C65" s="57"/>
      <c r="D65" s="57"/>
      <c r="E65" s="58"/>
      <c r="F65" s="58"/>
      <c r="G65" s="58"/>
      <c r="H65" s="58"/>
      <c r="I65" s="53" t="s">
        <v>155</v>
      </c>
      <c r="J65" s="54">
        <v>1</v>
      </c>
      <c r="K65" s="54" t="s">
        <v>42</v>
      </c>
      <c r="L65" s="58"/>
      <c r="M65" s="57"/>
      <c r="N65" s="57"/>
      <c r="O65" s="57"/>
      <c r="P65" s="57"/>
      <c r="Q65" s="57"/>
      <c r="R65" s="57"/>
      <c r="S65" s="58"/>
    </row>
    <row r="66" spans="1:19" ht="17.25" customHeight="1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7.25" customHeight="1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5"/>
      <c r="Q67" s="66" t="s">
        <v>182</v>
      </c>
      <c r="R67" s="66"/>
      <c r="S67" s="66"/>
    </row>
    <row r="68" spans="1:19" ht="18" customHeight="1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7"/>
      <c r="Q68" s="66" t="s">
        <v>183</v>
      </c>
      <c r="R68" s="66" t="s">
        <v>184</v>
      </c>
      <c r="S68" s="66"/>
    </row>
    <row r="69" spans="1:19" ht="15.75" customHeight="1" x14ac:dyDescent="0.25">
      <c r="A69" s="68" t="s">
        <v>185</v>
      </c>
      <c r="P69" s="69"/>
      <c r="Q69" s="66"/>
      <c r="R69" s="70">
        <v>2022</v>
      </c>
      <c r="S69" s="70">
        <v>2023</v>
      </c>
    </row>
    <row r="70" spans="1:19" x14ac:dyDescent="0.25">
      <c r="P70" s="71" t="s">
        <v>186</v>
      </c>
      <c r="Q70" s="72">
        <v>24</v>
      </c>
      <c r="R70" s="73">
        <f>Q61+Q59+Q58+Q56+Q54+Q49+Q45+Q47+Q43+Q41+Q39+Q37+Q31+Q35+Q29+Q27+Q25+Q23+Q18+Q12+Q14+Q10+Q8+Q6</f>
        <v>1099862.9600000002</v>
      </c>
      <c r="S70" s="74"/>
    </row>
    <row r="71" spans="1:19" s="76" customFormat="1" x14ac:dyDescent="0.25">
      <c r="A71" s="75"/>
      <c r="P71" s="75"/>
      <c r="Q71" s="75"/>
      <c r="R71" s="77"/>
      <c r="S71" s="78"/>
    </row>
    <row r="72" spans="1:19" ht="25.5" customHeight="1" x14ac:dyDescent="0.25">
      <c r="A72" s="8" t="s">
        <v>1</v>
      </c>
      <c r="B72" s="9" t="s">
        <v>2</v>
      </c>
      <c r="C72" s="9" t="s">
        <v>3</v>
      </c>
      <c r="D72" s="9" t="s">
        <v>4</v>
      </c>
      <c r="E72" s="10" t="s">
        <v>5</v>
      </c>
      <c r="F72" s="10" t="s">
        <v>6</v>
      </c>
      <c r="G72" s="8" t="s">
        <v>7</v>
      </c>
      <c r="H72" s="9" t="s">
        <v>8</v>
      </c>
      <c r="I72" s="11" t="s">
        <v>9</v>
      </c>
      <c r="J72" s="11"/>
      <c r="K72" s="11"/>
      <c r="L72" s="8" t="s">
        <v>10</v>
      </c>
      <c r="M72" s="12" t="s">
        <v>11</v>
      </c>
      <c r="N72" s="13"/>
      <c r="O72" s="14" t="s">
        <v>12</v>
      </c>
      <c r="P72" s="14"/>
      <c r="Q72" s="14" t="s">
        <v>13</v>
      </c>
      <c r="R72" s="14"/>
      <c r="S72" s="8" t="s">
        <v>14</v>
      </c>
    </row>
    <row r="73" spans="1:19" x14ac:dyDescent="0.25">
      <c r="A73" s="15"/>
      <c r="B73" s="16"/>
      <c r="C73" s="16"/>
      <c r="D73" s="16"/>
      <c r="E73" s="17"/>
      <c r="F73" s="17"/>
      <c r="G73" s="15"/>
      <c r="H73" s="16"/>
      <c r="I73" s="18" t="s">
        <v>15</v>
      </c>
      <c r="J73" s="18" t="s">
        <v>16</v>
      </c>
      <c r="K73" s="18" t="s">
        <v>17</v>
      </c>
      <c r="L73" s="15"/>
      <c r="M73" s="19">
        <v>2022</v>
      </c>
      <c r="N73" s="19">
        <v>2023</v>
      </c>
      <c r="O73" s="20">
        <v>2022</v>
      </c>
      <c r="P73" s="20">
        <v>2023</v>
      </c>
      <c r="Q73" s="20">
        <v>2022</v>
      </c>
      <c r="R73" s="20">
        <v>2023</v>
      </c>
      <c r="S73" s="15"/>
    </row>
    <row r="74" spans="1:19" x14ac:dyDescent="0.25">
      <c r="A74" s="21" t="s">
        <v>18</v>
      </c>
      <c r="B74" s="18" t="s">
        <v>19</v>
      </c>
      <c r="C74" s="18" t="s">
        <v>20</v>
      </c>
      <c r="D74" s="18" t="s">
        <v>21</v>
      </c>
      <c r="E74" s="22" t="s">
        <v>22</v>
      </c>
      <c r="F74" s="22" t="s">
        <v>23</v>
      </c>
      <c r="G74" s="21" t="s">
        <v>24</v>
      </c>
      <c r="H74" s="21" t="s">
        <v>25</v>
      </c>
      <c r="I74" s="18" t="s">
        <v>26</v>
      </c>
      <c r="J74" s="18" t="s">
        <v>27</v>
      </c>
      <c r="K74" s="18" t="s">
        <v>28</v>
      </c>
      <c r="L74" s="21" t="s">
        <v>29</v>
      </c>
      <c r="M74" s="19" t="s">
        <v>30</v>
      </c>
      <c r="N74" s="19" t="s">
        <v>31</v>
      </c>
      <c r="O74" s="23" t="s">
        <v>32</v>
      </c>
      <c r="P74" s="23" t="s">
        <v>33</v>
      </c>
      <c r="Q74" s="23" t="s">
        <v>34</v>
      </c>
      <c r="R74" s="23" t="s">
        <v>35</v>
      </c>
      <c r="S74" s="21" t="s">
        <v>36</v>
      </c>
    </row>
    <row r="75" spans="1:19" x14ac:dyDescent="0.25">
      <c r="A75" s="50">
        <v>1</v>
      </c>
      <c r="B75" s="51">
        <v>1</v>
      </c>
      <c r="C75" s="51">
        <v>1</v>
      </c>
      <c r="D75" s="51">
        <v>6</v>
      </c>
      <c r="E75" s="52" t="s">
        <v>187</v>
      </c>
      <c r="F75" s="52" t="s">
        <v>188</v>
      </c>
      <c r="G75" s="52" t="s">
        <v>189</v>
      </c>
      <c r="H75" s="52" t="s">
        <v>190</v>
      </c>
      <c r="I75" s="53" t="s">
        <v>150</v>
      </c>
      <c r="J75" s="53">
        <v>1</v>
      </c>
      <c r="K75" s="54" t="s">
        <v>42</v>
      </c>
      <c r="L75" s="52" t="s">
        <v>191</v>
      </c>
      <c r="M75" s="51" t="s">
        <v>44</v>
      </c>
      <c r="N75" s="51"/>
      <c r="O75" s="55">
        <v>104400</v>
      </c>
      <c r="P75" s="51"/>
      <c r="Q75" s="55">
        <v>96900</v>
      </c>
      <c r="R75" s="51"/>
      <c r="S75" s="52" t="s">
        <v>192</v>
      </c>
    </row>
    <row r="76" spans="1:19" x14ac:dyDescent="0.25">
      <c r="A76" s="61"/>
      <c r="B76" s="62"/>
      <c r="C76" s="62"/>
      <c r="D76" s="62"/>
      <c r="E76" s="63"/>
      <c r="F76" s="63"/>
      <c r="G76" s="63"/>
      <c r="H76" s="63"/>
      <c r="I76" s="53" t="s">
        <v>153</v>
      </c>
      <c r="J76" s="53">
        <v>150</v>
      </c>
      <c r="K76" s="54" t="s">
        <v>47</v>
      </c>
      <c r="L76" s="63"/>
      <c r="M76" s="62"/>
      <c r="N76" s="62"/>
      <c r="O76" s="62"/>
      <c r="P76" s="62"/>
      <c r="Q76" s="62"/>
      <c r="R76" s="62"/>
      <c r="S76" s="63"/>
    </row>
    <row r="77" spans="1:19" ht="45" x14ac:dyDescent="0.25">
      <c r="A77" s="61"/>
      <c r="B77" s="62"/>
      <c r="C77" s="62"/>
      <c r="D77" s="62"/>
      <c r="E77" s="63"/>
      <c r="F77" s="63"/>
      <c r="G77" s="63"/>
      <c r="H77" s="63"/>
      <c r="I77" s="53" t="s">
        <v>154</v>
      </c>
      <c r="J77" s="53">
        <v>1</v>
      </c>
      <c r="K77" s="54" t="s">
        <v>106</v>
      </c>
      <c r="L77" s="63"/>
      <c r="M77" s="62"/>
      <c r="N77" s="62"/>
      <c r="O77" s="62"/>
      <c r="P77" s="62"/>
      <c r="Q77" s="62"/>
      <c r="R77" s="62"/>
      <c r="S77" s="63"/>
    </row>
    <row r="78" spans="1:19" ht="45" x14ac:dyDescent="0.25">
      <c r="A78" s="56"/>
      <c r="B78" s="57"/>
      <c r="C78" s="57"/>
      <c r="D78" s="57"/>
      <c r="E78" s="58"/>
      <c r="F78" s="58"/>
      <c r="G78" s="58"/>
      <c r="H78" s="58"/>
      <c r="I78" s="53" t="s">
        <v>154</v>
      </c>
      <c r="J78" s="53">
        <v>500</v>
      </c>
      <c r="K78" s="54" t="s">
        <v>110</v>
      </c>
      <c r="L78" s="58"/>
      <c r="M78" s="57"/>
      <c r="N78" s="57"/>
      <c r="O78" s="57"/>
      <c r="P78" s="57"/>
      <c r="Q78" s="57"/>
      <c r="R78" s="57"/>
      <c r="S78" s="58"/>
    </row>
    <row r="79" spans="1:19" ht="60" x14ac:dyDescent="0.25">
      <c r="A79" s="48">
        <v>2</v>
      </c>
      <c r="B79" s="28">
        <v>1</v>
      </c>
      <c r="C79" s="28">
        <v>1</v>
      </c>
      <c r="D79" s="28">
        <v>6</v>
      </c>
      <c r="E79" s="27" t="s">
        <v>193</v>
      </c>
      <c r="F79" s="27" t="s">
        <v>194</v>
      </c>
      <c r="G79" s="27" t="s">
        <v>195</v>
      </c>
      <c r="H79" s="27" t="s">
        <v>169</v>
      </c>
      <c r="I79" s="27" t="s">
        <v>155</v>
      </c>
      <c r="J79" s="27">
        <v>11</v>
      </c>
      <c r="K79" s="28" t="s">
        <v>42</v>
      </c>
      <c r="L79" s="27" t="s">
        <v>196</v>
      </c>
      <c r="M79" s="28" t="s">
        <v>62</v>
      </c>
      <c r="N79" s="28"/>
      <c r="O79" s="49">
        <v>84960</v>
      </c>
      <c r="P79" s="28"/>
      <c r="Q79" s="49">
        <v>84960</v>
      </c>
      <c r="R79" s="28"/>
      <c r="S79" s="27" t="s">
        <v>197</v>
      </c>
    </row>
    <row r="80" spans="1:19" ht="45" x14ac:dyDescent="0.25">
      <c r="A80" s="24">
        <v>3</v>
      </c>
      <c r="B80" s="25">
        <v>6</v>
      </c>
      <c r="C80" s="25">
        <v>1.3</v>
      </c>
      <c r="D80" s="25">
        <v>13</v>
      </c>
      <c r="E80" s="26" t="s">
        <v>198</v>
      </c>
      <c r="F80" s="26" t="s">
        <v>199</v>
      </c>
      <c r="G80" s="26" t="s">
        <v>200</v>
      </c>
      <c r="H80" s="26" t="s">
        <v>59</v>
      </c>
      <c r="I80" s="27" t="s">
        <v>60</v>
      </c>
      <c r="J80" s="27">
        <v>1</v>
      </c>
      <c r="K80" s="28" t="s">
        <v>42</v>
      </c>
      <c r="L80" s="26" t="s">
        <v>201</v>
      </c>
      <c r="M80" s="25" t="s">
        <v>44</v>
      </c>
      <c r="N80" s="25"/>
      <c r="O80" s="29">
        <v>13224.1</v>
      </c>
      <c r="P80" s="25"/>
      <c r="Q80" s="29">
        <v>13244.1</v>
      </c>
      <c r="R80" s="25"/>
      <c r="S80" s="26" t="s">
        <v>202</v>
      </c>
    </row>
    <row r="81" spans="1:19" ht="60" x14ac:dyDescent="0.25">
      <c r="A81" s="31"/>
      <c r="B81" s="32"/>
      <c r="C81" s="32"/>
      <c r="D81" s="32"/>
      <c r="E81" s="33"/>
      <c r="F81" s="32"/>
      <c r="G81" s="32"/>
      <c r="H81" s="33"/>
      <c r="I81" s="27" t="s">
        <v>63</v>
      </c>
      <c r="J81" s="27">
        <v>60</v>
      </c>
      <c r="K81" s="28" t="s">
        <v>47</v>
      </c>
      <c r="L81" s="32"/>
      <c r="M81" s="32"/>
      <c r="N81" s="32"/>
      <c r="O81" s="32"/>
      <c r="P81" s="32"/>
      <c r="Q81" s="32"/>
      <c r="R81" s="32"/>
      <c r="S81" s="33"/>
    </row>
    <row r="82" spans="1:19" ht="45" x14ac:dyDescent="0.25">
      <c r="A82" s="24">
        <v>4</v>
      </c>
      <c r="B82" s="25">
        <v>1</v>
      </c>
      <c r="C82" s="25">
        <v>1</v>
      </c>
      <c r="D82" s="25">
        <v>13</v>
      </c>
      <c r="E82" s="26" t="s">
        <v>203</v>
      </c>
      <c r="F82" s="25" t="s">
        <v>204</v>
      </c>
      <c r="G82" s="26" t="s">
        <v>205</v>
      </c>
      <c r="H82" s="26" t="s">
        <v>104</v>
      </c>
      <c r="I82" s="27" t="s">
        <v>154</v>
      </c>
      <c r="J82" s="28">
        <v>1</v>
      </c>
      <c r="K82" s="28" t="s">
        <v>106</v>
      </c>
      <c r="L82" s="26" t="s">
        <v>206</v>
      </c>
      <c r="M82" s="25" t="s">
        <v>62</v>
      </c>
      <c r="N82" s="25"/>
      <c r="O82" s="29">
        <v>51660</v>
      </c>
      <c r="P82" s="25"/>
      <c r="Q82" s="29">
        <v>51660</v>
      </c>
      <c r="R82" s="25"/>
      <c r="S82" s="26" t="s">
        <v>197</v>
      </c>
    </row>
    <row r="83" spans="1:19" ht="45" x14ac:dyDescent="0.25">
      <c r="A83" s="31"/>
      <c r="B83" s="32"/>
      <c r="C83" s="32"/>
      <c r="D83" s="32"/>
      <c r="E83" s="33"/>
      <c r="F83" s="32"/>
      <c r="G83" s="33"/>
      <c r="H83" s="33"/>
      <c r="I83" s="27" t="s">
        <v>154</v>
      </c>
      <c r="J83" s="28">
        <v>2000</v>
      </c>
      <c r="K83" s="28" t="s">
        <v>110</v>
      </c>
      <c r="L83" s="33"/>
      <c r="M83" s="32"/>
      <c r="N83" s="32"/>
      <c r="O83" s="32"/>
      <c r="P83" s="32"/>
      <c r="Q83" s="32"/>
      <c r="R83" s="32"/>
      <c r="S83" s="33"/>
    </row>
    <row r="85" spans="1:19" ht="15" customHeight="1" x14ac:dyDescent="0.25"/>
    <row r="87" spans="1:19" x14ac:dyDescent="0.25">
      <c r="O87" s="65"/>
      <c r="P87" s="79" t="s">
        <v>207</v>
      </c>
      <c r="Q87" s="80"/>
      <c r="R87" s="81"/>
    </row>
    <row r="88" spans="1:19" ht="14.25" customHeight="1" x14ac:dyDescent="0.25">
      <c r="O88" s="67"/>
      <c r="P88" s="82" t="s">
        <v>183</v>
      </c>
      <c r="Q88" s="79" t="s">
        <v>184</v>
      </c>
      <c r="R88" s="81"/>
    </row>
    <row r="89" spans="1:19" x14ac:dyDescent="0.25">
      <c r="O89" s="69"/>
      <c r="P89" s="83"/>
      <c r="Q89" s="70">
        <v>2022</v>
      </c>
      <c r="R89" s="70">
        <v>2023</v>
      </c>
    </row>
    <row r="90" spans="1:19" x14ac:dyDescent="0.25">
      <c r="O90" s="70" t="s">
        <v>208</v>
      </c>
      <c r="P90" s="72">
        <v>4</v>
      </c>
      <c r="Q90" s="73">
        <f>Q75+Q79+Q80+Q82</f>
        <v>246764.1</v>
      </c>
      <c r="R90" s="84"/>
    </row>
  </sheetData>
  <mergeCells count="453">
    <mergeCell ref="R82:R83"/>
    <mergeCell ref="S82:S83"/>
    <mergeCell ref="O87:O89"/>
    <mergeCell ref="P87:R87"/>
    <mergeCell ref="P88:P89"/>
    <mergeCell ref="Q88:R88"/>
    <mergeCell ref="L82:L83"/>
    <mergeCell ref="M82:M83"/>
    <mergeCell ref="N82:N83"/>
    <mergeCell ref="O82:O83"/>
    <mergeCell ref="P82:P83"/>
    <mergeCell ref="Q82:Q83"/>
    <mergeCell ref="R80:R81"/>
    <mergeCell ref="S80:S81"/>
    <mergeCell ref="A82:A83"/>
    <mergeCell ref="B82:B83"/>
    <mergeCell ref="C82:C83"/>
    <mergeCell ref="D82:D83"/>
    <mergeCell ref="E82:E83"/>
    <mergeCell ref="F82:F83"/>
    <mergeCell ref="G82:G83"/>
    <mergeCell ref="H82:H83"/>
    <mergeCell ref="L80:L81"/>
    <mergeCell ref="M80:M81"/>
    <mergeCell ref="N80:N81"/>
    <mergeCell ref="O80:O81"/>
    <mergeCell ref="P80:P81"/>
    <mergeCell ref="Q80:Q81"/>
    <mergeCell ref="R75:R78"/>
    <mergeCell ref="S75:S78"/>
    <mergeCell ref="A80:A81"/>
    <mergeCell ref="B80:B81"/>
    <mergeCell ref="C80:C81"/>
    <mergeCell ref="D80:D81"/>
    <mergeCell ref="E80:E81"/>
    <mergeCell ref="F80:F81"/>
    <mergeCell ref="G80:G81"/>
    <mergeCell ref="H80:H81"/>
    <mergeCell ref="L75:L78"/>
    <mergeCell ref="M75:M78"/>
    <mergeCell ref="N75:N78"/>
    <mergeCell ref="O75:O78"/>
    <mergeCell ref="P75:P78"/>
    <mergeCell ref="Q75:Q78"/>
    <mergeCell ref="Q72:R72"/>
    <mergeCell ref="S72:S73"/>
    <mergeCell ref="A75:A78"/>
    <mergeCell ref="B75:B78"/>
    <mergeCell ref="C75:C78"/>
    <mergeCell ref="D75:D78"/>
    <mergeCell ref="E75:E78"/>
    <mergeCell ref="F75:F78"/>
    <mergeCell ref="G75:G78"/>
    <mergeCell ref="H75:H78"/>
    <mergeCell ref="G72:G73"/>
    <mergeCell ref="H72:H73"/>
    <mergeCell ref="I72:K72"/>
    <mergeCell ref="L72:L73"/>
    <mergeCell ref="M72:N72"/>
    <mergeCell ref="O72:P72"/>
    <mergeCell ref="A72:A73"/>
    <mergeCell ref="B72:B73"/>
    <mergeCell ref="C72:C73"/>
    <mergeCell ref="D72:D73"/>
    <mergeCell ref="E72:E73"/>
    <mergeCell ref="F72:F73"/>
    <mergeCell ref="O61:O65"/>
    <mergeCell ref="P61:P65"/>
    <mergeCell ref="Q61:Q65"/>
    <mergeCell ref="R61:R65"/>
    <mergeCell ref="S61:S65"/>
    <mergeCell ref="P67:P69"/>
    <mergeCell ref="Q67:S67"/>
    <mergeCell ref="Q68:Q69"/>
    <mergeCell ref="R68:S68"/>
    <mergeCell ref="F61:F65"/>
    <mergeCell ref="G61:G65"/>
    <mergeCell ref="H61:H65"/>
    <mergeCell ref="L61:L65"/>
    <mergeCell ref="M61:M65"/>
    <mergeCell ref="N61:N65"/>
    <mergeCell ref="O59:O60"/>
    <mergeCell ref="P59:P60"/>
    <mergeCell ref="Q59:Q60"/>
    <mergeCell ref="R59:R60"/>
    <mergeCell ref="S59:S60"/>
    <mergeCell ref="A61:A65"/>
    <mergeCell ref="B61:B65"/>
    <mergeCell ref="C61:C65"/>
    <mergeCell ref="D61:D65"/>
    <mergeCell ref="E61:E65"/>
    <mergeCell ref="F59:F60"/>
    <mergeCell ref="G59:G60"/>
    <mergeCell ref="H59:H60"/>
    <mergeCell ref="L59:L60"/>
    <mergeCell ref="M59:M60"/>
    <mergeCell ref="N59:N60"/>
    <mergeCell ref="O56:O57"/>
    <mergeCell ref="P56:P57"/>
    <mergeCell ref="Q56:Q57"/>
    <mergeCell ref="R56:R57"/>
    <mergeCell ref="S56:S57"/>
    <mergeCell ref="A59:A60"/>
    <mergeCell ref="B59:B60"/>
    <mergeCell ref="C59:C60"/>
    <mergeCell ref="D59:D60"/>
    <mergeCell ref="E59:E60"/>
    <mergeCell ref="F56:F57"/>
    <mergeCell ref="G56:G57"/>
    <mergeCell ref="H56:H57"/>
    <mergeCell ref="L56:L57"/>
    <mergeCell ref="M56:M57"/>
    <mergeCell ref="N56:N57"/>
    <mergeCell ref="O54:O55"/>
    <mergeCell ref="P54:P55"/>
    <mergeCell ref="Q54:Q55"/>
    <mergeCell ref="R54:R55"/>
    <mergeCell ref="S54:S55"/>
    <mergeCell ref="A56:A57"/>
    <mergeCell ref="B56:B57"/>
    <mergeCell ref="C56:C57"/>
    <mergeCell ref="D56:D57"/>
    <mergeCell ref="E56:E57"/>
    <mergeCell ref="F54:F55"/>
    <mergeCell ref="G54:G55"/>
    <mergeCell ref="H54:H55"/>
    <mergeCell ref="L54:L55"/>
    <mergeCell ref="M54:M55"/>
    <mergeCell ref="N54:N55"/>
    <mergeCell ref="O49:O53"/>
    <mergeCell ref="P49:P53"/>
    <mergeCell ref="Q49:Q53"/>
    <mergeCell ref="R49:R53"/>
    <mergeCell ref="S49:S53"/>
    <mergeCell ref="A54:A55"/>
    <mergeCell ref="B54:B55"/>
    <mergeCell ref="C54:C55"/>
    <mergeCell ref="D54:D55"/>
    <mergeCell ref="E54:E55"/>
    <mergeCell ref="F49:F53"/>
    <mergeCell ref="G49:G53"/>
    <mergeCell ref="H49:H53"/>
    <mergeCell ref="L49:L53"/>
    <mergeCell ref="M49:M53"/>
    <mergeCell ref="N49:N53"/>
    <mergeCell ref="O47:O48"/>
    <mergeCell ref="P47:P48"/>
    <mergeCell ref="Q47:Q48"/>
    <mergeCell ref="R47:R48"/>
    <mergeCell ref="S47:S48"/>
    <mergeCell ref="A49:A53"/>
    <mergeCell ref="B49:B53"/>
    <mergeCell ref="C49:C53"/>
    <mergeCell ref="D49:D53"/>
    <mergeCell ref="E49:E53"/>
    <mergeCell ref="F47:F48"/>
    <mergeCell ref="G47:G48"/>
    <mergeCell ref="H47:H48"/>
    <mergeCell ref="L47:L48"/>
    <mergeCell ref="M47:M48"/>
    <mergeCell ref="N47:N48"/>
    <mergeCell ref="O45:O46"/>
    <mergeCell ref="P45:P46"/>
    <mergeCell ref="Q45:Q46"/>
    <mergeCell ref="R45:R46"/>
    <mergeCell ref="S45:S46"/>
    <mergeCell ref="A47:A48"/>
    <mergeCell ref="B47:B48"/>
    <mergeCell ref="C47:C48"/>
    <mergeCell ref="D47:D48"/>
    <mergeCell ref="E47:E48"/>
    <mergeCell ref="F45:F46"/>
    <mergeCell ref="G45:G46"/>
    <mergeCell ref="H45:H46"/>
    <mergeCell ref="L45:L46"/>
    <mergeCell ref="M45:M46"/>
    <mergeCell ref="N45:N46"/>
    <mergeCell ref="O43:O44"/>
    <mergeCell ref="P43:P44"/>
    <mergeCell ref="Q43:Q44"/>
    <mergeCell ref="R43:R44"/>
    <mergeCell ref="S43:S44"/>
    <mergeCell ref="A45:A46"/>
    <mergeCell ref="B45:B46"/>
    <mergeCell ref="C45:C46"/>
    <mergeCell ref="D45:D46"/>
    <mergeCell ref="E45:E46"/>
    <mergeCell ref="F43:F44"/>
    <mergeCell ref="G43:G44"/>
    <mergeCell ref="H43:H44"/>
    <mergeCell ref="L43:L44"/>
    <mergeCell ref="M43:M44"/>
    <mergeCell ref="N43:N44"/>
    <mergeCell ref="O41:O42"/>
    <mergeCell ref="P41:P42"/>
    <mergeCell ref="Q41:Q42"/>
    <mergeCell ref="R41:R42"/>
    <mergeCell ref="S41:S42"/>
    <mergeCell ref="A43:A44"/>
    <mergeCell ref="B43:B44"/>
    <mergeCell ref="C43:C44"/>
    <mergeCell ref="D43:D44"/>
    <mergeCell ref="E43:E44"/>
    <mergeCell ref="F41:F42"/>
    <mergeCell ref="G41:G42"/>
    <mergeCell ref="H41:H42"/>
    <mergeCell ref="L41:L42"/>
    <mergeCell ref="M41:M42"/>
    <mergeCell ref="N41:N42"/>
    <mergeCell ref="O39:O40"/>
    <mergeCell ref="P39:P40"/>
    <mergeCell ref="Q39:Q40"/>
    <mergeCell ref="R39:R40"/>
    <mergeCell ref="S39:S40"/>
    <mergeCell ref="A41:A42"/>
    <mergeCell ref="B41:B42"/>
    <mergeCell ref="C41:C42"/>
    <mergeCell ref="D41:D42"/>
    <mergeCell ref="E41:E42"/>
    <mergeCell ref="F39:F40"/>
    <mergeCell ref="G39:G40"/>
    <mergeCell ref="H39:H40"/>
    <mergeCell ref="L39:L40"/>
    <mergeCell ref="M39:M40"/>
    <mergeCell ref="N39:N40"/>
    <mergeCell ref="O37:O38"/>
    <mergeCell ref="P37:P38"/>
    <mergeCell ref="Q37:Q38"/>
    <mergeCell ref="R37:R38"/>
    <mergeCell ref="S37:S38"/>
    <mergeCell ref="A39:A40"/>
    <mergeCell ref="B39:B40"/>
    <mergeCell ref="C39:C40"/>
    <mergeCell ref="D39:D40"/>
    <mergeCell ref="E39:E40"/>
    <mergeCell ref="F37:F38"/>
    <mergeCell ref="G37:G38"/>
    <mergeCell ref="H37:H38"/>
    <mergeCell ref="L37:L38"/>
    <mergeCell ref="M37:M38"/>
    <mergeCell ref="N37:N38"/>
    <mergeCell ref="O35:O36"/>
    <mergeCell ref="P35:P36"/>
    <mergeCell ref="Q35:Q36"/>
    <mergeCell ref="R35:R36"/>
    <mergeCell ref="S35:S36"/>
    <mergeCell ref="A37:A38"/>
    <mergeCell ref="B37:B38"/>
    <mergeCell ref="C37:C38"/>
    <mergeCell ref="D37:D38"/>
    <mergeCell ref="E37:E38"/>
    <mergeCell ref="F35:F36"/>
    <mergeCell ref="G35:G36"/>
    <mergeCell ref="H35:H36"/>
    <mergeCell ref="L35:L36"/>
    <mergeCell ref="M35:M36"/>
    <mergeCell ref="N35:N36"/>
    <mergeCell ref="O31:O34"/>
    <mergeCell ref="P31:P34"/>
    <mergeCell ref="Q31:Q34"/>
    <mergeCell ref="R31:R34"/>
    <mergeCell ref="S31:S34"/>
    <mergeCell ref="A35:A36"/>
    <mergeCell ref="B35:B36"/>
    <mergeCell ref="C35:C36"/>
    <mergeCell ref="D35:D36"/>
    <mergeCell ref="E35:E36"/>
    <mergeCell ref="F31:F34"/>
    <mergeCell ref="G31:G34"/>
    <mergeCell ref="H31:H34"/>
    <mergeCell ref="L31:L34"/>
    <mergeCell ref="M31:M34"/>
    <mergeCell ref="N31:N34"/>
    <mergeCell ref="O29:O30"/>
    <mergeCell ref="P29:P30"/>
    <mergeCell ref="Q29:Q30"/>
    <mergeCell ref="R29:R30"/>
    <mergeCell ref="S29:S30"/>
    <mergeCell ref="A31:A34"/>
    <mergeCell ref="B31:B34"/>
    <mergeCell ref="C31:C34"/>
    <mergeCell ref="D31:D34"/>
    <mergeCell ref="E31:E34"/>
    <mergeCell ref="F29:F30"/>
    <mergeCell ref="G29:G30"/>
    <mergeCell ref="H29:H30"/>
    <mergeCell ref="L29:L30"/>
    <mergeCell ref="M29:M30"/>
    <mergeCell ref="N29:N30"/>
    <mergeCell ref="O27:O28"/>
    <mergeCell ref="P27:P28"/>
    <mergeCell ref="Q27:Q28"/>
    <mergeCell ref="R27:R28"/>
    <mergeCell ref="S27:S28"/>
    <mergeCell ref="A29:A30"/>
    <mergeCell ref="B29:B30"/>
    <mergeCell ref="C29:C30"/>
    <mergeCell ref="D29:D30"/>
    <mergeCell ref="E29:E30"/>
    <mergeCell ref="F27:F28"/>
    <mergeCell ref="G27:G28"/>
    <mergeCell ref="H27:H28"/>
    <mergeCell ref="L27:L28"/>
    <mergeCell ref="M27:M28"/>
    <mergeCell ref="N27:N28"/>
    <mergeCell ref="O25:O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F25:F26"/>
    <mergeCell ref="G25:G26"/>
    <mergeCell ref="H25:H26"/>
    <mergeCell ref="L25:L26"/>
    <mergeCell ref="M25:M26"/>
    <mergeCell ref="N25:N26"/>
    <mergeCell ref="O23:O24"/>
    <mergeCell ref="P23:P24"/>
    <mergeCell ref="Q23:Q24"/>
    <mergeCell ref="R23:R24"/>
    <mergeCell ref="S23:S24"/>
    <mergeCell ref="A25:A26"/>
    <mergeCell ref="B25:B26"/>
    <mergeCell ref="C25:C26"/>
    <mergeCell ref="D25:D26"/>
    <mergeCell ref="E25:E26"/>
    <mergeCell ref="F23:F24"/>
    <mergeCell ref="G23:G24"/>
    <mergeCell ref="H23:H24"/>
    <mergeCell ref="L23:L24"/>
    <mergeCell ref="M23:M24"/>
    <mergeCell ref="N23:N24"/>
    <mergeCell ref="O18:O22"/>
    <mergeCell ref="P18:P22"/>
    <mergeCell ref="Q18:Q22"/>
    <mergeCell ref="R18:R22"/>
    <mergeCell ref="S18:S22"/>
    <mergeCell ref="A23:A24"/>
    <mergeCell ref="B23:B24"/>
    <mergeCell ref="C23:C24"/>
    <mergeCell ref="D23:D24"/>
    <mergeCell ref="E23:E24"/>
    <mergeCell ref="F18:F22"/>
    <mergeCell ref="G18:G22"/>
    <mergeCell ref="H18:H22"/>
    <mergeCell ref="L18:L22"/>
    <mergeCell ref="M18:M22"/>
    <mergeCell ref="N18:N22"/>
    <mergeCell ref="O14:O17"/>
    <mergeCell ref="P14:P17"/>
    <mergeCell ref="Q14:Q17"/>
    <mergeCell ref="R14:R17"/>
    <mergeCell ref="S14:S17"/>
    <mergeCell ref="A18:A22"/>
    <mergeCell ref="B18:B22"/>
    <mergeCell ref="C18:C22"/>
    <mergeCell ref="D18:D22"/>
    <mergeCell ref="E18:E22"/>
    <mergeCell ref="F14:F17"/>
    <mergeCell ref="G14:G17"/>
    <mergeCell ref="H14:H17"/>
    <mergeCell ref="L14:L17"/>
    <mergeCell ref="M14:M17"/>
    <mergeCell ref="N14:N17"/>
    <mergeCell ref="O12:O13"/>
    <mergeCell ref="P12:P13"/>
    <mergeCell ref="Q12:Q13"/>
    <mergeCell ref="R12:R13"/>
    <mergeCell ref="S12:S13"/>
    <mergeCell ref="A14:A17"/>
    <mergeCell ref="B14:B17"/>
    <mergeCell ref="C14:C17"/>
    <mergeCell ref="D14:D17"/>
    <mergeCell ref="E14:E17"/>
    <mergeCell ref="F12:F13"/>
    <mergeCell ref="G12:G13"/>
    <mergeCell ref="H12:H13"/>
    <mergeCell ref="L12:L13"/>
    <mergeCell ref="M12:M13"/>
    <mergeCell ref="N12:N13"/>
    <mergeCell ref="O10:O11"/>
    <mergeCell ref="P10:P11"/>
    <mergeCell ref="Q10:Q11"/>
    <mergeCell ref="R10:R11"/>
    <mergeCell ref="S10:S11"/>
    <mergeCell ref="A12:A13"/>
    <mergeCell ref="B12:B13"/>
    <mergeCell ref="C12:C13"/>
    <mergeCell ref="D12:D13"/>
    <mergeCell ref="E12:E13"/>
    <mergeCell ref="F10:F11"/>
    <mergeCell ref="G10:G11"/>
    <mergeCell ref="H10:H11"/>
    <mergeCell ref="L10:L11"/>
    <mergeCell ref="M10:M11"/>
    <mergeCell ref="N10:N11"/>
    <mergeCell ref="O8:O9"/>
    <mergeCell ref="P8:P9"/>
    <mergeCell ref="Q8:Q9"/>
    <mergeCell ref="R8:R9"/>
    <mergeCell ref="S8:S9"/>
    <mergeCell ref="A10:A11"/>
    <mergeCell ref="B10:B11"/>
    <mergeCell ref="C10:C11"/>
    <mergeCell ref="D10:D11"/>
    <mergeCell ref="E10:E11"/>
    <mergeCell ref="F8:F9"/>
    <mergeCell ref="G8:G9"/>
    <mergeCell ref="H8:H9"/>
    <mergeCell ref="L8:L9"/>
    <mergeCell ref="M8:M9"/>
    <mergeCell ref="N8:N9"/>
    <mergeCell ref="O6:O7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F6:F7"/>
    <mergeCell ref="G6:G7"/>
    <mergeCell ref="H6:H7"/>
    <mergeCell ref="L6:L7"/>
    <mergeCell ref="M6:M7"/>
    <mergeCell ref="N6:N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8" scale="37" fitToHeight="0" orientation="landscape" r:id="rId1"/>
  <rowBreaks count="2" manualBreakCount="2">
    <brk id="30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Mazowiecka JR</vt:lpstr>
      <vt:lpstr>'Mazowiecka JR'!Obszar_wydruku</vt:lpstr>
      <vt:lpstr>'Mazowiecka JR'!Tytuły_wydruku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2023-03-08T09:35:38Z</dcterms:created>
  <dcterms:modified xsi:type="dcterms:W3CDTF">2023-03-08T09:35:38Z</dcterms:modified>
</cp:coreProperties>
</file>