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Podla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4" i="1" l="1"/>
  <c r="O74" i="1"/>
</calcChain>
</file>

<file path=xl/sharedStrings.xml><?xml version="1.0" encoding="utf-8"?>
<sst xmlns="http://schemas.openxmlformats.org/spreadsheetml/2006/main" count="357" uniqueCount="233">
  <si>
    <t>Operacje partnerów KSOW do Planu operacyjnego KSOW na lata 2022-2023 - Województwo Podlaskie - grudzień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</si>
  <si>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</si>
  <si>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</si>
  <si>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</si>
  <si>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</si>
  <si>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</si>
  <si>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</si>
  <si>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</si>
  <si>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</si>
  <si>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</si>
  <si>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</si>
  <si>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</si>
  <si>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</si>
  <si>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</si>
  <si>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</si>
  <si>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</si>
  <si>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</si>
  <si>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Jednostka miary</t>
  </si>
  <si>
    <t>a</t>
  </si>
  <si>
    <t>b</t>
  </si>
  <si>
    <t>c</t>
  </si>
  <si>
    <t>d</t>
  </si>
  <si>
    <t>e</t>
  </si>
  <si>
    <t>f</t>
  </si>
  <si>
    <t>g</t>
  </si>
  <si>
    <t>h</t>
  </si>
  <si>
    <t>i</t>
  </si>
  <si>
    <t>j</t>
  </si>
  <si>
    <t>k</t>
  </si>
  <si>
    <t>l</t>
  </si>
  <si>
    <t>m</t>
  </si>
  <si>
    <t>n</t>
  </si>
  <si>
    <t>o</t>
  </si>
  <si>
    <t>p</t>
  </si>
  <si>
    <t>q</t>
  </si>
  <si>
    <t>r</t>
  </si>
  <si>
    <t>s</t>
  </si>
  <si>
    <t>Poznajemy dobre praktyki w województwie Małopolskim</t>
  </si>
  <si>
    <t xml:space="preserve">Zwiększenie aktywności społeczności tatarskiej, a także wzrost wiedzy i zaangażowania 30 uczestników wyjazdu studyjnego poprzez poznanie dobrych praktyk, które pokażą możliwości różnych form pozyskania środków i współpracy partnerskiej. </t>
  </si>
  <si>
    <t>Zapoznanie uczestników wyjazdu studyjnego z przedsiębiorczością i turystyką charakterystyczną dla odwiedzanego regionu. Nawiązanie sieci współpracy pomiędzy tatarską mniejszością narodową, a mniejszością etnograficzną (podhalańczykami), którzy są liderami w turystyce krajowej i jednocześnie bardzo dobrymi przedsiębiorcami</t>
  </si>
  <si>
    <t>Wyjazd studyjny</t>
  </si>
  <si>
    <t xml:space="preserve">Liczba wyjazdów studyjnych </t>
  </si>
  <si>
    <t>1</t>
  </si>
  <si>
    <t>szt.</t>
  </si>
  <si>
    <t>Członkowie Muzułmańskiej Gminy Wyznaniowej w Bohonikach oraz lokalni liderzy, przedsiębiorcy w zakresie wytwarzania produktu lokalnego</t>
  </si>
  <si>
    <t>II-IV</t>
  </si>
  <si>
    <t>Muzułmańska Gmina Wyznaniowa Bohoniki</t>
  </si>
  <si>
    <t>Liczba uczestników wyjazdu studyjnego</t>
  </si>
  <si>
    <t>min.30</t>
  </si>
  <si>
    <t>os.</t>
  </si>
  <si>
    <t>W poszukiwaniu inspiracji</t>
  </si>
  <si>
    <t xml:space="preserve">Zwiększenie aktywności społecznej, wzrost wiedzy i zaangażowania 32 uczestników wyjazdu studyjnego oraz uczestników warsztatów poprzez poznanie dobrych praktyk, które zaktywizują i pokażą możliwości różnych form rozwoju lokalnego,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działające na terenie gminy Dobrzyniewo Duże do tworzenia sieci współpracy partnerskiej dotyczącej rolnictwa i obszarów wiejskich. </t>
  </si>
  <si>
    <t xml:space="preserve">Zaprezentowanie przykładów ciekawych projektów zrealizowanych ze środków PROW 2014-2020, pokazanie różnych form aktywności lokalnej oraz  różnorodnych form przedsiębiorczości na terenach wiejskich. </t>
  </si>
  <si>
    <t xml:space="preserve">Warsztaty                      </t>
  </si>
  <si>
    <t xml:space="preserve">Liczba warsztatów                                                       </t>
  </si>
  <si>
    <t>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</si>
  <si>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</si>
  <si>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 xml:space="preserve"> Liczba uczestników warsztatu </t>
  </si>
  <si>
    <t xml:space="preserve">Liczba wyjazdów  </t>
  </si>
  <si>
    <t xml:space="preserve">Liczba uczestników wyjazdu studyjnego </t>
  </si>
  <si>
    <t>Wymiana doświadczeń łączy regiony</t>
  </si>
  <si>
    <t xml:space="preserve">Zapoznanie uczestników z przedsiębiorczością obszaru województwa świętokrzyskiego oraz zaobserwowanie dobrych praktyk w zakresie wykorzystania potencjału ekonomicznego, społecznego i środowiskowego na terenach wiejskich, jak również próba nawiązania sieci współpracy pomiędzy LGD z województwa podlaskiego a LGD województwa świętokrzyskiego poprzez organizację wyjazdu studyjnego. </t>
  </si>
  <si>
    <t xml:space="preserve">Wymiana wiedzy, doświadczeń, dobrych praktyk, wspólne wypracowanie rozwiązań  i nawiązanie współpracy pomiędzy LGD z województwa podlaskiego  a LGD z województwa świętokrzyskiego. </t>
  </si>
  <si>
    <t>Liczba wyjazdów</t>
  </si>
  <si>
    <t>Pracownicy biura LGD,  członkowie LGD oraz mieszkańcy LGD Stowarzyszenia „Sąsiedzi”, jak też przedstawiciele Urzędu Marszałkowskiego Województwa Podlaskiego.</t>
  </si>
  <si>
    <t>Stowarzyszenie "Sąsiedzi"</t>
  </si>
  <si>
    <t>min. 25</t>
  </si>
  <si>
    <t>OSIĄGNIĘCIA, WYZWANIA, PERSPEKTYWY – FORUM PODLASKICH LGD</t>
  </si>
  <si>
    <t xml:space="preserve">Wymiana doświadczeń, podniesienie wiedzy i kompetencji przedstawicieli Lokalnych Grup Działania z województwa podlaskiego w zakresie realizacji zadań związanych z efektywnym wdrażaniem lokalnych strategii rozwoju poprzez większe zaangażowanie w ich wdrażanie lokalnych społeczności oraz wspieranie tworzenia sieci współpracy partnerskiej na obszarach wiejskich.  </t>
  </si>
  <si>
    <t xml:space="preserve">  Podniesienie wiedzy, kompetencji i kwalifikacji  w zakresie wykonywanych przez LGD zadań związanych z wdrażaniem RLKS. </t>
  </si>
  <si>
    <t>Konferencja</t>
  </si>
  <si>
    <t>Liczba konferencji</t>
  </si>
  <si>
    <t>Pracownicy biur oraz członkowie Lokalnych Grup Działania z województwa podlaskiego, jak też przedstawiciele Urzędu Marszałkowskiego Województwa Podlaskiego, MRiRW oraz ARiMR</t>
  </si>
  <si>
    <t xml:space="preserve">Lokalna Grupa Działania – Puszcza Knyszyńska  </t>
  </si>
  <si>
    <t xml:space="preserve"> Liczba uczestników konferencji</t>
  </si>
  <si>
    <t>50</t>
  </si>
  <si>
    <t xml:space="preserve">Wymiana wiedzy i doświadczeń w zakresie rozwoju turystyki – wyjazd studyjny w rejon Pomorza </t>
  </si>
  <si>
    <t xml:space="preserve">Zapoznanie uczestników z przedsiębiorczością i turystyką obszaru wybrzeża Bałtyku oraz zaobserwowanie dobrych praktyk w zakresie wykorzystania lokalnych zasobów przyrodniczych i kulturowych dla poprawy jakości życia mieszkańców na terenach wiejskich, jak również próba rozbudowania sieci współpracy pomiędzy LGD z województwa podlaskiego a LGD z Pomorza poprzez organizację wyjazdu studyjnego. </t>
  </si>
  <si>
    <t xml:space="preserve"> Nawiązanie współpracy oraz wymiana doświadczeń  w zakresie rozwoju przedsiębiorczości i turystyki na obszarach wiejskich. </t>
  </si>
  <si>
    <t>Pracownicy biur LGD oraz członkowie Lokalnych Grup Działania z województwa podlaskiego, lokalni liderzy oraz przedstawiciele Urzędu Marszałkowskiego Województwa Podlaskiego</t>
  </si>
  <si>
    <t xml:space="preserve">Stowarzyszenie Lokalna Grupa Działania Szlak Tatarski </t>
  </si>
  <si>
    <t>min. 40</t>
  </si>
  <si>
    <t>„Wymiana wiedzy i doświadczeń LGD województwa podlaskiego”– wyjazd studyjny</t>
  </si>
  <si>
    <t>Zapoznanie uczestników z przedsiębiorczością i turystyką obszaru w południowej części kraju  oraz zaobserwowanie dobrych praktyk w zakresie wykorzystania lokalnych zasobów przyrodniczych i kulturowych dla poprawy jakości życia mieszkańców na terenach wiejskich.</t>
  </si>
  <si>
    <t xml:space="preserve">  Nawiązanie współpracy pomiędzy LGD , jak również wymiana doświadczeń w zakresie rozwoju przedsiębiorczości i turystyki na obszarach wiejskich. </t>
  </si>
  <si>
    <t>Grupa docelowa to pracownicy biur LGD, lokalni przedsiębiorcy oraz członkowie LGD z województwa podlaskiego,  przedstawiciele Urzędu Marszałkowskiego Województwa Podlaskiego</t>
  </si>
  <si>
    <t>Stowarzyszenie Lokalna Grupa Działania „Brama na Podlasie”</t>
  </si>
  <si>
    <t>Rozpowszechnianie informacji o zasadach rolnictwa zrównoważonego ze szczególnym uwzględnieniem właściwego doboru odmian roślin uprawnych i innowacyjnych technik w rolnictwie</t>
  </si>
  <si>
    <t xml:space="preserve"> Podniesienie świadomości zakładanej grupy docelowej w zakresie właściwej uprawy gleby, dbałości o jej strukturę, potrzebie sporządzania planów nawozowych, właściwego doboru odmian roślin i korzystania z kwalifikowalnego materiału siewnego a także zachęcenie do stosowania w rolnictwie maszyn służących ochronie środowiska.  </t>
  </si>
  <si>
    <t xml:space="preserve"> Upowszechnienie wiedzy o ochronie klimatu, środowiska i biogospodarce.  </t>
  </si>
  <si>
    <t xml:space="preserve">Warsztaty                   </t>
  </si>
  <si>
    <t xml:space="preserve">Liczba warsztatów                                                   </t>
  </si>
  <si>
    <t>Uczniowie szkół średnich rolniczych, studenci, rolnicy, instytucje i firmy prywatne związane z sektorem rolno-spożywczym  z województwa podlaskiego</t>
  </si>
  <si>
    <t>Centralny Ośrodek Badania Odmian Roślin Uprawnych Stacja Doświadczalna Oceny Odmian w Krzyżewie</t>
  </si>
  <si>
    <t xml:space="preserve">Liczba uczestników warsztatu    </t>
  </si>
  <si>
    <t xml:space="preserve"> Konkurs</t>
  </si>
  <si>
    <t xml:space="preserve">  Liczba konkursów</t>
  </si>
  <si>
    <t xml:space="preserve">  Liczba uczestników konkursu</t>
  </si>
  <si>
    <t>PSZCZOŁA BLIŻEJ NAS</t>
  </si>
  <si>
    <t xml:space="preserve">Popularyzacja wśród uczniów wiedzy na temat życia pszczół i ich znaczenia w środowisku naturalnym oraz zwrócenie uwagi na zagrożenia wynikające z ciągle malejącej liczby pasiek i postępującej degradacji środowiska. </t>
  </si>
  <si>
    <t xml:space="preserve">  Pogłębienie wiedzy na temat roli pszczoły miodnej w środowisku naturalnym oraz uwrażliwienie młodzieży i dorosłych na konieczność stosowania zachowań proekologicznych dla dobra środowiska naturalnego. </t>
  </si>
  <si>
    <t>Konkurs</t>
  </si>
  <si>
    <t xml:space="preserve">      Liczba konkursów</t>
  </si>
  <si>
    <t>Młodzież klas VII-VIII szkoły podstawowej oraz młodzież klas I-III szkół ponadpodstawowych oraz szkół rolniczych działających na terenie gmin wiejskich i miejsko-wiejskich województwa podlaskiego</t>
  </si>
  <si>
    <t>Podlaska Izba Rolnicza</t>
  </si>
  <si>
    <t xml:space="preserve"> Liczba uczestników konkursu</t>
  </si>
  <si>
    <t>30</t>
  </si>
  <si>
    <t xml:space="preserve">Dzień Młodego Pszczelarza w Zespole Szkół Rolniczych im. Stefanii Karpowicz w Krzyżewie </t>
  </si>
  <si>
    <t xml:space="preserve">Propagowanie idei  pszczelarstwa  oraz wymiana i upowszechnianie wiedzy zakładanej grupy docelowej w zakresie prawidłowego gospodarowania środkami ochrony roślin, zakładania i prowadzenia pasieki.  </t>
  </si>
  <si>
    <t>Upowszechnianie wiedzy pszczelarskiej wśród młodzieży szkolnej jak również rolników.</t>
  </si>
  <si>
    <t xml:space="preserve">Warsztaty                </t>
  </si>
  <si>
    <t xml:space="preserve">Liczba warsztatów                                                </t>
  </si>
  <si>
    <t>Uczniowie szkół podstawowych, uczniowie szkół ponadpodstawowych, pszczelarze, rolnicy, koła gospodyń wiejskich</t>
  </si>
  <si>
    <t>Zespół Szkół Rolniczych im. Stefanii Karpowicz w Krzyżewie</t>
  </si>
  <si>
    <t>Liczba uczestników warsztatu</t>
  </si>
  <si>
    <t>konkurs</t>
  </si>
  <si>
    <t xml:space="preserve"> Liczba konkursów</t>
  </si>
  <si>
    <t>2</t>
  </si>
  <si>
    <t>Liczba uczestników konkursu</t>
  </si>
  <si>
    <t>35</t>
  </si>
  <si>
    <t>„Smaki Biebrzańskiego Daru Natury – naturalnie i zdrowo”</t>
  </si>
  <si>
    <r>
      <rPr>
        <sz val="11"/>
        <color rgb="FF212121"/>
        <rFont val="Calibri"/>
        <family val="2"/>
        <charset val="238"/>
        <scheme val="minor"/>
      </rPr>
      <t xml:space="preserve">Przeszkolenie i podniesienie wiedzy </t>
    </r>
    <r>
      <rPr>
        <sz val="11"/>
        <color theme="1"/>
        <rFont val="Calibri"/>
        <family val="2"/>
        <charset val="238"/>
        <scheme val="minor"/>
      </rPr>
      <t xml:space="preserve">grupy docelowej, którą stanowić będą członkowie Kół Gospodyń Wiejskich z obszarów wiejskich, lokalni młodzi przedsiębiorcy, </t>
    </r>
    <r>
      <rPr>
        <sz val="11"/>
        <color rgb="FF212121"/>
        <rFont val="Calibri"/>
        <family val="2"/>
        <charset val="238"/>
        <scheme val="minor"/>
      </rPr>
      <t xml:space="preserve">w zakresie krótkich łańcuchów dostaw, uświadomienie, że </t>
    </r>
    <r>
      <rPr>
        <sz val="11"/>
        <color theme="1"/>
        <rFont val="Calibri"/>
        <family val="2"/>
        <charset val="238"/>
        <scheme val="minor"/>
      </rPr>
      <t xml:space="preserve">są naturalnym, autentycznym ogniwem krótkich łańcuchów sprzedaży żywności, </t>
    </r>
    <r>
      <rPr>
        <sz val="11"/>
        <color rgb="FF212121"/>
        <rFont val="Calibri"/>
        <family val="2"/>
        <charset val="238"/>
        <scheme val="minor"/>
      </rPr>
      <t>rozwoju przedsiębiorczości na obszarach wiejskich w obszarze małego przetwórstwa lokalnego,</t>
    </r>
    <r>
      <rPr>
        <sz val="11"/>
        <color theme="1"/>
        <rFont val="Calibri"/>
        <family val="2"/>
        <charset val="238"/>
        <scheme val="minor"/>
      </rPr>
      <t xml:space="preserve"> </t>
    </r>
    <r>
      <rPr>
        <sz val="11"/>
        <color rgb="FF000000"/>
        <rFont val="Calibri"/>
        <family val="2"/>
        <charset val="238"/>
        <scheme val="minor"/>
      </rPr>
      <t>nabycie umiejętności zdrowego, ekologicznego i ekonomicznego przygotowywania posiłków</t>
    </r>
    <r>
      <rPr>
        <b/>
        <sz val="11"/>
        <color theme="1"/>
        <rFont val="Calibri"/>
        <family val="2"/>
        <charset val="238"/>
        <scheme val="minor"/>
      </rPr>
      <t>.</t>
    </r>
    <r>
      <rPr>
        <b/>
        <sz val="11"/>
        <color rgb="FF000000"/>
        <rFont val="Calibri"/>
        <family val="2"/>
        <charset val="238"/>
        <scheme val="minor"/>
      </rPr>
      <t xml:space="preserve"> </t>
    </r>
  </si>
  <si>
    <t xml:space="preserve">Przekazanie wiedzy  na temat krótkich łańcuchów dostaw oraz  różnych sposobów i techniki wyrobu dań wegetariańskich i wegańskich, dań domowego przetwórstwa. </t>
  </si>
  <si>
    <t xml:space="preserve">Liczba warsztatów                 </t>
  </si>
  <si>
    <t>Członkowie Kół Gospodyń Wiejskich, lokalni przedsiębiorcy.</t>
  </si>
  <si>
    <t xml:space="preserve">Lokalna Grupa Działania Biebrzański Dar Natury </t>
  </si>
  <si>
    <t xml:space="preserve"> Liczba uczestników warsztatu    </t>
  </si>
  <si>
    <t>25</t>
  </si>
  <si>
    <t>EduAgro - edukacja lokalna na Podlasiu Nadbużańskim</t>
  </si>
  <si>
    <r>
      <t xml:space="preserve">       W</t>
    </r>
    <r>
      <rPr>
        <sz val="11"/>
        <color theme="1"/>
        <rFont val="Calibri"/>
        <family val="2"/>
        <charset val="238"/>
        <scheme val="minor"/>
      </rPr>
      <t xml:space="preserve">spieranie rozwoju gospodarczego na obszarach wiejskich poprzez podniesienie wiedzy i nabycie nowych umiejętności przez  uczestników wyjazdu w obszarze edukacji lokalnej podczas wizyty studyjnej i warsztatów przygotowujących do tworzenia oferty edukacji lokalnej na bazie zasobów Podlasia Nadbużańskiego. </t>
    </r>
  </si>
  <si>
    <t xml:space="preserve">  Wymiana wiedzy i doświadczeń w kierunku rozwoju działalności pozarolniczej z uwzględnieniem potencjału Podlasia Nadbużańskiego. </t>
  </si>
  <si>
    <t xml:space="preserve">Warsztaty            </t>
  </si>
  <si>
    <t xml:space="preserve">Liczba warsztatów                                            </t>
  </si>
  <si>
    <t>Podmioty z ofertą edukacji lokalnej: producenci lokalni, pracownicy/właściciele atrakcji turystycznych, ośrodków kultury, właściciele obiektów pensjonatów / obiektów noclegowych, przedstawiciele organizacji pozarządowych, rolnicy, którzy mają potencjał do rozwoju oferty edukacyjnej</t>
  </si>
  <si>
    <t>Stowarzyszenie "Lokalna Grupa Działania - Tygiel Doliny Bugu"</t>
  </si>
  <si>
    <t xml:space="preserve">  Liczba uczestników warsztatu    </t>
  </si>
  <si>
    <t xml:space="preserve">Wyjazd studyjny       </t>
  </si>
  <si>
    <t>Liczba wyjazdów studyjnych</t>
  </si>
  <si>
    <t>Liczba uczestników wyjazdów studyjnych</t>
  </si>
  <si>
    <t xml:space="preserve"> Informacja i publikacja w internecie</t>
  </si>
  <si>
    <t xml:space="preserve"> Liczba informacji i publikacji w internecie</t>
  </si>
  <si>
    <t xml:space="preserve"> Liczba odwiedzin strony internetowej</t>
  </si>
  <si>
    <t>Produkuj tak abyś sam chciał to zjeść – praktyczne aspekty produkcji ekologicznej i jej wpływu na ochronę środowiska</t>
  </si>
  <si>
    <r>
      <rPr>
        <b/>
        <sz val="11"/>
        <color theme="1"/>
        <rFont val="Calibri"/>
        <family val="2"/>
        <charset val="238"/>
        <scheme val="minor"/>
      </rPr>
      <t xml:space="preserve"> </t>
    </r>
    <r>
      <rPr>
        <sz val="11"/>
        <color theme="1"/>
        <rFont val="Calibri"/>
        <family val="2"/>
        <charset val="238"/>
        <scheme val="minor"/>
      </rPr>
      <t>W</t>
    </r>
    <r>
      <rPr>
        <sz val="11"/>
        <color theme="1"/>
        <rFont val="Calibri"/>
        <family val="2"/>
        <charset val="238"/>
        <scheme val="minor"/>
      </rPr>
      <t>ymiana i upowszechnienie wiedzy i doświadczeń uczestników konferencji o produkcie ekologicznym, który jest wynikiem rolnictwa ekologicznego, zrównoważonego pod względem ekologicznym, ekonomicznym i społecznym bazującym na procesach zachodzących w przyrodzie, z zachowaniem naturalnych cech środowiska, w którym powstał.</t>
    </r>
  </si>
  <si>
    <t xml:space="preserve"> Przekazanie wiedzy z zakresu upraw ekologicznych oraz produkcji żywności ekologicznej.  </t>
  </si>
  <si>
    <t xml:space="preserve"> Liczba konferencji                                      </t>
  </si>
  <si>
    <t>Młodzież ze szkół rolniczych, studenci, rolnicy, doradcy, przedstawiciele Kół Gospodyń Wiejskich oraz Izb Rolniczych</t>
  </si>
  <si>
    <t>Wyższa Szkoła Agrobiznesu w Łomży</t>
  </si>
  <si>
    <t>400</t>
  </si>
  <si>
    <t>Spotkania z dziedzictwem kulturowym wsi</t>
  </si>
  <si>
    <r>
      <rPr>
        <sz val="11"/>
        <color theme="1"/>
        <rFont val="Calibri"/>
        <family val="2"/>
        <charset val="238"/>
        <scheme val="minor"/>
      </rPr>
      <t>Transmisja wiedzy na temat dziedzictwa kulturowego wsi związanego ze zwyczajami żniwnymi, zastosowaniem ziół w medycynie ludowej i w kuchni regionalnej opartej na lokalnych produktach oraz prezentacja wyrobów twórców ludowych reprezentujących tzw. „ginące zawody” poprzez organizację warsztatów i spotkań, zapewniających kontakt odbiorców zarówno z materialnymi i niematerialnymi tradycjami Podlasia, jak i z lokalnymi przedsiębiorcami i rękodzielnikami;   odbudowa sieci powiązań między miejscowymi producentami, przetwórcami, twórcami ludowymi i osobami trudniącymi się tzw. „ginącymi zawodami” a odbiorcami ich produktów i wyrobów.</t>
    </r>
    <r>
      <rPr>
        <b/>
        <sz val="11"/>
        <color theme="1"/>
        <rFont val="Calibri"/>
        <family val="2"/>
        <charset val="238"/>
        <scheme val="minor"/>
      </rPr>
      <t xml:space="preserve"> </t>
    </r>
  </si>
  <si>
    <t xml:space="preserve">  Stworzenie warunków do wymiany wiedzy i doświadczeń między lokalnymi przedsiębiorcami, rękodzielnikami i mieszkańcami woj. podlaskiego.  </t>
  </si>
  <si>
    <t xml:space="preserve">Liczba warsztatów               </t>
  </si>
  <si>
    <t>Mieszkańcy obszarów wiejskich z województwa podlaskiego,  lokalni producenci i przetwórcy</t>
  </si>
  <si>
    <t>Podlaskie Muzeum Kultury Ludowej</t>
  </si>
  <si>
    <t xml:space="preserve"> Liczba uczestników warsztatu     </t>
  </si>
  <si>
    <t>Siemiatycki dzień Pasibrzucha</t>
  </si>
  <si>
    <t xml:space="preserve">Podniesienie wiedzy 480 mieszkańców obszarów wiejskich w zakresie posiadanego regionalnego potencjału, sposobu jego wykorzystania oraz sposobu niwelowania problemu marnowania żywności. </t>
  </si>
  <si>
    <t xml:space="preserve"> Rozwój obszarów wiejskich poprzez promocję regionalnych produktów i życia na wsi, a także zainspirowanie mieszkańców obszarów wiejskich do wspólnej, międzypokoleniowej działalności.  </t>
  </si>
  <si>
    <t xml:space="preserve">Liczba warsztatów              </t>
  </si>
  <si>
    <t xml:space="preserve">Mieszkańcy Powiatu Siemiatyckiego </t>
  </si>
  <si>
    <t>Miasto Siemiatycze</t>
  </si>
  <si>
    <t>.</t>
  </si>
  <si>
    <t xml:space="preserve">Liczba uczestników warsztatu   </t>
  </si>
  <si>
    <t>Pogranicze z pasją- warsztaty</t>
  </si>
  <si>
    <t xml:space="preserve">Pokazanie i przybliżenie tradycji oraz dziedzictwa kulturowego terenu Podlasia.  </t>
  </si>
  <si>
    <t xml:space="preserve"> Ułatwienie wymiany wiedzy między uczestnikami warsztatów a także promowanie integracji i współpracy. </t>
  </si>
  <si>
    <t>5</t>
  </si>
  <si>
    <t>Mieszkańcy obszarów wiejskich - Gminy Hajnówka, osoby zainteresowane kultywowaniem tradycji i dziedzictwa kulturowego wsi</t>
  </si>
  <si>
    <t>Gminne Centrum Kultury w Dubinach</t>
  </si>
  <si>
    <t xml:space="preserve">   Liczba uczestników warsztatu   </t>
  </si>
  <si>
    <t>75</t>
  </si>
  <si>
    <t>Smaki regionu- III edycja</t>
  </si>
  <si>
    <t xml:space="preserve">Pokazanie grupie docelowej skąd pochodzi oraz jak powstają zdrowe regionalne produkty jadalne. </t>
  </si>
  <si>
    <t xml:space="preserve"> Promowanie integracji i współpracy między mieszkańcami obszarów wiejskich. Podnoszenie świadomości na  temat zdrowej, tradycyjnej żywności, kultywowanie tradycji rodzinnych i regionu.  </t>
  </si>
  <si>
    <t xml:space="preserve">Warsztaty                  </t>
  </si>
  <si>
    <t xml:space="preserve">Liczba warsztatów   </t>
  </si>
  <si>
    <t>Mieszkańcy obszarów wiejskich - Gminy Czeremcha w tym Koła Gospodyń Wiejskich</t>
  </si>
  <si>
    <t>Gminny Ośrodek Kultury w Czeremsze</t>
  </si>
  <si>
    <t xml:space="preserve">Konkurs  </t>
  </si>
  <si>
    <t>Liczba konkursów</t>
  </si>
  <si>
    <t xml:space="preserve">Liczba uczestników konkursu     </t>
  </si>
  <si>
    <t>Podlasie-Camp - projekt wsparcia i rozwoju infrastruktury kempingowej pod turystykę kamperową w oparciu o dobre praktyki ogólnopolskie</t>
  </si>
  <si>
    <r>
      <t>Przeszkolenie mieszkańców Podlasia Nadbużańskiego w zakresie rozwoju turystyki kamperowej na terenach wiejskich z wykorzystaniem potencjału przyrodniczego, kulturowego, turystycznego Podlasia Nadbużańskiego na podstawie wymiany doświadczeń i trendów  ogólnopolskich oraz rozpowszechnienie dobrych praktyk w zakresie rozwoju infrastruktury kempingowej dla rolników zainteresowanych poprawą sytuacji w łańcuchu dostaw (np. bezpośrednia sprzedaż produktów, organizowanie degustacji etc.).</t>
    </r>
    <r>
      <rPr>
        <b/>
        <sz val="11"/>
        <color theme="1"/>
        <rFont val="Calibri"/>
        <family val="2"/>
        <charset val="238"/>
        <scheme val="minor"/>
      </rPr>
      <t xml:space="preserve"> </t>
    </r>
  </si>
  <si>
    <t xml:space="preserve"> Wymiana wiedzy i doświadczeń między uczestnikami wyjazdu, budowa sieci współpracy sektora publicznego, organizacji pozarządowych, lokalnych mieszkańców, przedsiębiorców. </t>
  </si>
  <si>
    <t xml:space="preserve">Spotkanie                </t>
  </si>
  <si>
    <t>Liczba spotkań</t>
  </si>
  <si>
    <t>Osoby z obszaru funkcjonowania SLGD Tygiel Doliny Bugu, czyli z terenów województw podlaskiego i mazowieckiego, reprezentujące następujące grupy osób : przedstawiciele branży turystycznej, jst, ngo, rolnicy, właściciele przedsiębiorstw, osoby fizyczne prowadzące działalność, samorządowcy</t>
  </si>
  <si>
    <t>Liczba uczestników spotkań</t>
  </si>
  <si>
    <t xml:space="preserve"> Liczba wyjazdów studyjnych</t>
  </si>
  <si>
    <t xml:space="preserve">Informacja i publikacja w internecie    </t>
  </si>
  <si>
    <t>Liczba informacji i publikacji w internecie</t>
  </si>
  <si>
    <t>Zdrowo, smacznie, ładnie – wspieranie aktywnych gospodyń w województwie podlaskim</t>
  </si>
  <si>
    <t xml:space="preserve">Zdobycie i wymiana oraz upowszechnianie wiedzy w zakresie rolniczego handlu detalicznego na przykładzie rozwiązań realizowanych w wizytowanych miejscach, a jednocześnie zachęcenie rolników, w tym przedstawicieli KGW do sprzedaży swych produktów w ramach uproszczonych procedur, co wpłynie na ekonomiczne utrzymanie się, wzrost ich znaczenia w społeczności lokalnej, podniesienie przedsiębiorczości wśród rolniczek prowadzących małe gospodarstwa rolne. </t>
  </si>
  <si>
    <t xml:space="preserve"> Podniesienie wiedzy uczestników wyjazdu studyjnego w zakresie rolniczego handlu detalicznego. Ukazanie możliwości zwiększenia udziału we wdrażaniu inicjatyw przyczyniających się do rozwoju obszarów wiejskich.   </t>
  </si>
  <si>
    <t xml:space="preserve">Liczba wyjazdów </t>
  </si>
  <si>
    <t>Mieszkańcy województwa podlaskiego w tym przedstawicieli kół gospodyń wiejskich, rolnicy, delegaci Podlaskiej Izby Rolniczej, doradcy rolni</t>
  </si>
  <si>
    <t xml:space="preserve"> Liczba uczestników wyjazdu studyjnego </t>
  </si>
  <si>
    <t>45</t>
  </si>
  <si>
    <t>Inwentaryzacja   gospodarstw   agroturystycznych   na   terenie   województwa</t>
  </si>
  <si>
    <t xml:space="preserve">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</si>
  <si>
    <t xml:space="preserve"> Podniesienie wiedzy oraz efektywności funkcjonowania poszczególnych gospodarstw agroturystycznych, przekazanie informacji na temat prowadzonych badań naukowych i prac rozwojowych a także podniesienie efektywności funkcjonowania wszystkich podmiotów uczestniczących w rozwoju turystyki wiejskiej.  </t>
  </si>
  <si>
    <t>Analiza/Badanie</t>
  </si>
  <si>
    <t>Liczba analiz</t>
  </si>
  <si>
    <t>Grupa docelowa to zidentyfikowane gospodarstwa agroturystyczne z województwa podlaskiego, pracownicy instytucji  związanych z turystyka wiejską, a także turyści</t>
  </si>
  <si>
    <t>Podlaska Regionalna Organizacja Turystyczna</t>
  </si>
  <si>
    <t>Liczba badań</t>
  </si>
  <si>
    <t>Proziaki i inne podkarpackie smaki</t>
  </si>
  <si>
    <t xml:space="preserve">Podniesienie wiedzy i kompetencji oraz wymiana doświadczeń osób zaangażowanych w integrację społeczności lokalnej w aktywizację środowisk wiejskich, promowanie produktów lokalnych, a także wykorzystywanie w pełni zasobów gospodarstw wiejskich, naturalnych produktów.  Dodatkowo przeszkolenie przedstawicieli z różnych sektorów w tym Lokalnych Grup Działania z województwa podlaskiego w zakresie komunikacji oraz animacji społeczności lokalnej. </t>
  </si>
  <si>
    <t xml:space="preserve"> Promowanie tworzenia sieci współpracy partnerskiej a także promowanie życia na wsi. Aktywizacja mieszkańców obszarów wiejskich. Budowanie kapitału społecznego.</t>
  </si>
  <si>
    <t>Mieszkańcy województwa podlaskiego z różnych sektorów (społecznego- przedstawiciele NGO-sów, przedstawiciele sektora publicznego, mieszkańcy, osoby fizyczne oraz osoby prowadzące działalność gospodarczą), a także pracownicy biur oraz członkowie Lokalnych Grup Działania</t>
  </si>
  <si>
    <t>Stowarzyszenie „Lokalna Grupa Działania – Kanał Augustowski”</t>
  </si>
  <si>
    <t>Kuchnia z sercem</t>
  </si>
  <si>
    <t>Pokazanie grupie docelowej jak powstają zdrowe regionalne produkty jadalne. Pokaz kulinarny połączony z warsztatami przedstawi potencjał kuchni regionalnej, dziedzictwa kulinarnego obszarów wiejskich, umożliwi zdobycie wiedzy na temat dziedzictwa kulinarnego województwa podlaskiego, wymianę doświadczeń oraz nawiązanie współpracy międzypokoleniowej między członkami Kół Gospodyń Wiejskich, mieszkańcami obszarów wiejskich województwa podlaskiego. 
Konkurs kulinarny zmobilizuje lokalną społeczność do zgłębienia wiedzy na temat kuchni regionalnej, wzięcia udziału ze swoimi wyrobami kulinarnymi i podzielenia się przepisami, często przekazywanymi z pokolenia na pokolenie. 
Wydanie publikacji z przepisami kulinarnymi potraw biorących udział w konkursie zachęci i zmotywuje Koła Gospodyń Wiejskich do rozwijania swoich umiejętności, czerpania z tradycji i szukania inspiracji.</t>
  </si>
  <si>
    <t xml:space="preserve"> Upowszechnianie wiedzy na temat tradycyjnych  i zdrowych potraw,  promocja kuchni regionalnej, wymiana wiedzy i umiejętności na temat kuchni regionalnej. </t>
  </si>
  <si>
    <t>Warsztaty</t>
  </si>
  <si>
    <t xml:space="preserve">Liczba warsztatów                                      </t>
  </si>
  <si>
    <t xml:space="preserve"> Mieszkańcy obszarów wiejskich (Koła Gospodyń Wiejskich, turyści)</t>
  </si>
  <si>
    <t>Powiat Białostocki</t>
  </si>
  <si>
    <t>min.60</t>
  </si>
  <si>
    <t>Publikacja</t>
  </si>
  <si>
    <t>Liczba tytułów publikacji</t>
  </si>
  <si>
    <t>Nakład</t>
  </si>
  <si>
    <t>Ewaluacja zewnętrzna ex-post sześciu podlaskich lokalnych strategii rozwoju</t>
  </si>
  <si>
    <t xml:space="preserve">Wymiana wiedzy / upowszechnianie rezultatów z identyfikacji i oceny efektów realizacji lokalnych strategii rozwoju 2014-2020 Lokalnych Grup Działania :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zakończonych opracowaniem narzędzia wspierającego zarządzanie strategiczne lokalnych grup działania poprzez przeprowadzenie ewaluacji zewnętrznej. </t>
  </si>
  <si>
    <t xml:space="preserve"> Wymiana wiedzy pomiędzy różnymi środowiskami uczestniczącymi w rozwoju obszarów wiejskich, promowanie integracji i współpracy między nimi, jak również upowszechnianie wiedzy na temat inicjatyw na rzecz rozwoju obszarów wiejskich podejmowanych przez LGD. Ukazanie mocnych stron we wspieraniu rozwoju lokalnego przyczyni się do upowszechniania wiedzy i doświadczeń wśród pracowników i członków LGD. Tym samym badanie ewaluacyjne dostarczy interesariuszom polityki rozwoju obszarów wiejskich narzędzie wspierające zarządzanie strategiczne i prowadzenie polityki opartej na wiedzy, wykorzystującej doświadczenia z zakończonych interwencji.  </t>
  </si>
  <si>
    <t>Badanie</t>
  </si>
  <si>
    <t xml:space="preserve">Grupa docelowa operacji to sześć podlaskich lokalnych grup działania, których lokalne strategie rozwoju zostały wybrane do realizacji w perspektywie 2014-2020 tj.: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Jak również inne podmioty (np. samorządy, podmioty gospodarcze / NGO, LGD, podmioty doradztwa rolniczego, rolnicy) </t>
  </si>
  <si>
    <t>Stowarzyszenie N.A.R.E.W - Narwiańska Akcja Ekonomicznego Rozwoju Wsi</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</si>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</sst>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font>
    <font>
      <b/>
      <sz val="14"/>
      <name val="Calibri"/>
      <family val="2"/>
      <charset val="238"/>
    </font>
    <font>
      <sz val="14"/>
      <color rgb="FF000000"/>
      <name val="Calibri"/>
      <family val="2"/>
      <charset val="238"/>
    </font>
    <font>
      <sz val="14"/>
      <name val="Calibri"/>
      <family val="2"/>
      <charset val="238"/>
    </font>
    <font>
      <sz val="11"/>
      <name val="Calibri"/>
      <family val="2"/>
      <charset val="238"/>
    </font>
    <font>
      <sz val="11"/>
      <color theme="1"/>
      <name val="Calibri"/>
      <family val="2"/>
      <scheme val="minor"/>
    </font>
    <font>
      <sz val="10"/>
      <name val="Arial CE"/>
      <charset val="238"/>
    </font>
    <font>
      <sz val="11"/>
      <color theme="1"/>
      <name val="Calibri"/>
      <family val="2"/>
      <charset val="238"/>
    </font>
    <font>
      <sz val="11"/>
      <name val="Calibri"/>
      <family val="2"/>
      <charset val="238"/>
      <scheme val="minor"/>
    </font>
    <font>
      <sz val="11"/>
      <color theme="1"/>
      <name val="Tahoma"/>
      <family val="2"/>
      <charset val="238"/>
    </font>
    <font>
      <sz val="11"/>
      <name val="Calibri"/>
      <family val="2"/>
    </font>
    <font>
      <sz val="11"/>
      <name val="Calibri"/>
      <family val="2"/>
      <scheme val="minor"/>
    </font>
    <font>
      <sz val="11"/>
      <color rgb="FF212121"/>
      <name val="Calibri"/>
      <family val="2"/>
      <charset val="238"/>
      <scheme val="minor"/>
    </font>
    <font>
      <sz val="11"/>
      <color rgb="FF000000"/>
      <name val="Calibri"/>
      <family val="2"/>
      <charset val="238"/>
      <scheme val="minor"/>
    </font>
    <font>
      <b/>
      <sz val="11"/>
      <color rgb="FF000000"/>
      <name val="Calibri"/>
      <family val="2"/>
      <charset val="238"/>
      <scheme val="minor"/>
    </font>
    <font>
      <sz val="12"/>
      <color theme="1"/>
      <name val="Calibri"/>
      <family val="2"/>
      <charset val="238"/>
      <scheme val="minor"/>
    </font>
    <font>
      <sz val="11"/>
      <color rgb="FF0D0D0D"/>
      <name val="Calibri"/>
      <family val="2"/>
      <charset val="238"/>
      <scheme val="minor"/>
    </font>
    <font>
      <sz val="12"/>
      <color rgb="FF000000"/>
      <name val="Times New Roman"/>
      <family val="1"/>
      <charset val="238"/>
    </font>
  </fonts>
  <fills count="5">
    <fill>
      <patternFill patternType="none"/>
    </fill>
    <fill>
      <patternFill patternType="gray125"/>
    </fill>
    <fill>
      <patternFill patternType="solid">
        <fgColor rgb="FF99CC00"/>
        <bgColor rgb="FF92D050"/>
      </patternFill>
    </fill>
    <fill>
      <patternFill patternType="solid">
        <fgColor theme="0"/>
        <bgColor indexed="64"/>
      </patternFill>
    </fill>
    <fill>
      <patternFill patternType="solid">
        <fgColor rgb="FF92D050"/>
        <bgColor indexed="64"/>
      </patternFill>
    </fill>
  </fills>
  <borders count="18">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indexed="64"/>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medium">
        <color indexed="64"/>
      </left>
      <right style="thin">
        <color auto="1"/>
      </right>
      <top/>
      <bottom/>
      <diagonal/>
    </border>
    <border>
      <left style="thin">
        <color indexed="64"/>
      </left>
      <right style="thin">
        <color indexed="64"/>
      </right>
      <top/>
      <bottom/>
      <diagonal/>
    </border>
  </borders>
  <cellStyleXfs count="4">
    <xf numFmtId="0" fontId="0" fillId="0" borderId="0"/>
    <xf numFmtId="0" fontId="3" fillId="0" borderId="0"/>
    <xf numFmtId="0" fontId="8" fillId="0" borderId="0"/>
    <xf numFmtId="0" fontId="1" fillId="0" borderId="0"/>
  </cellStyleXfs>
  <cellXfs count="86">
    <xf numFmtId="0" fontId="0" fillId="0" borderId="0" xfId="0"/>
    <xf numFmtId="0" fontId="4" fillId="0" borderId="0" xfId="1" applyFont="1"/>
    <xf numFmtId="0" fontId="5" fillId="0" borderId="0" xfId="1" applyFont="1"/>
    <xf numFmtId="0" fontId="6" fillId="0" borderId="0" xfId="1" applyFont="1"/>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8" fillId="0" borderId="6" xfId="2" applyBorder="1" applyAlignment="1">
      <alignment horizontal="center" vertical="center" wrapText="1"/>
    </xf>
    <xf numFmtId="4" fontId="7" fillId="2" borderId="2" xfId="1" applyNumberFormat="1" applyFont="1" applyFill="1" applyBorder="1" applyAlignment="1">
      <alignment horizontal="center" vertical="center" wrapText="1"/>
    </xf>
    <xf numFmtId="0" fontId="7" fillId="2" borderId="4" xfId="1" applyFont="1" applyFill="1" applyBorder="1" applyAlignment="1">
      <alignment horizontal="center" vertical="center"/>
    </xf>
    <xf numFmtId="0" fontId="9" fillId="0" borderId="0" xfId="1" applyFont="1"/>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8" xfId="1" applyFont="1" applyFill="1" applyBorder="1" applyAlignment="1">
      <alignment horizontal="center" vertical="center"/>
    </xf>
    <xf numFmtId="0" fontId="8" fillId="0" borderId="9" xfId="2" applyBorder="1" applyAlignment="1">
      <alignment horizontal="center" vertical="center"/>
    </xf>
    <xf numFmtId="0" fontId="7" fillId="2" borderId="9"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4" fontId="7" fillId="2" borderId="8" xfId="1" applyNumberFormat="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10" fillId="0" borderId="15" xfId="2" applyFont="1" applyBorder="1" applyAlignment="1">
      <alignment horizontal="center" vertical="center" wrapText="1"/>
    </xf>
    <xf numFmtId="0" fontId="7" fillId="0" borderId="15" xfId="1" applyFont="1" applyBorder="1" applyAlignment="1">
      <alignment horizontal="center" vertical="center" wrapText="1"/>
    </xf>
    <xf numFmtId="49" fontId="7" fillId="0" borderId="15" xfId="1" applyNumberFormat="1" applyFont="1" applyBorder="1" applyAlignment="1">
      <alignment horizontal="center" vertical="center"/>
    </xf>
    <xf numFmtId="0" fontId="7" fillId="0" borderId="15" xfId="1" applyFont="1" applyBorder="1" applyAlignment="1">
      <alignment horizontal="center" vertical="center"/>
    </xf>
    <xf numFmtId="4" fontId="7" fillId="0" borderId="15" xfId="1" applyNumberFormat="1" applyFont="1" applyBorder="1" applyAlignment="1">
      <alignment horizontal="center" vertical="center" wrapText="1"/>
    </xf>
    <xf numFmtId="4" fontId="7" fillId="0" borderId="15" xfId="1" applyNumberFormat="1" applyFont="1" applyBorder="1" applyAlignment="1">
      <alignment horizontal="center" vertical="center"/>
    </xf>
    <xf numFmtId="4" fontId="3" fillId="0" borderId="15" xfId="1" applyNumberFormat="1" applyBorder="1" applyAlignment="1">
      <alignment horizontal="center" vertical="center"/>
    </xf>
    <xf numFmtId="0" fontId="3" fillId="0" borderId="0" xfId="1"/>
    <xf numFmtId="0" fontId="8" fillId="0" borderId="11" xfId="2" applyBorder="1" applyAlignment="1">
      <alignment horizontal="center" vertical="center" wrapText="1"/>
    </xf>
    <xf numFmtId="0" fontId="8" fillId="0" borderId="9" xfId="2" applyBorder="1" applyAlignment="1">
      <alignment horizontal="center" vertical="center" wrapText="1"/>
    </xf>
    <xf numFmtId="0" fontId="1" fillId="0" borderId="15" xfId="2" applyFont="1" applyBorder="1" applyAlignment="1">
      <alignment horizontal="center" vertical="center"/>
    </xf>
    <xf numFmtId="0" fontId="7" fillId="0" borderId="8" xfId="1" applyFont="1" applyBorder="1" applyAlignment="1">
      <alignment horizontal="center" vertical="center" wrapText="1"/>
    </xf>
    <xf numFmtId="0" fontId="7" fillId="0" borderId="8" xfId="1" applyFont="1" applyBorder="1" applyAlignment="1">
      <alignment horizontal="center" vertical="center"/>
    </xf>
    <xf numFmtId="0" fontId="7" fillId="0" borderId="8" xfId="1" applyFont="1" applyBorder="1" applyAlignment="1">
      <alignment horizontal="center" vertical="center" wrapText="1"/>
    </xf>
    <xf numFmtId="0" fontId="8" fillId="0" borderId="16" xfId="2" applyBorder="1" applyAlignment="1">
      <alignment horizontal="center" vertical="center" wrapText="1"/>
    </xf>
    <xf numFmtId="0" fontId="8" fillId="0" borderId="17" xfId="2" applyBorder="1" applyAlignment="1">
      <alignment horizontal="center" vertical="center" wrapText="1"/>
    </xf>
    <xf numFmtId="0" fontId="8" fillId="0" borderId="17" xfId="2" applyBorder="1" applyAlignment="1">
      <alignment horizontal="center" vertical="center"/>
    </xf>
    <xf numFmtId="0" fontId="8" fillId="0" borderId="8" xfId="2" applyBorder="1" applyAlignment="1">
      <alignment horizontal="center" vertical="center" wrapText="1"/>
    </xf>
    <xf numFmtId="49" fontId="7" fillId="0" borderId="8" xfId="1" applyNumberFormat="1" applyFont="1" applyBorder="1" applyAlignment="1">
      <alignment horizontal="center" vertical="center"/>
    </xf>
    <xf numFmtId="0" fontId="1" fillId="0" borderId="15" xfId="2" applyFont="1" applyBorder="1" applyAlignment="1">
      <alignment horizontal="center" vertical="center" wrapText="1"/>
    </xf>
    <xf numFmtId="49" fontId="7" fillId="0" borderId="8" xfId="1" applyNumberFormat="1" applyFont="1" applyBorder="1" applyAlignment="1">
      <alignment horizontal="center" vertical="center" wrapText="1"/>
    </xf>
    <xf numFmtId="0" fontId="0" fillId="0" borderId="15" xfId="2" applyFont="1" applyBorder="1" applyAlignment="1">
      <alignment horizontal="center" vertical="center" wrapText="1"/>
    </xf>
    <xf numFmtId="0" fontId="11" fillId="0" borderId="15" xfId="2" applyFont="1" applyBorder="1" applyAlignment="1">
      <alignment horizontal="center" vertical="center" wrapText="1"/>
    </xf>
    <xf numFmtId="0" fontId="7" fillId="3" borderId="14" xfId="1" applyFont="1" applyFill="1" applyBorder="1" applyAlignment="1">
      <alignment horizontal="center" vertical="center" wrapText="1"/>
    </xf>
    <xf numFmtId="0" fontId="7" fillId="3" borderId="15"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15" xfId="1" applyFont="1" applyFill="1" applyBorder="1" applyAlignment="1">
      <alignment horizontal="center" vertical="center" wrapText="1"/>
    </xf>
    <xf numFmtId="4" fontId="7" fillId="3" borderId="15" xfId="1" applyNumberFormat="1" applyFont="1" applyFill="1" applyBorder="1" applyAlignment="1">
      <alignment horizontal="center" vertical="center" wrapText="1"/>
    </xf>
    <xf numFmtId="4" fontId="7" fillId="3" borderId="15" xfId="1" applyNumberFormat="1" applyFont="1" applyFill="1" applyBorder="1" applyAlignment="1">
      <alignment horizontal="center" vertical="center"/>
    </xf>
    <xf numFmtId="0" fontId="12" fillId="0" borderId="15" xfId="2" applyFont="1" applyBorder="1" applyAlignment="1">
      <alignment horizontal="center" vertical="center"/>
    </xf>
    <xf numFmtId="17" fontId="7" fillId="0" borderId="8" xfId="1" applyNumberFormat="1" applyFont="1" applyBorder="1" applyAlignment="1">
      <alignment horizontal="center" vertical="center"/>
    </xf>
    <xf numFmtId="0" fontId="13" fillId="0" borderId="15" xfId="1" applyFont="1" applyBorder="1" applyAlignment="1">
      <alignment horizontal="center" vertical="center" wrapText="1"/>
    </xf>
    <xf numFmtId="0" fontId="13" fillId="0" borderId="8" xfId="1" applyFont="1" applyBorder="1" applyAlignment="1">
      <alignment horizontal="center" vertical="center" wrapText="1"/>
    </xf>
    <xf numFmtId="49" fontId="13" fillId="0" borderId="8" xfId="1" applyNumberFormat="1" applyFont="1" applyBorder="1" applyAlignment="1">
      <alignment horizontal="center" vertical="center"/>
    </xf>
    <xf numFmtId="0" fontId="14" fillId="0" borderId="9" xfId="2" applyFont="1" applyBorder="1" applyAlignment="1">
      <alignment horizontal="center" vertical="center" wrapText="1"/>
    </xf>
    <xf numFmtId="0" fontId="18" fillId="0" borderId="15" xfId="2" applyFont="1" applyBorder="1" applyAlignment="1">
      <alignment horizontal="center" vertical="center" wrapText="1"/>
    </xf>
    <xf numFmtId="0" fontId="16" fillId="0" borderId="15" xfId="2" applyFont="1" applyBorder="1" applyAlignment="1">
      <alignment horizontal="center" vertical="center" wrapText="1"/>
    </xf>
    <xf numFmtId="0" fontId="8" fillId="0" borderId="8" xfId="2" applyBorder="1" applyAlignment="1">
      <alignment horizontal="center" vertical="center"/>
    </xf>
    <xf numFmtId="0" fontId="1" fillId="0" borderId="15" xfId="2" applyFont="1" applyBorder="1" applyAlignment="1">
      <alignment vertical="center"/>
    </xf>
    <xf numFmtId="0" fontId="8" fillId="0" borderId="9" xfId="2" applyBorder="1" applyAlignment="1">
      <alignment vertical="center"/>
    </xf>
    <xf numFmtId="0" fontId="19" fillId="0" borderId="15" xfId="2" applyFont="1" applyBorder="1" applyAlignment="1">
      <alignment horizontal="center" vertical="center"/>
    </xf>
    <xf numFmtId="0" fontId="19" fillId="0" borderId="15" xfId="2" applyFont="1" applyBorder="1" applyAlignment="1">
      <alignment horizontal="center" vertical="center" wrapText="1"/>
    </xf>
    <xf numFmtId="0" fontId="1" fillId="0" borderId="8" xfId="2" applyFont="1" applyBorder="1" applyAlignment="1">
      <alignment horizontal="center" vertical="center" wrapText="1"/>
    </xf>
    <xf numFmtId="0" fontId="7" fillId="0" borderId="7" xfId="1" applyFont="1" applyBorder="1" applyAlignment="1">
      <alignment horizontal="center" vertical="center" wrapText="1"/>
    </xf>
    <xf numFmtId="0" fontId="7" fillId="3" borderId="8" xfId="1" applyFont="1" applyFill="1" applyBorder="1" applyAlignment="1">
      <alignment horizontal="center" vertical="center" wrapText="1"/>
    </xf>
    <xf numFmtId="0" fontId="3" fillId="0" borderId="8" xfId="1" applyBorder="1" applyAlignment="1">
      <alignment horizontal="center" vertical="center" wrapText="1"/>
    </xf>
    <xf numFmtId="4" fontId="7" fillId="3" borderId="8" xfId="1" applyNumberFormat="1" applyFont="1" applyFill="1" applyBorder="1" applyAlignment="1">
      <alignment horizontal="center" vertical="center" wrapText="1"/>
    </xf>
    <xf numFmtId="4" fontId="7" fillId="3" borderId="8" xfId="1" applyNumberFormat="1" applyFont="1" applyFill="1" applyBorder="1" applyAlignment="1">
      <alignment horizontal="center" vertical="center"/>
    </xf>
    <xf numFmtId="0" fontId="1" fillId="4" borderId="15" xfId="3" applyFill="1" applyBorder="1" applyAlignment="1">
      <alignment horizontal="center" vertical="center"/>
    </xf>
    <xf numFmtId="0" fontId="1" fillId="4" borderId="8" xfId="3" applyFill="1" applyBorder="1" applyAlignment="1">
      <alignment horizontal="center"/>
    </xf>
    <xf numFmtId="0" fontId="1" fillId="4" borderId="17" xfId="3" applyFill="1" applyBorder="1" applyAlignment="1">
      <alignment horizontal="center" vertical="center"/>
    </xf>
    <xf numFmtId="0" fontId="1" fillId="4" borderId="9" xfId="3" applyFill="1" applyBorder="1" applyAlignment="1">
      <alignment horizontal="center" vertical="center"/>
    </xf>
    <xf numFmtId="0" fontId="1" fillId="4" borderId="8" xfId="3" applyFill="1" applyBorder="1" applyAlignment="1">
      <alignment horizontal="center"/>
    </xf>
    <xf numFmtId="0" fontId="1" fillId="0" borderId="8" xfId="3" applyBorder="1" applyAlignment="1">
      <alignment horizontal="center"/>
    </xf>
    <xf numFmtId="4" fontId="11" fillId="0" borderId="8" xfId="3" applyNumberFormat="1" applyFont="1" applyBorder="1" applyAlignment="1">
      <alignment horizontal="center" vertical="center"/>
    </xf>
    <xf numFmtId="164" fontId="1" fillId="0" borderId="8" xfId="3" applyNumberFormat="1" applyBorder="1"/>
    <xf numFmtId="0" fontId="20" fillId="0" borderId="0" xfId="1" applyFont="1" applyAlignment="1">
      <alignment horizontal="center" vertical="center"/>
    </xf>
    <xf numFmtId="0" fontId="20" fillId="0" borderId="0" xfId="1" applyFont="1" applyAlignment="1">
      <alignment horizontal="center" vertical="center"/>
    </xf>
  </cellXfs>
  <cellStyles count="4">
    <cellStyle name="Normalny" xfId="0" builtinId="0"/>
    <cellStyle name="Normalny 2" xfId="1"/>
    <cellStyle name="Normalny 3" xfId="2"/>
    <cellStyle name="Normalny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T86"/>
  <sheetViews>
    <sheetView tabSelected="1" topLeftCell="F25" zoomScale="120" zoomScaleNormal="120" workbookViewId="0">
      <selection activeCell="H6" sqref="H6:H7"/>
    </sheetView>
  </sheetViews>
  <sheetFormatPr defaultColWidth="8.5703125" defaultRowHeight="15" x14ac:dyDescent="0.25"/>
  <cols>
    <col min="1" max="1" width="4.7109375" style="35" customWidth="1"/>
    <col min="2" max="2" width="8.85546875" style="35" customWidth="1"/>
    <col min="3" max="3" width="11.42578125" style="35" customWidth="1"/>
    <col min="4" max="4" width="11.28515625" style="35" customWidth="1"/>
    <col min="5" max="5" width="27.28515625" style="35" customWidth="1"/>
    <col min="6" max="7" width="66.28515625" style="35" customWidth="1"/>
    <col min="8" max="8" width="23.140625" style="35" customWidth="1"/>
    <col min="9" max="9" width="20" style="35" customWidth="1"/>
    <col min="10" max="11" width="17.28515625" style="35" customWidth="1"/>
    <col min="12" max="12" width="36.5703125" style="35" customWidth="1"/>
    <col min="13" max="13" width="12.140625" style="35" customWidth="1"/>
    <col min="14" max="14" width="12.7109375" style="35" customWidth="1"/>
    <col min="15" max="15" width="17.85546875" style="35" customWidth="1"/>
    <col min="16" max="16" width="17.28515625" style="35" customWidth="1"/>
    <col min="17" max="18" width="18" style="35" customWidth="1"/>
    <col min="19" max="19" width="32.5703125" style="35" customWidth="1"/>
    <col min="20" max="258" width="8.5703125" style="35"/>
    <col min="259" max="259" width="4.7109375" style="35" customWidth="1"/>
    <col min="260" max="260" width="9.7109375" style="35" customWidth="1"/>
    <col min="261" max="261" width="10" style="35" customWidth="1"/>
    <col min="262" max="262" width="8.85546875" style="35" customWidth="1"/>
    <col min="263" max="263" width="22.85546875" style="35" customWidth="1"/>
    <col min="264" max="264" width="59.7109375" style="35" customWidth="1"/>
    <col min="265" max="265" width="57.85546875" style="35" customWidth="1"/>
    <col min="266" max="266" width="35.28515625" style="35" customWidth="1"/>
    <col min="267" max="267" width="28.140625" style="35" customWidth="1"/>
    <col min="268" max="268" width="33.140625" style="35" customWidth="1"/>
    <col min="269" max="269" width="26" style="35" customWidth="1"/>
    <col min="270" max="270" width="19.140625" style="35" customWidth="1"/>
    <col min="271" max="271" width="10.42578125" style="35" customWidth="1"/>
    <col min="272" max="272" width="11.85546875" style="35" customWidth="1"/>
    <col min="273" max="273" width="14.7109375" style="35" customWidth="1"/>
    <col min="274" max="274" width="9" style="35" customWidth="1"/>
    <col min="275" max="514" width="8.5703125" style="35"/>
    <col min="515" max="515" width="4.7109375" style="35" customWidth="1"/>
    <col min="516" max="516" width="9.7109375" style="35" customWidth="1"/>
    <col min="517" max="517" width="10" style="35" customWidth="1"/>
    <col min="518" max="518" width="8.85546875" style="35" customWidth="1"/>
    <col min="519" max="519" width="22.85546875" style="35" customWidth="1"/>
    <col min="520" max="520" width="59.7109375" style="35" customWidth="1"/>
    <col min="521" max="521" width="57.85546875" style="35" customWidth="1"/>
    <col min="522" max="522" width="35.28515625" style="35" customWidth="1"/>
    <col min="523" max="523" width="28.140625" style="35" customWidth="1"/>
    <col min="524" max="524" width="33.140625" style="35" customWidth="1"/>
    <col min="525" max="525" width="26" style="35" customWidth="1"/>
    <col min="526" max="526" width="19.140625" style="35" customWidth="1"/>
    <col min="527" max="527" width="10.42578125" style="35" customWidth="1"/>
    <col min="528" max="528" width="11.85546875" style="35" customWidth="1"/>
    <col min="529" max="529" width="14.7109375" style="35" customWidth="1"/>
    <col min="530" max="530" width="9" style="35" customWidth="1"/>
    <col min="531" max="770" width="8.5703125" style="35"/>
    <col min="771" max="771" width="4.7109375" style="35" customWidth="1"/>
    <col min="772" max="772" width="9.7109375" style="35" customWidth="1"/>
    <col min="773" max="773" width="10" style="35" customWidth="1"/>
    <col min="774" max="774" width="8.85546875" style="35" customWidth="1"/>
    <col min="775" max="775" width="22.85546875" style="35" customWidth="1"/>
    <col min="776" max="776" width="59.7109375" style="35" customWidth="1"/>
    <col min="777" max="777" width="57.85546875" style="35" customWidth="1"/>
    <col min="778" max="778" width="35.28515625" style="35" customWidth="1"/>
    <col min="779" max="779" width="28.140625" style="35" customWidth="1"/>
    <col min="780" max="780" width="33.140625" style="35" customWidth="1"/>
    <col min="781" max="781" width="26" style="35" customWidth="1"/>
    <col min="782" max="782" width="19.140625" style="35" customWidth="1"/>
    <col min="783" max="783" width="10.42578125" style="35" customWidth="1"/>
    <col min="784" max="784" width="11.85546875" style="35" customWidth="1"/>
    <col min="785" max="785" width="14.7109375" style="35" customWidth="1"/>
    <col min="786" max="786" width="9" style="35" customWidth="1"/>
    <col min="787" max="16384" width="8.5703125" style="35"/>
  </cols>
  <sheetData>
    <row r="1" spans="1:19" s="2" customFormat="1" ht="18.75" x14ac:dyDescent="0.3">
      <c r="A1" s="1" t="s">
        <v>0</v>
      </c>
      <c r="F1" s="3"/>
    </row>
    <row r="2" spans="1:19" s="2" customFormat="1" ht="19.5" thickBot="1" x14ac:dyDescent="0.35">
      <c r="A2" s="1"/>
      <c r="F2" s="3"/>
      <c r="G2" s="3"/>
    </row>
    <row r="3" spans="1:19" s="13" customFormat="1" ht="47.25" customHeight="1" x14ac:dyDescent="0.2">
      <c r="A3" s="4" t="s">
        <v>1</v>
      </c>
      <c r="B3" s="5" t="s">
        <v>2</v>
      </c>
      <c r="C3" s="5" t="s">
        <v>3</v>
      </c>
      <c r="D3" s="5" t="s">
        <v>4</v>
      </c>
      <c r="E3" s="6" t="s">
        <v>5</v>
      </c>
      <c r="F3" s="6" t="s">
        <v>6</v>
      </c>
      <c r="G3" s="7" t="s">
        <v>7</v>
      </c>
      <c r="H3" s="6" t="s">
        <v>8</v>
      </c>
      <c r="I3" s="8" t="s">
        <v>9</v>
      </c>
      <c r="J3" s="9"/>
      <c r="K3" s="10"/>
      <c r="L3" s="6" t="s">
        <v>10</v>
      </c>
      <c r="M3" s="5" t="s">
        <v>11</v>
      </c>
      <c r="N3" s="5"/>
      <c r="O3" s="11" t="s">
        <v>12</v>
      </c>
      <c r="P3" s="11"/>
      <c r="Q3" s="11" t="s">
        <v>13</v>
      </c>
      <c r="R3" s="11"/>
      <c r="S3" s="12" t="s">
        <v>14</v>
      </c>
    </row>
    <row r="4" spans="1:19" s="13" customFormat="1" x14ac:dyDescent="0.2">
      <c r="A4" s="14"/>
      <c r="B4" s="15"/>
      <c r="C4" s="15"/>
      <c r="D4" s="15"/>
      <c r="E4" s="16"/>
      <c r="F4" s="16"/>
      <c r="G4" s="17"/>
      <c r="H4" s="16"/>
      <c r="I4" s="18" t="s">
        <v>15</v>
      </c>
      <c r="J4" s="19" t="s">
        <v>16</v>
      </c>
      <c r="K4" s="19" t="s">
        <v>17</v>
      </c>
      <c r="L4" s="16"/>
      <c r="M4" s="20">
        <v>2022</v>
      </c>
      <c r="N4" s="20">
        <v>2023</v>
      </c>
      <c r="O4" s="20">
        <v>2022</v>
      </c>
      <c r="P4" s="20">
        <v>2023</v>
      </c>
      <c r="Q4" s="20">
        <v>2022</v>
      </c>
      <c r="R4" s="20">
        <v>2023</v>
      </c>
      <c r="S4" s="21"/>
    </row>
    <row r="5" spans="1:19" s="13" customFormat="1" ht="15.75" customHeight="1" x14ac:dyDescent="0.2">
      <c r="A5" s="22" t="s">
        <v>18</v>
      </c>
      <c r="B5" s="19" t="s">
        <v>19</v>
      </c>
      <c r="C5" s="19" t="s">
        <v>20</v>
      </c>
      <c r="D5" s="19" t="s">
        <v>21</v>
      </c>
      <c r="E5" s="18" t="s">
        <v>22</v>
      </c>
      <c r="F5" s="18" t="s">
        <v>23</v>
      </c>
      <c r="G5" s="18" t="s">
        <v>24</v>
      </c>
      <c r="H5" s="19" t="s">
        <v>25</v>
      </c>
      <c r="I5" s="19" t="s">
        <v>26</v>
      </c>
      <c r="J5" s="18" t="s">
        <v>27</v>
      </c>
      <c r="K5" s="18" t="s">
        <v>28</v>
      </c>
      <c r="L5" s="20" t="s">
        <v>29</v>
      </c>
      <c r="M5" s="23" t="s">
        <v>30</v>
      </c>
      <c r="N5" s="23" t="s">
        <v>31</v>
      </c>
      <c r="O5" s="23" t="s">
        <v>32</v>
      </c>
      <c r="P5" s="23" t="s">
        <v>33</v>
      </c>
      <c r="Q5" s="18" t="s">
        <v>34</v>
      </c>
      <c r="R5" s="24" t="s">
        <v>35</v>
      </c>
      <c r="S5" s="25" t="s">
        <v>36</v>
      </c>
    </row>
    <row r="6" spans="1:19" ht="67.5" customHeight="1" x14ac:dyDescent="0.25">
      <c r="A6" s="26">
        <v>1</v>
      </c>
      <c r="B6" s="27">
        <v>6</v>
      </c>
      <c r="C6" s="27">
        <v>1</v>
      </c>
      <c r="D6" s="27">
        <v>3</v>
      </c>
      <c r="E6" s="27" t="s">
        <v>37</v>
      </c>
      <c r="F6" s="28" t="s">
        <v>38</v>
      </c>
      <c r="G6" s="28" t="s">
        <v>39</v>
      </c>
      <c r="H6" s="27" t="s">
        <v>40</v>
      </c>
      <c r="I6" s="29" t="s">
        <v>41</v>
      </c>
      <c r="J6" s="30" t="s">
        <v>42</v>
      </c>
      <c r="K6" s="30" t="s">
        <v>43</v>
      </c>
      <c r="L6" s="28" t="s">
        <v>44</v>
      </c>
      <c r="M6" s="31" t="s">
        <v>45</v>
      </c>
      <c r="N6" s="32"/>
      <c r="O6" s="33">
        <v>35000</v>
      </c>
      <c r="P6" s="32"/>
      <c r="Q6" s="34">
        <v>35000</v>
      </c>
      <c r="R6" s="33"/>
      <c r="S6" s="28" t="s">
        <v>46</v>
      </c>
    </row>
    <row r="7" spans="1:19" ht="37.5" customHeight="1" x14ac:dyDescent="0.25">
      <c r="A7" s="36"/>
      <c r="B7" s="37"/>
      <c r="C7" s="37"/>
      <c r="D7" s="37"/>
      <c r="E7" s="37"/>
      <c r="F7" s="37"/>
      <c r="G7" s="37"/>
      <c r="H7" s="37"/>
      <c r="I7" s="29" t="s">
        <v>47</v>
      </c>
      <c r="J7" s="30" t="s">
        <v>48</v>
      </c>
      <c r="K7" s="30" t="s">
        <v>49</v>
      </c>
      <c r="L7" s="37"/>
      <c r="M7" s="17"/>
      <c r="N7" s="37"/>
      <c r="O7" s="17"/>
      <c r="P7" s="37"/>
      <c r="Q7" s="17"/>
      <c r="R7" s="17"/>
      <c r="S7" s="37"/>
    </row>
    <row r="8" spans="1:19" ht="53.25" customHeight="1" x14ac:dyDescent="0.25">
      <c r="A8" s="26">
        <v>2</v>
      </c>
      <c r="B8" s="27">
        <v>6</v>
      </c>
      <c r="C8" s="27">
        <v>1</v>
      </c>
      <c r="D8" s="27">
        <v>3</v>
      </c>
      <c r="E8" s="38" t="s">
        <v>50</v>
      </c>
      <c r="F8" s="28" t="s">
        <v>51</v>
      </c>
      <c r="G8" s="28" t="s">
        <v>52</v>
      </c>
      <c r="H8" s="27" t="s">
        <v>53</v>
      </c>
      <c r="I8" s="39" t="s">
        <v>54</v>
      </c>
      <c r="J8" s="40">
        <v>5</v>
      </c>
      <c r="K8" s="40" t="s">
        <v>43</v>
      </c>
      <c r="L8" s="28" t="s">
        <v>55</v>
      </c>
      <c r="M8" s="31" t="s">
        <v>45</v>
      </c>
      <c r="N8" s="32"/>
      <c r="O8" s="32">
        <v>65000</v>
      </c>
      <c r="P8" s="32"/>
      <c r="Q8" s="32">
        <v>65000</v>
      </c>
      <c r="R8" s="32"/>
      <c r="S8" s="41" t="s">
        <v>56</v>
      </c>
    </row>
    <row r="9" spans="1:19" ht="31.5" customHeight="1" x14ac:dyDescent="0.25">
      <c r="A9" s="42"/>
      <c r="B9" s="43"/>
      <c r="C9" s="43"/>
      <c r="D9" s="43"/>
      <c r="E9" s="44"/>
      <c r="F9" s="43"/>
      <c r="G9" s="43"/>
      <c r="H9" s="37"/>
      <c r="I9" s="39" t="s">
        <v>57</v>
      </c>
      <c r="J9" s="40">
        <v>95</v>
      </c>
      <c r="K9" s="40" t="s">
        <v>49</v>
      </c>
      <c r="L9" s="43"/>
      <c r="M9" s="44"/>
      <c r="N9" s="43"/>
      <c r="O9" s="43"/>
      <c r="P9" s="43"/>
      <c r="Q9" s="43"/>
      <c r="R9" s="43"/>
      <c r="S9" s="45"/>
    </row>
    <row r="10" spans="1:19" ht="50.25" customHeight="1" x14ac:dyDescent="0.25">
      <c r="A10" s="42"/>
      <c r="B10" s="43"/>
      <c r="C10" s="43"/>
      <c r="D10" s="43"/>
      <c r="E10" s="44"/>
      <c r="F10" s="43"/>
      <c r="G10" s="43"/>
      <c r="H10" s="27" t="s">
        <v>40</v>
      </c>
      <c r="I10" s="39" t="s">
        <v>58</v>
      </c>
      <c r="J10" s="40">
        <v>1</v>
      </c>
      <c r="K10" s="40" t="s">
        <v>43</v>
      </c>
      <c r="L10" s="43"/>
      <c r="M10" s="44"/>
      <c r="N10" s="43"/>
      <c r="O10" s="43"/>
      <c r="P10" s="43"/>
      <c r="Q10" s="43"/>
      <c r="R10" s="43"/>
      <c r="S10" s="45"/>
    </row>
    <row r="11" spans="1:19" ht="48.75" customHeight="1" x14ac:dyDescent="0.25">
      <c r="A11" s="36"/>
      <c r="B11" s="37"/>
      <c r="C11" s="37"/>
      <c r="D11" s="37"/>
      <c r="E11" s="17"/>
      <c r="F11" s="37"/>
      <c r="G11" s="37"/>
      <c r="H11" s="37"/>
      <c r="I11" s="39" t="s">
        <v>59</v>
      </c>
      <c r="J11" s="40">
        <v>32</v>
      </c>
      <c r="K11" s="40" t="s">
        <v>49</v>
      </c>
      <c r="L11" s="37"/>
      <c r="M11" s="17"/>
      <c r="N11" s="37"/>
      <c r="O11" s="37"/>
      <c r="P11" s="37"/>
      <c r="Q11" s="37"/>
      <c r="R11" s="37"/>
      <c r="S11" s="45"/>
    </row>
    <row r="12" spans="1:19" ht="58.5" customHeight="1" x14ac:dyDescent="0.25">
      <c r="A12" s="26">
        <v>3</v>
      </c>
      <c r="B12" s="31">
        <v>6</v>
      </c>
      <c r="C12" s="31">
        <v>5</v>
      </c>
      <c r="D12" s="31">
        <v>4</v>
      </c>
      <c r="E12" s="28" t="s">
        <v>60</v>
      </c>
      <c r="F12" s="27" t="s">
        <v>61</v>
      </c>
      <c r="G12" s="27" t="s">
        <v>62</v>
      </c>
      <c r="H12" s="27" t="s">
        <v>40</v>
      </c>
      <c r="I12" s="39" t="s">
        <v>63</v>
      </c>
      <c r="J12" s="46" t="s">
        <v>42</v>
      </c>
      <c r="K12" s="46" t="s">
        <v>43</v>
      </c>
      <c r="L12" s="28" t="s">
        <v>64</v>
      </c>
      <c r="M12" s="27" t="s">
        <v>45</v>
      </c>
      <c r="N12" s="32"/>
      <c r="O12" s="33">
        <v>40000</v>
      </c>
      <c r="P12" s="32"/>
      <c r="Q12" s="33">
        <v>40000</v>
      </c>
      <c r="R12" s="32"/>
      <c r="S12" s="41" t="s">
        <v>65</v>
      </c>
    </row>
    <row r="13" spans="1:19" ht="70.5" customHeight="1" x14ac:dyDescent="0.25">
      <c r="A13" s="36"/>
      <c r="B13" s="17"/>
      <c r="C13" s="17"/>
      <c r="D13" s="17"/>
      <c r="E13" s="37"/>
      <c r="F13" s="37"/>
      <c r="G13" s="37"/>
      <c r="H13" s="37"/>
      <c r="I13" s="39" t="s">
        <v>59</v>
      </c>
      <c r="J13" s="46" t="s">
        <v>66</v>
      </c>
      <c r="K13" s="46" t="s">
        <v>49</v>
      </c>
      <c r="L13" s="37"/>
      <c r="M13" s="37"/>
      <c r="N13" s="37"/>
      <c r="O13" s="17"/>
      <c r="P13" s="37"/>
      <c r="Q13" s="17"/>
      <c r="R13" s="37"/>
      <c r="S13" s="45"/>
    </row>
    <row r="14" spans="1:19" ht="55.5" customHeight="1" x14ac:dyDescent="0.25">
      <c r="A14" s="26">
        <v>4</v>
      </c>
      <c r="B14" s="31">
        <v>6</v>
      </c>
      <c r="C14" s="31">
        <v>5</v>
      </c>
      <c r="D14" s="31">
        <v>4</v>
      </c>
      <c r="E14" s="47" t="s">
        <v>67</v>
      </c>
      <c r="F14" s="28" t="s">
        <v>68</v>
      </c>
      <c r="G14" s="28" t="s">
        <v>69</v>
      </c>
      <c r="H14" s="27" t="s">
        <v>70</v>
      </c>
      <c r="I14" s="39" t="s">
        <v>71</v>
      </c>
      <c r="J14" s="48" t="s">
        <v>42</v>
      </c>
      <c r="K14" s="48" t="s">
        <v>43</v>
      </c>
      <c r="L14" s="47" t="s">
        <v>72</v>
      </c>
      <c r="M14" s="27" t="s">
        <v>45</v>
      </c>
      <c r="N14" s="32"/>
      <c r="O14" s="33">
        <v>50000</v>
      </c>
      <c r="P14" s="32"/>
      <c r="Q14" s="33">
        <v>50000</v>
      </c>
      <c r="R14" s="32"/>
      <c r="S14" s="41" t="s">
        <v>73</v>
      </c>
    </row>
    <row r="15" spans="1:19" ht="62.25" customHeight="1" x14ac:dyDescent="0.25">
      <c r="A15" s="36"/>
      <c r="B15" s="17"/>
      <c r="C15" s="17"/>
      <c r="D15" s="17"/>
      <c r="E15" s="37"/>
      <c r="F15" s="37"/>
      <c r="G15" s="37"/>
      <c r="H15" s="37"/>
      <c r="I15" s="39" t="s">
        <v>74</v>
      </c>
      <c r="J15" s="48" t="s">
        <v>75</v>
      </c>
      <c r="K15" s="48" t="s">
        <v>49</v>
      </c>
      <c r="L15" s="37"/>
      <c r="M15" s="37"/>
      <c r="N15" s="37"/>
      <c r="O15" s="17"/>
      <c r="P15" s="37"/>
      <c r="Q15" s="17"/>
      <c r="R15" s="37"/>
      <c r="S15" s="45"/>
    </row>
    <row r="16" spans="1:19" ht="58.5" customHeight="1" x14ac:dyDescent="0.25">
      <c r="A16" s="26">
        <v>5</v>
      </c>
      <c r="B16" s="27">
        <v>6</v>
      </c>
      <c r="C16" s="27">
        <v>5</v>
      </c>
      <c r="D16" s="27">
        <v>4</v>
      </c>
      <c r="E16" s="27" t="s">
        <v>76</v>
      </c>
      <c r="F16" s="49" t="s">
        <v>77</v>
      </c>
      <c r="G16" s="47" t="s">
        <v>78</v>
      </c>
      <c r="H16" s="27" t="s">
        <v>40</v>
      </c>
      <c r="I16" s="39" t="s">
        <v>63</v>
      </c>
      <c r="J16" s="40">
        <v>1</v>
      </c>
      <c r="K16" s="40" t="s">
        <v>43</v>
      </c>
      <c r="L16" s="28" t="s">
        <v>79</v>
      </c>
      <c r="M16" s="31" t="s">
        <v>45</v>
      </c>
      <c r="N16" s="32"/>
      <c r="O16" s="33">
        <v>80000</v>
      </c>
      <c r="P16" s="32"/>
      <c r="Q16" s="33">
        <v>80000</v>
      </c>
      <c r="R16" s="32"/>
      <c r="S16" s="47" t="s">
        <v>80</v>
      </c>
    </row>
    <row r="17" spans="1:19" ht="60" customHeight="1" x14ac:dyDescent="0.25">
      <c r="A17" s="36"/>
      <c r="B17" s="37"/>
      <c r="C17" s="37"/>
      <c r="D17" s="37"/>
      <c r="E17" s="37"/>
      <c r="F17" s="37"/>
      <c r="G17" s="37"/>
      <c r="H17" s="37"/>
      <c r="I17" s="39" t="s">
        <v>59</v>
      </c>
      <c r="J17" s="40" t="s">
        <v>81</v>
      </c>
      <c r="K17" s="40" t="s">
        <v>49</v>
      </c>
      <c r="L17" s="37"/>
      <c r="M17" s="17"/>
      <c r="N17" s="37"/>
      <c r="O17" s="17"/>
      <c r="P17" s="37"/>
      <c r="Q17" s="17"/>
      <c r="R17" s="37"/>
      <c r="S17" s="37"/>
    </row>
    <row r="18" spans="1:19" ht="42.75" customHeight="1" x14ac:dyDescent="0.25">
      <c r="A18" s="26">
        <v>6</v>
      </c>
      <c r="B18" s="27">
        <v>6</v>
      </c>
      <c r="C18" s="27">
        <v>5</v>
      </c>
      <c r="D18" s="27">
        <v>4</v>
      </c>
      <c r="E18" s="47" t="s">
        <v>82</v>
      </c>
      <c r="F18" s="50" t="s">
        <v>83</v>
      </c>
      <c r="G18" s="50" t="s">
        <v>84</v>
      </c>
      <c r="H18" s="27" t="s">
        <v>40</v>
      </c>
      <c r="I18" s="39" t="s">
        <v>63</v>
      </c>
      <c r="J18" s="40">
        <v>1</v>
      </c>
      <c r="K18" s="40" t="s">
        <v>43</v>
      </c>
      <c r="L18" s="47" t="s">
        <v>85</v>
      </c>
      <c r="M18" s="31" t="s">
        <v>45</v>
      </c>
      <c r="N18" s="32"/>
      <c r="O18" s="33">
        <v>80000</v>
      </c>
      <c r="P18" s="32"/>
      <c r="Q18" s="33">
        <v>80000</v>
      </c>
      <c r="R18" s="32"/>
      <c r="S18" s="47" t="s">
        <v>86</v>
      </c>
    </row>
    <row r="19" spans="1:19" ht="49.5" customHeight="1" x14ac:dyDescent="0.25">
      <c r="A19" s="36"/>
      <c r="B19" s="37"/>
      <c r="C19" s="37"/>
      <c r="D19" s="37"/>
      <c r="E19" s="37"/>
      <c r="F19" s="37"/>
      <c r="G19" s="37"/>
      <c r="H19" s="37"/>
      <c r="I19" s="39" t="s">
        <v>59</v>
      </c>
      <c r="J19" s="40" t="s">
        <v>81</v>
      </c>
      <c r="K19" s="40" t="s">
        <v>49</v>
      </c>
      <c r="L19" s="37"/>
      <c r="M19" s="17"/>
      <c r="N19" s="37"/>
      <c r="O19" s="17"/>
      <c r="P19" s="37"/>
      <c r="Q19" s="17"/>
      <c r="R19" s="37"/>
      <c r="S19" s="37"/>
    </row>
    <row r="20" spans="1:19" ht="36.75" customHeight="1" x14ac:dyDescent="0.25">
      <c r="A20" s="51">
        <v>7</v>
      </c>
      <c r="B20" s="52">
        <v>1</v>
      </c>
      <c r="C20" s="52">
        <v>1</v>
      </c>
      <c r="D20" s="52">
        <v>6</v>
      </c>
      <c r="E20" s="47" t="s">
        <v>87</v>
      </c>
      <c r="F20" s="49" t="s">
        <v>88</v>
      </c>
      <c r="G20" s="47" t="s">
        <v>89</v>
      </c>
      <c r="H20" s="27" t="s">
        <v>90</v>
      </c>
      <c r="I20" s="39" t="s">
        <v>91</v>
      </c>
      <c r="J20" s="53">
        <v>1</v>
      </c>
      <c r="K20" s="53" t="s">
        <v>43</v>
      </c>
      <c r="L20" s="54" t="s">
        <v>92</v>
      </c>
      <c r="M20" s="52" t="s">
        <v>45</v>
      </c>
      <c r="N20" s="55"/>
      <c r="O20" s="56">
        <v>46308.82</v>
      </c>
      <c r="P20" s="55"/>
      <c r="Q20" s="56">
        <v>46308.82</v>
      </c>
      <c r="R20" s="55"/>
      <c r="S20" s="47" t="s">
        <v>93</v>
      </c>
    </row>
    <row r="21" spans="1:19" ht="32.25" customHeight="1" x14ac:dyDescent="0.25">
      <c r="A21" s="42"/>
      <c r="B21" s="44"/>
      <c r="C21" s="44"/>
      <c r="D21" s="44"/>
      <c r="E21" s="43"/>
      <c r="F21" s="43"/>
      <c r="G21" s="43"/>
      <c r="H21" s="37"/>
      <c r="I21" s="39" t="s">
        <v>94</v>
      </c>
      <c r="J21" s="53">
        <v>200</v>
      </c>
      <c r="K21" s="53" t="s">
        <v>49</v>
      </c>
      <c r="L21" s="43"/>
      <c r="M21" s="44"/>
      <c r="N21" s="43"/>
      <c r="O21" s="44"/>
      <c r="P21" s="43"/>
      <c r="Q21" s="44"/>
      <c r="R21" s="43"/>
      <c r="S21" s="43"/>
    </row>
    <row r="22" spans="1:19" ht="26.25" customHeight="1" x14ac:dyDescent="0.25">
      <c r="A22" s="42"/>
      <c r="B22" s="44"/>
      <c r="C22" s="44"/>
      <c r="D22" s="44"/>
      <c r="E22" s="43"/>
      <c r="F22" s="43"/>
      <c r="G22" s="43"/>
      <c r="H22" s="27" t="s">
        <v>95</v>
      </c>
      <c r="I22" s="39" t="s">
        <v>96</v>
      </c>
      <c r="J22" s="53">
        <v>1</v>
      </c>
      <c r="K22" s="53" t="s">
        <v>43</v>
      </c>
      <c r="L22" s="43"/>
      <c r="M22" s="44"/>
      <c r="N22" s="43"/>
      <c r="O22" s="44"/>
      <c r="P22" s="43"/>
      <c r="Q22" s="44"/>
      <c r="R22" s="43"/>
      <c r="S22" s="43"/>
    </row>
    <row r="23" spans="1:19" ht="39.75" customHeight="1" x14ac:dyDescent="0.25">
      <c r="A23" s="36"/>
      <c r="B23" s="17"/>
      <c r="C23" s="17"/>
      <c r="D23" s="17"/>
      <c r="E23" s="37"/>
      <c r="F23" s="37"/>
      <c r="G23" s="37"/>
      <c r="H23" s="37"/>
      <c r="I23" s="39" t="s">
        <v>97</v>
      </c>
      <c r="J23" s="53">
        <v>200</v>
      </c>
      <c r="K23" s="53" t="s">
        <v>49</v>
      </c>
      <c r="L23" s="37"/>
      <c r="M23" s="17"/>
      <c r="N23" s="37"/>
      <c r="O23" s="17"/>
      <c r="P23" s="37"/>
      <c r="Q23" s="17"/>
      <c r="R23" s="37"/>
      <c r="S23" s="37"/>
    </row>
    <row r="24" spans="1:19" ht="42" customHeight="1" x14ac:dyDescent="0.25">
      <c r="A24" s="26">
        <v>8</v>
      </c>
      <c r="B24" s="27">
        <v>4</v>
      </c>
      <c r="C24" s="27">
        <v>1</v>
      </c>
      <c r="D24" s="27">
        <v>6</v>
      </c>
      <c r="E24" s="57" t="s">
        <v>98</v>
      </c>
      <c r="F24" s="49" t="s">
        <v>99</v>
      </c>
      <c r="G24" s="47" t="s">
        <v>100</v>
      </c>
      <c r="H24" s="27" t="s">
        <v>101</v>
      </c>
      <c r="I24" s="39" t="s">
        <v>102</v>
      </c>
      <c r="J24" s="46" t="s">
        <v>42</v>
      </c>
      <c r="K24" s="46" t="s">
        <v>43</v>
      </c>
      <c r="L24" s="47" t="s">
        <v>103</v>
      </c>
      <c r="M24" s="52" t="s">
        <v>45</v>
      </c>
      <c r="N24" s="55"/>
      <c r="O24" s="56">
        <v>6000</v>
      </c>
      <c r="P24" s="55"/>
      <c r="Q24" s="56">
        <v>6000</v>
      </c>
      <c r="R24" s="55"/>
      <c r="S24" s="38" t="s">
        <v>104</v>
      </c>
    </row>
    <row r="25" spans="1:19" ht="53.25" customHeight="1" x14ac:dyDescent="0.25">
      <c r="A25" s="36"/>
      <c r="B25" s="37"/>
      <c r="C25" s="37"/>
      <c r="D25" s="37"/>
      <c r="E25" s="17"/>
      <c r="F25" s="37"/>
      <c r="G25" s="37"/>
      <c r="H25" s="37"/>
      <c r="I25" s="39" t="s">
        <v>105</v>
      </c>
      <c r="J25" s="46" t="s">
        <v>106</v>
      </c>
      <c r="K25" s="46" t="s">
        <v>49</v>
      </c>
      <c r="L25" s="37"/>
      <c r="M25" s="17"/>
      <c r="N25" s="37"/>
      <c r="O25" s="17"/>
      <c r="P25" s="37"/>
      <c r="Q25" s="17"/>
      <c r="R25" s="37"/>
      <c r="S25" s="17"/>
    </row>
    <row r="26" spans="1:19" ht="31.5" customHeight="1" x14ac:dyDescent="0.25">
      <c r="A26" s="26">
        <v>9</v>
      </c>
      <c r="B26" s="27">
        <v>1</v>
      </c>
      <c r="C26" s="27">
        <v>1</v>
      </c>
      <c r="D26" s="27">
        <v>6</v>
      </c>
      <c r="E26" s="47" t="s">
        <v>107</v>
      </c>
      <c r="F26" s="49" t="s">
        <v>108</v>
      </c>
      <c r="G26" s="49" t="s">
        <v>109</v>
      </c>
      <c r="H26" s="27" t="s">
        <v>110</v>
      </c>
      <c r="I26" s="39" t="s">
        <v>111</v>
      </c>
      <c r="J26" s="46">
        <v>1</v>
      </c>
      <c r="K26" s="58" t="s">
        <v>43</v>
      </c>
      <c r="L26" s="47" t="s">
        <v>112</v>
      </c>
      <c r="M26" s="52" t="s">
        <v>45</v>
      </c>
      <c r="N26" s="55"/>
      <c r="O26" s="56">
        <v>26596.74</v>
      </c>
      <c r="P26" s="55"/>
      <c r="Q26" s="56">
        <v>26596.74</v>
      </c>
      <c r="R26" s="55"/>
      <c r="S26" s="47" t="s">
        <v>113</v>
      </c>
    </row>
    <row r="27" spans="1:19" ht="35.25" customHeight="1" x14ac:dyDescent="0.25">
      <c r="A27" s="42"/>
      <c r="B27" s="43"/>
      <c r="C27" s="43"/>
      <c r="D27" s="43"/>
      <c r="E27" s="43"/>
      <c r="F27" s="43"/>
      <c r="G27" s="43"/>
      <c r="H27" s="37"/>
      <c r="I27" s="39" t="s">
        <v>114</v>
      </c>
      <c r="J27" s="46">
        <v>200</v>
      </c>
      <c r="K27" s="58" t="s">
        <v>49</v>
      </c>
      <c r="L27" s="43"/>
      <c r="M27" s="44"/>
      <c r="N27" s="43"/>
      <c r="O27" s="44"/>
      <c r="P27" s="43"/>
      <c r="Q27" s="44"/>
      <c r="R27" s="43"/>
      <c r="S27" s="43"/>
    </row>
    <row r="28" spans="1:19" ht="25.5" customHeight="1" x14ac:dyDescent="0.25">
      <c r="A28" s="42"/>
      <c r="B28" s="43"/>
      <c r="C28" s="43"/>
      <c r="D28" s="43"/>
      <c r="E28" s="43"/>
      <c r="F28" s="43"/>
      <c r="G28" s="43"/>
      <c r="H28" s="59" t="s">
        <v>115</v>
      </c>
      <c r="I28" s="60" t="s">
        <v>116</v>
      </c>
      <c r="J28" s="61" t="s">
        <v>117</v>
      </c>
      <c r="K28" s="58" t="s">
        <v>43</v>
      </c>
      <c r="L28" s="43"/>
      <c r="M28" s="44"/>
      <c r="N28" s="43"/>
      <c r="O28" s="44"/>
      <c r="P28" s="43"/>
      <c r="Q28" s="44"/>
      <c r="R28" s="43"/>
      <c r="S28" s="43"/>
    </row>
    <row r="29" spans="1:19" ht="44.25" customHeight="1" x14ac:dyDescent="0.25">
      <c r="A29" s="42"/>
      <c r="B29" s="43"/>
      <c r="C29" s="43"/>
      <c r="D29" s="43"/>
      <c r="E29" s="43"/>
      <c r="F29" s="43"/>
      <c r="G29" s="43"/>
      <c r="H29" s="62"/>
      <c r="I29" s="60" t="s">
        <v>118</v>
      </c>
      <c r="J29" s="61" t="s">
        <v>119</v>
      </c>
      <c r="K29" s="58" t="s">
        <v>49</v>
      </c>
      <c r="L29" s="43"/>
      <c r="M29" s="44"/>
      <c r="N29" s="43"/>
      <c r="O29" s="44"/>
      <c r="P29" s="43"/>
      <c r="Q29" s="44"/>
      <c r="R29" s="43"/>
      <c r="S29" s="43"/>
    </row>
    <row r="30" spans="1:19" ht="54.75" customHeight="1" x14ac:dyDescent="0.25">
      <c r="A30" s="26">
        <v>10</v>
      </c>
      <c r="B30" s="27">
        <v>3</v>
      </c>
      <c r="C30" s="27">
        <v>1</v>
      </c>
      <c r="D30" s="27">
        <v>6</v>
      </c>
      <c r="E30" s="47" t="s">
        <v>120</v>
      </c>
      <c r="F30" s="47" t="s">
        <v>121</v>
      </c>
      <c r="G30" s="47" t="s">
        <v>122</v>
      </c>
      <c r="H30" s="27" t="s">
        <v>90</v>
      </c>
      <c r="I30" s="39" t="s">
        <v>123</v>
      </c>
      <c r="J30" s="46" t="s">
        <v>42</v>
      </c>
      <c r="K30" s="46" t="s">
        <v>43</v>
      </c>
      <c r="L30" s="49" t="s">
        <v>124</v>
      </c>
      <c r="M30" s="52" t="s">
        <v>45</v>
      </c>
      <c r="N30" s="55"/>
      <c r="O30" s="56">
        <v>31000</v>
      </c>
      <c r="P30" s="55"/>
      <c r="Q30" s="56">
        <v>31000</v>
      </c>
      <c r="R30" s="55"/>
      <c r="S30" s="47" t="s">
        <v>125</v>
      </c>
    </row>
    <row r="31" spans="1:19" ht="76.5" customHeight="1" x14ac:dyDescent="0.25">
      <c r="A31" s="36"/>
      <c r="B31" s="37"/>
      <c r="C31" s="37"/>
      <c r="D31" s="37"/>
      <c r="E31" s="37"/>
      <c r="F31" s="37"/>
      <c r="G31" s="37"/>
      <c r="H31" s="37"/>
      <c r="I31" s="39" t="s">
        <v>126</v>
      </c>
      <c r="J31" s="46" t="s">
        <v>127</v>
      </c>
      <c r="K31" s="46" t="s">
        <v>49</v>
      </c>
      <c r="L31" s="37"/>
      <c r="M31" s="17"/>
      <c r="N31" s="37"/>
      <c r="O31" s="17"/>
      <c r="P31" s="37"/>
      <c r="Q31" s="17"/>
      <c r="R31" s="37"/>
      <c r="S31" s="37"/>
    </row>
    <row r="32" spans="1:19" ht="47.25" customHeight="1" x14ac:dyDescent="0.25">
      <c r="A32" s="26">
        <v>11</v>
      </c>
      <c r="B32" s="27">
        <v>6</v>
      </c>
      <c r="C32" s="27">
        <v>1</v>
      </c>
      <c r="D32" s="27">
        <v>6</v>
      </c>
      <c r="E32" s="63" t="s">
        <v>128</v>
      </c>
      <c r="F32" s="47" t="s">
        <v>129</v>
      </c>
      <c r="G32" s="47" t="s">
        <v>130</v>
      </c>
      <c r="H32" s="27" t="s">
        <v>131</v>
      </c>
      <c r="I32" s="39" t="s">
        <v>132</v>
      </c>
      <c r="J32" s="46">
        <v>1</v>
      </c>
      <c r="K32" s="58" t="s">
        <v>43</v>
      </c>
      <c r="L32" s="64" t="s">
        <v>133</v>
      </c>
      <c r="M32" s="52" t="s">
        <v>45</v>
      </c>
      <c r="N32" s="55"/>
      <c r="O32" s="56">
        <v>30314.75</v>
      </c>
      <c r="P32" s="55"/>
      <c r="Q32" s="56">
        <v>30314.75</v>
      </c>
      <c r="R32" s="55"/>
      <c r="S32" s="63" t="s">
        <v>134</v>
      </c>
    </row>
    <row r="33" spans="1:20" ht="31.5" customHeight="1" x14ac:dyDescent="0.25">
      <c r="A33" s="42"/>
      <c r="B33" s="43"/>
      <c r="C33" s="43"/>
      <c r="D33" s="43"/>
      <c r="E33" s="43"/>
      <c r="F33" s="43"/>
      <c r="G33" s="43"/>
      <c r="H33" s="37"/>
      <c r="I33" s="39" t="s">
        <v>135</v>
      </c>
      <c r="J33" s="46">
        <v>15</v>
      </c>
      <c r="K33" s="65" t="s">
        <v>49</v>
      </c>
      <c r="L33" s="43"/>
      <c r="M33" s="44"/>
      <c r="N33" s="43"/>
      <c r="O33" s="44"/>
      <c r="P33" s="43"/>
      <c r="Q33" s="44"/>
      <c r="R33" s="43"/>
      <c r="S33" s="43"/>
    </row>
    <row r="34" spans="1:20" ht="28.5" customHeight="1" x14ac:dyDescent="0.25">
      <c r="A34" s="42"/>
      <c r="B34" s="43"/>
      <c r="C34" s="43"/>
      <c r="D34" s="43"/>
      <c r="E34" s="43"/>
      <c r="F34" s="43"/>
      <c r="G34" s="43"/>
      <c r="H34" s="27" t="s">
        <v>136</v>
      </c>
      <c r="I34" s="39" t="s">
        <v>137</v>
      </c>
      <c r="J34" s="46">
        <v>1</v>
      </c>
      <c r="K34" s="65" t="s">
        <v>43</v>
      </c>
      <c r="L34" s="43"/>
      <c r="M34" s="44"/>
      <c r="N34" s="43"/>
      <c r="O34" s="44"/>
      <c r="P34" s="43"/>
      <c r="Q34" s="44"/>
      <c r="R34" s="43"/>
      <c r="S34" s="43"/>
    </row>
    <row r="35" spans="1:20" ht="39.75" customHeight="1" x14ac:dyDescent="0.25">
      <c r="A35" s="42"/>
      <c r="B35" s="43"/>
      <c r="C35" s="43"/>
      <c r="D35" s="43"/>
      <c r="E35" s="43"/>
      <c r="F35" s="43"/>
      <c r="G35" s="43"/>
      <c r="H35" s="37"/>
      <c r="I35" s="39" t="s">
        <v>138</v>
      </c>
      <c r="J35" s="46">
        <v>15</v>
      </c>
      <c r="K35" s="65" t="s">
        <v>49</v>
      </c>
      <c r="L35" s="43"/>
      <c r="M35" s="44"/>
      <c r="N35" s="43"/>
      <c r="O35" s="44"/>
      <c r="P35" s="43"/>
      <c r="Q35" s="44"/>
      <c r="R35" s="43"/>
      <c r="S35" s="43"/>
    </row>
    <row r="36" spans="1:20" ht="52.5" customHeight="1" x14ac:dyDescent="0.25">
      <c r="A36" s="42"/>
      <c r="B36" s="43"/>
      <c r="C36" s="43"/>
      <c r="D36" s="43"/>
      <c r="E36" s="43"/>
      <c r="F36" s="43"/>
      <c r="G36" s="43"/>
      <c r="H36" s="27" t="s">
        <v>139</v>
      </c>
      <c r="I36" s="39" t="s">
        <v>140</v>
      </c>
      <c r="J36" s="46">
        <v>1</v>
      </c>
      <c r="K36" s="65" t="s">
        <v>43</v>
      </c>
      <c r="L36" s="43"/>
      <c r="M36" s="44"/>
      <c r="N36" s="43"/>
      <c r="O36" s="44"/>
      <c r="P36" s="43"/>
      <c r="Q36" s="44"/>
      <c r="R36" s="43"/>
      <c r="S36" s="43"/>
    </row>
    <row r="37" spans="1:20" ht="38.25" customHeight="1" x14ac:dyDescent="0.25">
      <c r="A37" s="36"/>
      <c r="B37" s="37"/>
      <c r="C37" s="37"/>
      <c r="D37" s="37"/>
      <c r="E37" s="37"/>
      <c r="F37" s="37"/>
      <c r="G37" s="37"/>
      <c r="H37" s="37"/>
      <c r="I37" s="39" t="s">
        <v>141</v>
      </c>
      <c r="J37" s="46">
        <v>1000</v>
      </c>
      <c r="K37" s="65" t="s">
        <v>49</v>
      </c>
      <c r="L37" s="37"/>
      <c r="M37" s="17"/>
      <c r="N37" s="37"/>
      <c r="O37" s="17"/>
      <c r="P37" s="37"/>
      <c r="Q37" s="17"/>
      <c r="R37" s="37"/>
      <c r="S37" s="37"/>
    </row>
    <row r="38" spans="1:20" ht="58.5" customHeight="1" x14ac:dyDescent="0.25">
      <c r="A38" s="26">
        <v>12</v>
      </c>
      <c r="B38" s="27">
        <v>4</v>
      </c>
      <c r="C38" s="27">
        <v>1</v>
      </c>
      <c r="D38" s="27">
        <v>6</v>
      </c>
      <c r="E38" s="47" t="s">
        <v>142</v>
      </c>
      <c r="F38" s="47" t="s">
        <v>143</v>
      </c>
      <c r="G38" s="47" t="s">
        <v>144</v>
      </c>
      <c r="H38" s="27" t="s">
        <v>70</v>
      </c>
      <c r="I38" s="39" t="s">
        <v>145</v>
      </c>
      <c r="J38" s="46">
        <v>4</v>
      </c>
      <c r="K38" s="58" t="s">
        <v>43</v>
      </c>
      <c r="L38" s="47" t="s">
        <v>146</v>
      </c>
      <c r="M38" s="52" t="s">
        <v>45</v>
      </c>
      <c r="N38" s="55"/>
      <c r="O38" s="56">
        <v>93500</v>
      </c>
      <c r="P38" s="55"/>
      <c r="Q38" s="56">
        <v>93500</v>
      </c>
      <c r="R38" s="55"/>
      <c r="S38" s="38" t="s">
        <v>147</v>
      </c>
    </row>
    <row r="39" spans="1:20" ht="46.5" customHeight="1" x14ac:dyDescent="0.25">
      <c r="A39" s="36"/>
      <c r="B39" s="37"/>
      <c r="C39" s="37"/>
      <c r="D39" s="37"/>
      <c r="E39" s="37"/>
      <c r="F39" s="37"/>
      <c r="G39" s="37"/>
      <c r="H39" s="37"/>
      <c r="I39" s="39" t="s">
        <v>74</v>
      </c>
      <c r="J39" s="46" t="s">
        <v>148</v>
      </c>
      <c r="K39" s="58" t="s">
        <v>49</v>
      </c>
      <c r="L39" s="37"/>
      <c r="M39" s="17"/>
      <c r="N39" s="37"/>
      <c r="O39" s="17"/>
      <c r="P39" s="37"/>
      <c r="Q39" s="17"/>
      <c r="R39" s="37"/>
      <c r="S39" s="17"/>
    </row>
    <row r="40" spans="1:20" ht="65.25" customHeight="1" x14ac:dyDescent="0.25">
      <c r="A40" s="26">
        <v>13</v>
      </c>
      <c r="B40" s="27">
        <v>6</v>
      </c>
      <c r="C40" s="27">
        <v>1</v>
      </c>
      <c r="D40" s="27">
        <v>6</v>
      </c>
      <c r="E40" s="47" t="s">
        <v>149</v>
      </c>
      <c r="F40" s="49" t="s">
        <v>150</v>
      </c>
      <c r="G40" s="47" t="s">
        <v>151</v>
      </c>
      <c r="H40" s="27" t="s">
        <v>90</v>
      </c>
      <c r="I40" s="39" t="s">
        <v>152</v>
      </c>
      <c r="J40" s="46">
        <v>9</v>
      </c>
      <c r="K40" s="58" t="s">
        <v>43</v>
      </c>
      <c r="L40" s="47" t="s">
        <v>153</v>
      </c>
      <c r="M40" s="52" t="s">
        <v>45</v>
      </c>
      <c r="N40" s="55"/>
      <c r="O40" s="56">
        <v>20683.330000000002</v>
      </c>
      <c r="P40" s="55"/>
      <c r="Q40" s="56">
        <v>20683.330000000002</v>
      </c>
      <c r="R40" s="55"/>
      <c r="S40" s="38" t="s">
        <v>154</v>
      </c>
    </row>
    <row r="41" spans="1:20" ht="98.25" customHeight="1" x14ac:dyDescent="0.25">
      <c r="A41" s="36"/>
      <c r="B41" s="37"/>
      <c r="C41" s="37"/>
      <c r="D41" s="37"/>
      <c r="E41" s="37"/>
      <c r="F41" s="37"/>
      <c r="G41" s="37"/>
      <c r="H41" s="37"/>
      <c r="I41" s="39" t="s">
        <v>155</v>
      </c>
      <c r="J41" s="46">
        <v>300</v>
      </c>
      <c r="K41" s="58" t="s">
        <v>49</v>
      </c>
      <c r="L41" s="37"/>
      <c r="M41" s="17"/>
      <c r="N41" s="37"/>
      <c r="O41" s="17"/>
      <c r="P41" s="37"/>
      <c r="Q41" s="17"/>
      <c r="R41" s="37"/>
      <c r="S41" s="17"/>
    </row>
    <row r="42" spans="1:20" ht="48" customHeight="1" x14ac:dyDescent="0.25">
      <c r="A42" s="26">
        <v>14</v>
      </c>
      <c r="B42" s="27">
        <v>6</v>
      </c>
      <c r="C42" s="27">
        <v>1</v>
      </c>
      <c r="D42" s="27">
        <v>6</v>
      </c>
      <c r="E42" s="66" t="s">
        <v>156</v>
      </c>
      <c r="F42" s="49" t="s">
        <v>157</v>
      </c>
      <c r="G42" s="47" t="s">
        <v>158</v>
      </c>
      <c r="H42" s="27" t="s">
        <v>90</v>
      </c>
      <c r="I42" s="39" t="s">
        <v>159</v>
      </c>
      <c r="J42" s="46">
        <v>1</v>
      </c>
      <c r="K42" s="58" t="s">
        <v>43</v>
      </c>
      <c r="L42" s="38" t="s">
        <v>160</v>
      </c>
      <c r="M42" s="52" t="s">
        <v>45</v>
      </c>
      <c r="N42" s="55"/>
      <c r="O42" s="56">
        <v>113000</v>
      </c>
      <c r="P42" s="55"/>
      <c r="Q42" s="56">
        <v>113000</v>
      </c>
      <c r="R42" s="55"/>
      <c r="S42" s="38" t="s">
        <v>161</v>
      </c>
      <c r="T42" s="35" t="s">
        <v>162</v>
      </c>
    </row>
    <row r="43" spans="1:20" ht="55.5" customHeight="1" x14ac:dyDescent="0.25">
      <c r="A43" s="36"/>
      <c r="B43" s="37"/>
      <c r="C43" s="37"/>
      <c r="D43" s="37"/>
      <c r="E43" s="67"/>
      <c r="F43" s="37"/>
      <c r="G43" s="37"/>
      <c r="H43" s="37"/>
      <c r="I43" s="39" t="s">
        <v>163</v>
      </c>
      <c r="J43" s="46">
        <v>480</v>
      </c>
      <c r="K43" s="65" t="s">
        <v>49</v>
      </c>
      <c r="L43" s="17"/>
      <c r="M43" s="17"/>
      <c r="N43" s="37"/>
      <c r="O43" s="17"/>
      <c r="P43" s="37"/>
      <c r="Q43" s="17"/>
      <c r="R43" s="37"/>
      <c r="S43" s="17"/>
    </row>
    <row r="44" spans="1:20" ht="47.25" customHeight="1" x14ac:dyDescent="0.25">
      <c r="A44" s="26">
        <v>15</v>
      </c>
      <c r="B44" s="27">
        <v>6</v>
      </c>
      <c r="C44" s="27">
        <v>1</v>
      </c>
      <c r="D44" s="27">
        <v>6</v>
      </c>
      <c r="E44" s="38" t="s">
        <v>164</v>
      </c>
      <c r="F44" s="49" t="s">
        <v>165</v>
      </c>
      <c r="G44" s="49" t="s">
        <v>166</v>
      </c>
      <c r="H44" s="27" t="s">
        <v>90</v>
      </c>
      <c r="I44" s="39" t="s">
        <v>159</v>
      </c>
      <c r="J44" s="46" t="s">
        <v>167</v>
      </c>
      <c r="K44" s="46" t="s">
        <v>43</v>
      </c>
      <c r="L44" s="47" t="s">
        <v>168</v>
      </c>
      <c r="M44" s="52" t="s">
        <v>45</v>
      </c>
      <c r="N44" s="55"/>
      <c r="O44" s="56">
        <v>11172.8</v>
      </c>
      <c r="P44" s="55"/>
      <c r="Q44" s="56">
        <v>11172.8</v>
      </c>
      <c r="R44" s="55"/>
      <c r="S44" s="47" t="s">
        <v>169</v>
      </c>
    </row>
    <row r="45" spans="1:20" ht="39" customHeight="1" x14ac:dyDescent="0.25">
      <c r="A45" s="36"/>
      <c r="B45" s="37"/>
      <c r="C45" s="37"/>
      <c r="D45" s="37"/>
      <c r="E45" s="17"/>
      <c r="F45" s="37"/>
      <c r="G45" s="37"/>
      <c r="H45" s="37"/>
      <c r="I45" s="39" t="s">
        <v>170</v>
      </c>
      <c r="J45" s="46" t="s">
        <v>171</v>
      </c>
      <c r="K45" s="65" t="s">
        <v>49</v>
      </c>
      <c r="L45" s="37"/>
      <c r="M45" s="17"/>
      <c r="N45" s="37"/>
      <c r="O45" s="17"/>
      <c r="P45" s="37"/>
      <c r="Q45" s="17"/>
      <c r="R45" s="37"/>
      <c r="S45" s="37"/>
    </row>
    <row r="46" spans="1:20" ht="44.25" customHeight="1" x14ac:dyDescent="0.25">
      <c r="A46" s="26">
        <v>16</v>
      </c>
      <c r="B46" s="27">
        <v>6</v>
      </c>
      <c r="C46" s="27">
        <v>1</v>
      </c>
      <c r="D46" s="27">
        <v>6</v>
      </c>
      <c r="E46" s="38" t="s">
        <v>172</v>
      </c>
      <c r="F46" s="49" t="s">
        <v>173</v>
      </c>
      <c r="G46" s="47" t="s">
        <v>174</v>
      </c>
      <c r="H46" s="27" t="s">
        <v>175</v>
      </c>
      <c r="I46" s="39" t="s">
        <v>176</v>
      </c>
      <c r="J46" s="46">
        <v>7</v>
      </c>
      <c r="K46" s="58" t="s">
        <v>43</v>
      </c>
      <c r="L46" s="64" t="s">
        <v>177</v>
      </c>
      <c r="M46" s="52" t="s">
        <v>45</v>
      </c>
      <c r="N46" s="55"/>
      <c r="O46" s="56">
        <v>22300</v>
      </c>
      <c r="P46" s="55"/>
      <c r="Q46" s="56">
        <v>22300</v>
      </c>
      <c r="R46" s="55"/>
      <c r="S46" s="47" t="s">
        <v>178</v>
      </c>
    </row>
    <row r="47" spans="1:20" ht="29.25" customHeight="1" x14ac:dyDescent="0.25">
      <c r="A47" s="42"/>
      <c r="B47" s="43"/>
      <c r="C47" s="43"/>
      <c r="D47" s="43"/>
      <c r="E47" s="44"/>
      <c r="F47" s="43"/>
      <c r="G47" s="43"/>
      <c r="H47" s="37"/>
      <c r="I47" s="39" t="s">
        <v>114</v>
      </c>
      <c r="J47" s="46">
        <v>90</v>
      </c>
      <c r="K47" s="65" t="s">
        <v>49</v>
      </c>
      <c r="L47" s="43"/>
      <c r="M47" s="44"/>
      <c r="N47" s="43"/>
      <c r="O47" s="44"/>
      <c r="P47" s="43"/>
      <c r="Q47" s="44"/>
      <c r="R47" s="43"/>
      <c r="S47" s="43"/>
    </row>
    <row r="48" spans="1:20" ht="36.75" customHeight="1" x14ac:dyDescent="0.25">
      <c r="A48" s="42"/>
      <c r="B48" s="43"/>
      <c r="C48" s="43"/>
      <c r="D48" s="43"/>
      <c r="E48" s="44"/>
      <c r="F48" s="43"/>
      <c r="G48" s="43"/>
      <c r="H48" s="27" t="s">
        <v>179</v>
      </c>
      <c r="I48" s="39" t="s">
        <v>180</v>
      </c>
      <c r="J48" s="46">
        <v>1</v>
      </c>
      <c r="K48" s="65" t="s">
        <v>43</v>
      </c>
      <c r="L48" s="43"/>
      <c r="M48" s="44"/>
      <c r="N48" s="43"/>
      <c r="O48" s="44"/>
      <c r="P48" s="43"/>
      <c r="Q48" s="44"/>
      <c r="R48" s="43"/>
      <c r="S48" s="43"/>
    </row>
    <row r="49" spans="1:19" ht="38.25" customHeight="1" x14ac:dyDescent="0.25">
      <c r="A49" s="36"/>
      <c r="B49" s="37"/>
      <c r="C49" s="37"/>
      <c r="D49" s="37"/>
      <c r="E49" s="17"/>
      <c r="F49" s="37"/>
      <c r="G49" s="37"/>
      <c r="H49" s="37"/>
      <c r="I49" s="39" t="s">
        <v>181</v>
      </c>
      <c r="J49" s="46">
        <v>15</v>
      </c>
      <c r="K49" s="65" t="s">
        <v>49</v>
      </c>
      <c r="L49" s="37"/>
      <c r="M49" s="17"/>
      <c r="N49" s="37"/>
      <c r="O49" s="17"/>
      <c r="P49" s="37"/>
      <c r="Q49" s="17"/>
      <c r="R49" s="37"/>
      <c r="S49" s="37"/>
    </row>
    <row r="50" spans="1:19" ht="42.75" customHeight="1" x14ac:dyDescent="0.25">
      <c r="A50" s="26">
        <v>17</v>
      </c>
      <c r="B50" s="27">
        <v>6</v>
      </c>
      <c r="C50" s="27">
        <v>1</v>
      </c>
      <c r="D50" s="27">
        <v>6</v>
      </c>
      <c r="E50" s="47" t="s">
        <v>182</v>
      </c>
      <c r="F50" s="49" t="s">
        <v>183</v>
      </c>
      <c r="G50" s="47" t="s">
        <v>184</v>
      </c>
      <c r="H50" s="27" t="s">
        <v>185</v>
      </c>
      <c r="I50" s="39" t="s">
        <v>186</v>
      </c>
      <c r="J50" s="46">
        <v>1</v>
      </c>
      <c r="K50" s="58" t="s">
        <v>43</v>
      </c>
      <c r="L50" s="47" t="s">
        <v>187</v>
      </c>
      <c r="M50" s="52" t="s">
        <v>45</v>
      </c>
      <c r="N50" s="55"/>
      <c r="O50" s="56">
        <v>36732.07</v>
      </c>
      <c r="P50" s="55"/>
      <c r="Q50" s="56">
        <v>36732.07</v>
      </c>
      <c r="R50" s="55"/>
      <c r="S50" s="47" t="s">
        <v>134</v>
      </c>
    </row>
    <row r="51" spans="1:19" ht="42.75" customHeight="1" x14ac:dyDescent="0.25">
      <c r="A51" s="42"/>
      <c r="B51" s="43"/>
      <c r="C51" s="43"/>
      <c r="D51" s="43"/>
      <c r="E51" s="43"/>
      <c r="F51" s="43"/>
      <c r="G51" s="43"/>
      <c r="H51" s="37"/>
      <c r="I51" s="39" t="s">
        <v>188</v>
      </c>
      <c r="J51" s="46">
        <v>25</v>
      </c>
      <c r="K51" s="58" t="s">
        <v>49</v>
      </c>
      <c r="L51" s="43"/>
      <c r="M51" s="44"/>
      <c r="N51" s="43"/>
      <c r="O51" s="44"/>
      <c r="P51" s="43"/>
      <c r="Q51" s="44"/>
      <c r="R51" s="43"/>
      <c r="S51" s="43"/>
    </row>
    <row r="52" spans="1:19" ht="39.75" customHeight="1" x14ac:dyDescent="0.25">
      <c r="A52" s="42"/>
      <c r="B52" s="43"/>
      <c r="C52" s="43"/>
      <c r="D52" s="43"/>
      <c r="E52" s="43"/>
      <c r="F52" s="43"/>
      <c r="G52" s="43"/>
      <c r="H52" s="27" t="s">
        <v>40</v>
      </c>
      <c r="I52" s="39" t="s">
        <v>189</v>
      </c>
      <c r="J52" s="46">
        <v>1</v>
      </c>
      <c r="K52" s="58" t="s">
        <v>43</v>
      </c>
      <c r="L52" s="43"/>
      <c r="M52" s="44"/>
      <c r="N52" s="43"/>
      <c r="O52" s="44"/>
      <c r="P52" s="43"/>
      <c r="Q52" s="44"/>
      <c r="R52" s="43"/>
      <c r="S52" s="43"/>
    </row>
    <row r="53" spans="1:19" ht="36.75" customHeight="1" x14ac:dyDescent="0.25">
      <c r="A53" s="42"/>
      <c r="B53" s="43"/>
      <c r="C53" s="43"/>
      <c r="D53" s="43"/>
      <c r="E53" s="43"/>
      <c r="F53" s="43"/>
      <c r="G53" s="43"/>
      <c r="H53" s="37"/>
      <c r="I53" s="39" t="s">
        <v>47</v>
      </c>
      <c r="J53" s="46">
        <v>16</v>
      </c>
      <c r="K53" s="58" t="s">
        <v>49</v>
      </c>
      <c r="L53" s="43"/>
      <c r="M53" s="44"/>
      <c r="N53" s="43"/>
      <c r="O53" s="44"/>
      <c r="P53" s="43"/>
      <c r="Q53" s="44"/>
      <c r="R53" s="43"/>
      <c r="S53" s="43"/>
    </row>
    <row r="54" spans="1:19" ht="57" customHeight="1" x14ac:dyDescent="0.25">
      <c r="A54" s="42"/>
      <c r="B54" s="43"/>
      <c r="C54" s="43"/>
      <c r="D54" s="43"/>
      <c r="E54" s="43"/>
      <c r="F54" s="43"/>
      <c r="G54" s="43"/>
      <c r="H54" s="27" t="s">
        <v>190</v>
      </c>
      <c r="I54" s="39" t="s">
        <v>191</v>
      </c>
      <c r="J54" s="46">
        <v>1</v>
      </c>
      <c r="K54" s="58" t="s">
        <v>43</v>
      </c>
      <c r="L54" s="43"/>
      <c r="M54" s="44"/>
      <c r="N54" s="43"/>
      <c r="O54" s="44"/>
      <c r="P54" s="43"/>
      <c r="Q54" s="44"/>
      <c r="R54" s="43"/>
      <c r="S54" s="43"/>
    </row>
    <row r="55" spans="1:19" ht="41.25" customHeight="1" x14ac:dyDescent="0.25">
      <c r="A55" s="36"/>
      <c r="B55" s="37"/>
      <c r="C55" s="37"/>
      <c r="D55" s="37"/>
      <c r="E55" s="37"/>
      <c r="F55" s="37"/>
      <c r="G55" s="37"/>
      <c r="H55" s="37"/>
      <c r="I55" s="39" t="s">
        <v>141</v>
      </c>
      <c r="J55" s="46">
        <v>200</v>
      </c>
      <c r="K55" s="58" t="s">
        <v>49</v>
      </c>
      <c r="L55" s="37"/>
      <c r="M55" s="17"/>
      <c r="N55" s="37"/>
      <c r="O55" s="17"/>
      <c r="P55" s="37"/>
      <c r="Q55" s="17"/>
      <c r="R55" s="37"/>
      <c r="S55" s="37"/>
    </row>
    <row r="56" spans="1:19" ht="72" customHeight="1" x14ac:dyDescent="0.25">
      <c r="A56" s="26">
        <v>18</v>
      </c>
      <c r="B56" s="27">
        <v>3</v>
      </c>
      <c r="C56" s="27">
        <v>1</v>
      </c>
      <c r="D56" s="27">
        <v>6</v>
      </c>
      <c r="E56" s="47" t="s">
        <v>192</v>
      </c>
      <c r="F56" s="49" t="s">
        <v>193</v>
      </c>
      <c r="G56" s="49" t="s">
        <v>194</v>
      </c>
      <c r="H56" s="27" t="s">
        <v>40</v>
      </c>
      <c r="I56" s="39" t="s">
        <v>195</v>
      </c>
      <c r="J56" s="46" t="s">
        <v>42</v>
      </c>
      <c r="K56" s="46" t="s">
        <v>43</v>
      </c>
      <c r="L56" s="47" t="s">
        <v>196</v>
      </c>
      <c r="M56" s="52" t="s">
        <v>45</v>
      </c>
      <c r="N56" s="55"/>
      <c r="O56" s="56">
        <v>32100.86</v>
      </c>
      <c r="P56" s="55"/>
      <c r="Q56" s="56">
        <v>32100.86</v>
      </c>
      <c r="R56" s="55"/>
      <c r="S56" s="47" t="s">
        <v>104</v>
      </c>
    </row>
    <row r="57" spans="1:19" ht="75" customHeight="1" x14ac:dyDescent="0.25">
      <c r="A57" s="36"/>
      <c r="B57" s="37"/>
      <c r="C57" s="37"/>
      <c r="D57" s="37"/>
      <c r="E57" s="37"/>
      <c r="F57" s="37"/>
      <c r="G57" s="37"/>
      <c r="H57" s="37"/>
      <c r="I57" s="39" t="s">
        <v>197</v>
      </c>
      <c r="J57" s="46" t="s">
        <v>198</v>
      </c>
      <c r="K57" s="46" t="s">
        <v>49</v>
      </c>
      <c r="L57" s="37"/>
      <c r="M57" s="17"/>
      <c r="N57" s="37"/>
      <c r="O57" s="17"/>
      <c r="P57" s="37"/>
      <c r="Q57" s="17"/>
      <c r="R57" s="37"/>
      <c r="S57" s="37"/>
    </row>
    <row r="58" spans="1:19" ht="72.75" customHeight="1" x14ac:dyDescent="0.25">
      <c r="A58" s="26">
        <v>19</v>
      </c>
      <c r="B58" s="27">
        <v>1</v>
      </c>
      <c r="C58" s="27">
        <v>1</v>
      </c>
      <c r="D58" s="27">
        <v>6</v>
      </c>
      <c r="E58" s="64" t="s">
        <v>199</v>
      </c>
      <c r="F58" s="49" t="s">
        <v>200</v>
      </c>
      <c r="G58" s="49" t="s">
        <v>201</v>
      </c>
      <c r="H58" s="27" t="s">
        <v>202</v>
      </c>
      <c r="I58" s="39" t="s">
        <v>203</v>
      </c>
      <c r="J58" s="46" t="s">
        <v>42</v>
      </c>
      <c r="K58" s="46" t="s">
        <v>43</v>
      </c>
      <c r="L58" s="47" t="s">
        <v>204</v>
      </c>
      <c r="M58" s="52" t="s">
        <v>45</v>
      </c>
      <c r="N58" s="55"/>
      <c r="O58" s="56">
        <v>46000</v>
      </c>
      <c r="P58" s="55"/>
      <c r="Q58" s="56">
        <v>46000</v>
      </c>
      <c r="R58" s="55"/>
      <c r="S58" s="47" t="s">
        <v>205</v>
      </c>
    </row>
    <row r="59" spans="1:19" ht="50.25" customHeight="1" x14ac:dyDescent="0.25">
      <c r="A59" s="36"/>
      <c r="B59" s="37"/>
      <c r="C59" s="37"/>
      <c r="D59" s="37"/>
      <c r="E59" s="37"/>
      <c r="F59" s="37"/>
      <c r="G59" s="37"/>
      <c r="H59" s="37"/>
      <c r="I59" s="39" t="s">
        <v>206</v>
      </c>
      <c r="J59" s="46" t="s">
        <v>42</v>
      </c>
      <c r="K59" s="46" t="s">
        <v>43</v>
      </c>
      <c r="L59" s="37"/>
      <c r="M59" s="17"/>
      <c r="N59" s="37"/>
      <c r="O59" s="17"/>
      <c r="P59" s="37"/>
      <c r="Q59" s="17"/>
      <c r="R59" s="37"/>
      <c r="S59" s="37"/>
    </row>
    <row r="60" spans="1:19" ht="46.5" customHeight="1" x14ac:dyDescent="0.25">
      <c r="A60" s="26">
        <v>20</v>
      </c>
      <c r="B60" s="27">
        <v>6</v>
      </c>
      <c r="C60" s="27">
        <v>1</v>
      </c>
      <c r="D60" s="27">
        <v>6</v>
      </c>
      <c r="E60" s="47" t="s">
        <v>207</v>
      </c>
      <c r="F60" s="49" t="s">
        <v>208</v>
      </c>
      <c r="G60" s="47" t="s">
        <v>209</v>
      </c>
      <c r="H60" s="27" t="s">
        <v>40</v>
      </c>
      <c r="I60" s="39" t="s">
        <v>58</v>
      </c>
      <c r="J60" s="46" t="s">
        <v>42</v>
      </c>
      <c r="K60" s="46" t="s">
        <v>43</v>
      </c>
      <c r="L60" s="47" t="s">
        <v>210</v>
      </c>
      <c r="M60" s="52" t="s">
        <v>45</v>
      </c>
      <c r="N60" s="55"/>
      <c r="O60" s="56">
        <v>34100</v>
      </c>
      <c r="P60" s="55"/>
      <c r="Q60" s="56">
        <v>34100</v>
      </c>
      <c r="R60" s="55"/>
      <c r="S60" s="47" t="s">
        <v>211</v>
      </c>
    </row>
    <row r="61" spans="1:19" ht="78" customHeight="1" x14ac:dyDescent="0.25">
      <c r="A61" s="36"/>
      <c r="B61" s="37"/>
      <c r="C61" s="37"/>
      <c r="D61" s="37"/>
      <c r="E61" s="37"/>
      <c r="F61" s="37"/>
      <c r="G61" s="37"/>
      <c r="H61" s="37"/>
      <c r="I61" s="39" t="s">
        <v>59</v>
      </c>
      <c r="J61" s="46" t="s">
        <v>106</v>
      </c>
      <c r="K61" s="46" t="s">
        <v>49</v>
      </c>
      <c r="L61" s="37"/>
      <c r="M61" s="17"/>
      <c r="N61" s="37"/>
      <c r="O61" s="17"/>
      <c r="P61" s="37"/>
      <c r="Q61" s="17"/>
      <c r="R61" s="37"/>
      <c r="S61" s="37"/>
    </row>
    <row r="62" spans="1:19" ht="75" customHeight="1" x14ac:dyDescent="0.25">
      <c r="A62" s="26">
        <v>21</v>
      </c>
      <c r="B62" s="27">
        <v>3</v>
      </c>
      <c r="C62" s="27">
        <v>1</v>
      </c>
      <c r="D62" s="27">
        <v>6</v>
      </c>
      <c r="E62" s="68" t="s">
        <v>212</v>
      </c>
      <c r="F62" s="69" t="s">
        <v>213</v>
      </c>
      <c r="G62" s="69" t="s">
        <v>214</v>
      </c>
      <c r="H62" s="27" t="s">
        <v>215</v>
      </c>
      <c r="I62" s="39" t="s">
        <v>216</v>
      </c>
      <c r="J62" s="39">
        <v>1</v>
      </c>
      <c r="K62" s="39" t="s">
        <v>43</v>
      </c>
      <c r="L62" s="64" t="s">
        <v>217</v>
      </c>
      <c r="M62" s="27" t="s">
        <v>45</v>
      </c>
      <c r="N62" s="55"/>
      <c r="O62" s="32">
        <v>14048.4</v>
      </c>
      <c r="P62" s="55"/>
      <c r="Q62" s="32">
        <v>14048.4</v>
      </c>
      <c r="R62" s="55"/>
      <c r="S62" s="70" t="s">
        <v>218</v>
      </c>
    </row>
    <row r="63" spans="1:19" ht="96" hidden="1" customHeight="1" x14ac:dyDescent="0.25">
      <c r="A63" s="42"/>
      <c r="B63" s="43"/>
      <c r="C63" s="43"/>
      <c r="D63" s="43"/>
      <c r="E63" s="44"/>
      <c r="F63" s="43"/>
      <c r="G63" s="43"/>
      <c r="H63" s="43"/>
      <c r="I63" s="39"/>
      <c r="J63" s="39"/>
      <c r="K63" s="39"/>
      <c r="L63" s="43"/>
      <c r="M63" s="43"/>
      <c r="N63" s="43"/>
      <c r="O63" s="43"/>
      <c r="P63" s="43"/>
      <c r="Q63" s="43"/>
      <c r="R63" s="43"/>
      <c r="S63" s="45"/>
    </row>
    <row r="64" spans="1:19" ht="40.5" customHeight="1" x14ac:dyDescent="0.25">
      <c r="A64" s="42"/>
      <c r="B64" s="43"/>
      <c r="C64" s="43"/>
      <c r="D64" s="43"/>
      <c r="E64" s="44"/>
      <c r="F64" s="43"/>
      <c r="G64" s="43"/>
      <c r="H64" s="37"/>
      <c r="I64" s="39" t="s">
        <v>114</v>
      </c>
      <c r="J64" s="39" t="s">
        <v>219</v>
      </c>
      <c r="K64" s="39" t="s">
        <v>49</v>
      </c>
      <c r="L64" s="43"/>
      <c r="M64" s="43"/>
      <c r="N64" s="43"/>
      <c r="O64" s="43"/>
      <c r="P64" s="43"/>
      <c r="Q64" s="43"/>
      <c r="R64" s="43"/>
      <c r="S64" s="45"/>
    </row>
    <row r="65" spans="1:19" ht="39.75" customHeight="1" x14ac:dyDescent="0.25">
      <c r="A65" s="42"/>
      <c r="B65" s="43"/>
      <c r="C65" s="43"/>
      <c r="D65" s="43"/>
      <c r="E65" s="44"/>
      <c r="F65" s="43"/>
      <c r="G65" s="43"/>
      <c r="H65" s="27" t="s">
        <v>220</v>
      </c>
      <c r="I65" s="39" t="s">
        <v>221</v>
      </c>
      <c r="J65" s="39">
        <v>1</v>
      </c>
      <c r="K65" s="39" t="s">
        <v>43</v>
      </c>
      <c r="L65" s="43"/>
      <c r="M65" s="43"/>
      <c r="N65" s="43"/>
      <c r="O65" s="43"/>
      <c r="P65" s="43"/>
      <c r="Q65" s="43"/>
      <c r="R65" s="43"/>
      <c r="S65" s="45"/>
    </row>
    <row r="66" spans="1:19" ht="39.75" customHeight="1" x14ac:dyDescent="0.25">
      <c r="A66" s="42"/>
      <c r="B66" s="43"/>
      <c r="C66" s="43"/>
      <c r="D66" s="43"/>
      <c r="E66" s="44"/>
      <c r="F66" s="43"/>
      <c r="G66" s="43"/>
      <c r="H66" s="37"/>
      <c r="I66" s="39" t="s">
        <v>222</v>
      </c>
      <c r="J66" s="39">
        <v>500</v>
      </c>
      <c r="K66" s="39" t="s">
        <v>43</v>
      </c>
      <c r="L66" s="43"/>
      <c r="M66" s="43"/>
      <c r="N66" s="43"/>
      <c r="O66" s="43"/>
      <c r="P66" s="43"/>
      <c r="Q66" s="43"/>
      <c r="R66" s="43"/>
      <c r="S66" s="45"/>
    </row>
    <row r="67" spans="1:19" ht="48.75" customHeight="1" x14ac:dyDescent="0.25">
      <c r="A67" s="42"/>
      <c r="B67" s="43"/>
      <c r="C67" s="43"/>
      <c r="D67" s="43"/>
      <c r="E67" s="44"/>
      <c r="F67" s="43"/>
      <c r="G67" s="43"/>
      <c r="H67" s="27" t="s">
        <v>101</v>
      </c>
      <c r="I67" s="39" t="s">
        <v>180</v>
      </c>
      <c r="J67" s="39">
        <v>1</v>
      </c>
      <c r="K67" s="39" t="s">
        <v>43</v>
      </c>
      <c r="L67" s="43"/>
      <c r="M67" s="43"/>
      <c r="N67" s="43"/>
      <c r="O67" s="43"/>
      <c r="P67" s="43"/>
      <c r="Q67" s="43"/>
      <c r="R67" s="43"/>
      <c r="S67" s="45"/>
    </row>
    <row r="68" spans="1:19" ht="33.75" customHeight="1" x14ac:dyDescent="0.25">
      <c r="A68" s="36"/>
      <c r="B68" s="37"/>
      <c r="C68" s="37"/>
      <c r="D68" s="37"/>
      <c r="E68" s="17"/>
      <c r="F68" s="37"/>
      <c r="G68" s="37"/>
      <c r="H68" s="37"/>
      <c r="I68" s="39" t="s">
        <v>118</v>
      </c>
      <c r="J68" s="39" t="s">
        <v>48</v>
      </c>
      <c r="K68" s="39" t="s">
        <v>49</v>
      </c>
      <c r="L68" s="37"/>
      <c r="M68" s="37"/>
      <c r="N68" s="37"/>
      <c r="O68" s="37"/>
      <c r="P68" s="37"/>
      <c r="Q68" s="37"/>
      <c r="R68" s="37"/>
      <c r="S68" s="45"/>
    </row>
    <row r="69" spans="1:19" ht="279" customHeight="1" x14ac:dyDescent="0.25">
      <c r="A69" s="71">
        <v>22</v>
      </c>
      <c r="B69" s="40">
        <v>1</v>
      </c>
      <c r="C69" s="40">
        <v>1</v>
      </c>
      <c r="D69" s="40">
        <v>6</v>
      </c>
      <c r="E69" s="72" t="s">
        <v>223</v>
      </c>
      <c r="F69" s="72" t="s">
        <v>224</v>
      </c>
      <c r="G69" s="72" t="s">
        <v>225</v>
      </c>
      <c r="H69" s="72" t="s">
        <v>226</v>
      </c>
      <c r="I69" s="72" t="s">
        <v>206</v>
      </c>
      <c r="J69" s="40">
        <v>6</v>
      </c>
      <c r="K69" s="40" t="s">
        <v>43</v>
      </c>
      <c r="L69" s="73" t="s">
        <v>227</v>
      </c>
      <c r="M69" s="53" t="s">
        <v>45</v>
      </c>
      <c r="N69" s="74"/>
      <c r="O69" s="75">
        <v>85640</v>
      </c>
      <c r="P69" s="74"/>
      <c r="Q69" s="75">
        <v>85640</v>
      </c>
      <c r="R69" s="74"/>
      <c r="S69" s="72" t="s">
        <v>228</v>
      </c>
    </row>
    <row r="71" spans="1:19" x14ac:dyDescent="0.25">
      <c r="N71" s="76"/>
      <c r="O71" s="77" t="s">
        <v>229</v>
      </c>
      <c r="P71" s="77"/>
      <c r="Q71" s="77"/>
    </row>
    <row r="72" spans="1:19" x14ac:dyDescent="0.25">
      <c r="N72" s="78"/>
      <c r="O72" s="77" t="s">
        <v>230</v>
      </c>
      <c r="P72" s="77" t="s">
        <v>231</v>
      </c>
      <c r="Q72" s="77"/>
    </row>
    <row r="73" spans="1:19" x14ac:dyDescent="0.25">
      <c r="N73" s="79"/>
      <c r="O73" s="77"/>
      <c r="P73" s="80">
        <v>2022</v>
      </c>
      <c r="Q73" s="80">
        <v>2023</v>
      </c>
    </row>
    <row r="74" spans="1:19" x14ac:dyDescent="0.25">
      <c r="N74" s="80" t="s">
        <v>232</v>
      </c>
      <c r="O74" s="81">
        <f>A69</f>
        <v>22</v>
      </c>
      <c r="P74" s="82">
        <f>Q6+Q8+Q12+Q14+Q16+Q18+Q20+Q24+Q30+Q26+Q32+Q38+Q40+Q42+Q44+Q46+Q50+Q56+Q58+Q60+Q62+Q69</f>
        <v>999497.77</v>
      </c>
      <c r="Q74" s="83"/>
    </row>
    <row r="82" spans="12:13" ht="15.75" x14ac:dyDescent="0.25">
      <c r="L82" s="84"/>
    </row>
    <row r="83" spans="12:13" ht="15.75" x14ac:dyDescent="0.25">
      <c r="L83" s="84"/>
    </row>
    <row r="84" spans="12:13" ht="15.75" x14ac:dyDescent="0.25">
      <c r="L84" s="85"/>
      <c r="M84" s="85"/>
    </row>
    <row r="85" spans="12:13" ht="15.75" x14ac:dyDescent="0.25">
      <c r="L85" s="84"/>
    </row>
    <row r="86" spans="12:13" ht="15.75" x14ac:dyDescent="0.25">
      <c r="L86" s="84"/>
    </row>
  </sheetData>
  <mergeCells count="365">
    <mergeCell ref="N71:N73"/>
    <mergeCell ref="O71:Q71"/>
    <mergeCell ref="O72:O73"/>
    <mergeCell ref="P72:Q72"/>
    <mergeCell ref="L84:M84"/>
    <mergeCell ref="P62:P68"/>
    <mergeCell ref="Q62:Q68"/>
    <mergeCell ref="R62:R68"/>
    <mergeCell ref="S62:S68"/>
    <mergeCell ref="H65:H66"/>
    <mergeCell ref="H67:H68"/>
    <mergeCell ref="G62:G68"/>
    <mergeCell ref="H62:H64"/>
    <mergeCell ref="L62:L68"/>
    <mergeCell ref="M62:M68"/>
    <mergeCell ref="N62:N68"/>
    <mergeCell ref="O62:O68"/>
    <mergeCell ref="P60:P61"/>
    <mergeCell ref="Q60:Q61"/>
    <mergeCell ref="R60:R61"/>
    <mergeCell ref="S60:S61"/>
    <mergeCell ref="A62:A68"/>
    <mergeCell ref="B62:B68"/>
    <mergeCell ref="C62:C68"/>
    <mergeCell ref="D62:D68"/>
    <mergeCell ref="E62:E68"/>
    <mergeCell ref="F62:F68"/>
    <mergeCell ref="G60:G61"/>
    <mergeCell ref="H60:H61"/>
    <mergeCell ref="L60:L61"/>
    <mergeCell ref="M60:M61"/>
    <mergeCell ref="N60:N61"/>
    <mergeCell ref="O60:O61"/>
    <mergeCell ref="P58:P59"/>
    <mergeCell ref="Q58:Q59"/>
    <mergeCell ref="R58:R59"/>
    <mergeCell ref="S58:S59"/>
    <mergeCell ref="A60:A61"/>
    <mergeCell ref="B60:B61"/>
    <mergeCell ref="C60:C61"/>
    <mergeCell ref="D60:D61"/>
    <mergeCell ref="E60:E61"/>
    <mergeCell ref="F60:F61"/>
    <mergeCell ref="G58:G59"/>
    <mergeCell ref="H58:H59"/>
    <mergeCell ref="L58:L59"/>
    <mergeCell ref="M58:M59"/>
    <mergeCell ref="N58:N59"/>
    <mergeCell ref="O58:O59"/>
    <mergeCell ref="P56:P57"/>
    <mergeCell ref="Q56:Q57"/>
    <mergeCell ref="R56:R57"/>
    <mergeCell ref="S56:S57"/>
    <mergeCell ref="A58:A59"/>
    <mergeCell ref="B58:B59"/>
    <mergeCell ref="C58:C59"/>
    <mergeCell ref="D58:D59"/>
    <mergeCell ref="E58:E59"/>
    <mergeCell ref="F58:F59"/>
    <mergeCell ref="G56:G57"/>
    <mergeCell ref="H56:H57"/>
    <mergeCell ref="L56:L57"/>
    <mergeCell ref="M56:M57"/>
    <mergeCell ref="N56:N57"/>
    <mergeCell ref="O56:O57"/>
    <mergeCell ref="A56:A57"/>
    <mergeCell ref="B56:B57"/>
    <mergeCell ref="C56:C57"/>
    <mergeCell ref="D56:D57"/>
    <mergeCell ref="E56:E57"/>
    <mergeCell ref="F56:F57"/>
    <mergeCell ref="O50:O55"/>
    <mergeCell ref="P50:P55"/>
    <mergeCell ref="Q50:Q55"/>
    <mergeCell ref="R50:R55"/>
    <mergeCell ref="S50:S55"/>
    <mergeCell ref="H52:H53"/>
    <mergeCell ref="H54:H55"/>
    <mergeCell ref="F50:F55"/>
    <mergeCell ref="G50:G55"/>
    <mergeCell ref="H50:H51"/>
    <mergeCell ref="L50:L55"/>
    <mergeCell ref="M50:M55"/>
    <mergeCell ref="N50:N55"/>
    <mergeCell ref="P46:P49"/>
    <mergeCell ref="Q46:Q49"/>
    <mergeCell ref="R46:R49"/>
    <mergeCell ref="S46:S49"/>
    <mergeCell ref="H48:H49"/>
    <mergeCell ref="A50:A55"/>
    <mergeCell ref="B50:B55"/>
    <mergeCell ref="C50:C55"/>
    <mergeCell ref="D50:D55"/>
    <mergeCell ref="E50:E55"/>
    <mergeCell ref="G46:G49"/>
    <mergeCell ref="H46:H47"/>
    <mergeCell ref="L46:L49"/>
    <mergeCell ref="M46:M49"/>
    <mergeCell ref="N46:N49"/>
    <mergeCell ref="O46:O49"/>
    <mergeCell ref="P44:P45"/>
    <mergeCell ref="Q44:Q45"/>
    <mergeCell ref="R44:R45"/>
    <mergeCell ref="S44:S45"/>
    <mergeCell ref="A46:A49"/>
    <mergeCell ref="B46:B49"/>
    <mergeCell ref="C46:C49"/>
    <mergeCell ref="D46:D49"/>
    <mergeCell ref="E46:E49"/>
    <mergeCell ref="F46:F49"/>
    <mergeCell ref="G44:G45"/>
    <mergeCell ref="H44:H45"/>
    <mergeCell ref="L44:L45"/>
    <mergeCell ref="M44:M45"/>
    <mergeCell ref="N44:N45"/>
    <mergeCell ref="O44:O45"/>
    <mergeCell ref="P42:P43"/>
    <mergeCell ref="Q42:Q43"/>
    <mergeCell ref="R42:R43"/>
    <mergeCell ref="S42:S43"/>
    <mergeCell ref="A44:A45"/>
    <mergeCell ref="B44:B45"/>
    <mergeCell ref="C44:C45"/>
    <mergeCell ref="D44:D45"/>
    <mergeCell ref="E44:E45"/>
    <mergeCell ref="F44:F45"/>
    <mergeCell ref="G42:G43"/>
    <mergeCell ref="H42:H43"/>
    <mergeCell ref="L42:L43"/>
    <mergeCell ref="M42:M43"/>
    <mergeCell ref="N42:N43"/>
    <mergeCell ref="O42:O43"/>
    <mergeCell ref="P40:P41"/>
    <mergeCell ref="Q40:Q41"/>
    <mergeCell ref="R40:R41"/>
    <mergeCell ref="S40:S41"/>
    <mergeCell ref="A42:A43"/>
    <mergeCell ref="B42:B43"/>
    <mergeCell ref="C42:C43"/>
    <mergeCell ref="D42:D43"/>
    <mergeCell ref="E42:E43"/>
    <mergeCell ref="F42:F43"/>
    <mergeCell ref="G40:G41"/>
    <mergeCell ref="H40:H41"/>
    <mergeCell ref="L40:L41"/>
    <mergeCell ref="M40:M41"/>
    <mergeCell ref="N40:N41"/>
    <mergeCell ref="O40:O41"/>
    <mergeCell ref="P38:P39"/>
    <mergeCell ref="Q38:Q39"/>
    <mergeCell ref="R38:R39"/>
    <mergeCell ref="S38:S39"/>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O32:O37"/>
    <mergeCell ref="P32:P37"/>
    <mergeCell ref="Q32:Q37"/>
    <mergeCell ref="R32:R37"/>
    <mergeCell ref="S32:S37"/>
    <mergeCell ref="H34:H35"/>
    <mergeCell ref="H36:H37"/>
    <mergeCell ref="F32:F37"/>
    <mergeCell ref="G32:G37"/>
    <mergeCell ref="H32:H33"/>
    <mergeCell ref="L32:L37"/>
    <mergeCell ref="M32:M37"/>
    <mergeCell ref="N32:N37"/>
    <mergeCell ref="O30:O31"/>
    <mergeCell ref="P30:P31"/>
    <mergeCell ref="Q30:Q31"/>
    <mergeCell ref="R30:R31"/>
    <mergeCell ref="S30:S31"/>
    <mergeCell ref="A32:A37"/>
    <mergeCell ref="B32:B37"/>
    <mergeCell ref="C32:C37"/>
    <mergeCell ref="D32:D37"/>
    <mergeCell ref="E32:E37"/>
    <mergeCell ref="F30:F31"/>
    <mergeCell ref="G30:G31"/>
    <mergeCell ref="H30:H31"/>
    <mergeCell ref="L30:L31"/>
    <mergeCell ref="M30:M31"/>
    <mergeCell ref="N30:N31"/>
    <mergeCell ref="P26:P29"/>
    <mergeCell ref="Q26:Q29"/>
    <mergeCell ref="R26:R29"/>
    <mergeCell ref="S26:S29"/>
    <mergeCell ref="H28:H29"/>
    <mergeCell ref="A30:A31"/>
    <mergeCell ref="B30:B31"/>
    <mergeCell ref="C30:C31"/>
    <mergeCell ref="D30:D31"/>
    <mergeCell ref="E30:E31"/>
    <mergeCell ref="G26:G29"/>
    <mergeCell ref="H26:H27"/>
    <mergeCell ref="L26:L29"/>
    <mergeCell ref="M26:M29"/>
    <mergeCell ref="N26:N29"/>
    <mergeCell ref="O26:O29"/>
    <mergeCell ref="P24:P25"/>
    <mergeCell ref="Q24:Q25"/>
    <mergeCell ref="R24:R25"/>
    <mergeCell ref="S24:S25"/>
    <mergeCell ref="A26:A29"/>
    <mergeCell ref="B26:B29"/>
    <mergeCell ref="C26:C29"/>
    <mergeCell ref="D26:D29"/>
    <mergeCell ref="E26:E29"/>
    <mergeCell ref="F26:F29"/>
    <mergeCell ref="G24:G25"/>
    <mergeCell ref="H24:H25"/>
    <mergeCell ref="L24:L25"/>
    <mergeCell ref="M24:M25"/>
    <mergeCell ref="N24:N25"/>
    <mergeCell ref="O24:O25"/>
    <mergeCell ref="Q20:Q23"/>
    <mergeCell ref="R20:R23"/>
    <mergeCell ref="S20:S23"/>
    <mergeCell ref="H22:H23"/>
    <mergeCell ref="A24:A25"/>
    <mergeCell ref="B24:B25"/>
    <mergeCell ref="C24:C25"/>
    <mergeCell ref="D24:D25"/>
    <mergeCell ref="E24:E25"/>
    <mergeCell ref="F24:F25"/>
    <mergeCell ref="H20:H21"/>
    <mergeCell ref="L20:L23"/>
    <mergeCell ref="M20:M23"/>
    <mergeCell ref="N20:N23"/>
    <mergeCell ref="O20:O23"/>
    <mergeCell ref="P20:P23"/>
    <mergeCell ref="Q18:Q19"/>
    <mergeCell ref="R18:R19"/>
    <mergeCell ref="S18:S19"/>
    <mergeCell ref="A20:A23"/>
    <mergeCell ref="B20:B23"/>
    <mergeCell ref="C20:C23"/>
    <mergeCell ref="D20:D23"/>
    <mergeCell ref="E20:E23"/>
    <mergeCell ref="F20:F23"/>
    <mergeCell ref="G20:G23"/>
    <mergeCell ref="H18:H19"/>
    <mergeCell ref="L18:L19"/>
    <mergeCell ref="M18:M19"/>
    <mergeCell ref="N18:N19"/>
    <mergeCell ref="O18:O19"/>
    <mergeCell ref="P18:P19"/>
    <mergeCell ref="Q16:Q17"/>
    <mergeCell ref="R16:R17"/>
    <mergeCell ref="S16:S17"/>
    <mergeCell ref="A18:A19"/>
    <mergeCell ref="B18:B19"/>
    <mergeCell ref="C18:C19"/>
    <mergeCell ref="D18:D19"/>
    <mergeCell ref="E18:E19"/>
    <mergeCell ref="F18:F19"/>
    <mergeCell ref="G18:G19"/>
    <mergeCell ref="H16:H17"/>
    <mergeCell ref="L16:L17"/>
    <mergeCell ref="M16:M17"/>
    <mergeCell ref="N16:N17"/>
    <mergeCell ref="O16:O17"/>
    <mergeCell ref="P16:P17"/>
    <mergeCell ref="Q14:Q15"/>
    <mergeCell ref="R14:R15"/>
    <mergeCell ref="S14:S15"/>
    <mergeCell ref="A16:A17"/>
    <mergeCell ref="B16:B17"/>
    <mergeCell ref="C16:C17"/>
    <mergeCell ref="D16:D17"/>
    <mergeCell ref="E16:E17"/>
    <mergeCell ref="F16:F17"/>
    <mergeCell ref="G16:G17"/>
    <mergeCell ref="H14:H15"/>
    <mergeCell ref="L14:L15"/>
    <mergeCell ref="M14:M15"/>
    <mergeCell ref="N14:N15"/>
    <mergeCell ref="O14:O15"/>
    <mergeCell ref="P14:P15"/>
    <mergeCell ref="Q12:Q13"/>
    <mergeCell ref="R12:R13"/>
    <mergeCell ref="S12:S13"/>
    <mergeCell ref="A14:A15"/>
    <mergeCell ref="B14:B15"/>
    <mergeCell ref="C14:C15"/>
    <mergeCell ref="D14:D15"/>
    <mergeCell ref="E14:E15"/>
    <mergeCell ref="F14:F15"/>
    <mergeCell ref="G14:G15"/>
    <mergeCell ref="H12:H13"/>
    <mergeCell ref="L12:L13"/>
    <mergeCell ref="M12:M13"/>
    <mergeCell ref="N12:N13"/>
    <mergeCell ref="O12:O13"/>
    <mergeCell ref="P12:P13"/>
    <mergeCell ref="R8:R11"/>
    <mergeCell ref="S8:S11"/>
    <mergeCell ref="H10:H11"/>
    <mergeCell ref="A12:A13"/>
    <mergeCell ref="B12:B13"/>
    <mergeCell ref="C12:C13"/>
    <mergeCell ref="D12:D13"/>
    <mergeCell ref="E12:E13"/>
    <mergeCell ref="F12:F13"/>
    <mergeCell ref="G12:G13"/>
    <mergeCell ref="L8:L11"/>
    <mergeCell ref="M8:M11"/>
    <mergeCell ref="N8:N11"/>
    <mergeCell ref="O8:O11"/>
    <mergeCell ref="P8:P11"/>
    <mergeCell ref="Q8:Q11"/>
    <mergeCell ref="R6:R7"/>
    <mergeCell ref="S6:S7"/>
    <mergeCell ref="A8:A11"/>
    <mergeCell ref="B8:B11"/>
    <mergeCell ref="C8:C11"/>
    <mergeCell ref="D8:D11"/>
    <mergeCell ref="E8:E11"/>
    <mergeCell ref="F8:F11"/>
    <mergeCell ref="G8:G11"/>
    <mergeCell ref="H8:H9"/>
    <mergeCell ref="L6:L7"/>
    <mergeCell ref="M6:M7"/>
    <mergeCell ref="N6:N7"/>
    <mergeCell ref="O6:O7"/>
    <mergeCell ref="P6:P7"/>
    <mergeCell ref="Q6:Q7"/>
    <mergeCell ref="Q3:R3"/>
    <mergeCell ref="S3:S4"/>
    <mergeCell ref="A6:A7"/>
    <mergeCell ref="B6:B7"/>
    <mergeCell ref="C6:C7"/>
    <mergeCell ref="D6:D7"/>
    <mergeCell ref="E6:E7"/>
    <mergeCell ref="F6:F7"/>
    <mergeCell ref="G6:G7"/>
    <mergeCell ref="H6:H7"/>
    <mergeCell ref="G3:G4"/>
    <mergeCell ref="H3:H4"/>
    <mergeCell ref="I3:K3"/>
    <mergeCell ref="L3:L4"/>
    <mergeCell ref="M3:N3"/>
    <mergeCell ref="O3:P3"/>
    <mergeCell ref="A3:A4"/>
    <mergeCell ref="B3:B4"/>
    <mergeCell ref="C3:C4"/>
    <mergeCell ref="D3:D4"/>
    <mergeCell ref="E3:E4"/>
    <mergeCell ref="F3:F4"/>
  </mergeCells>
  <pageMargins left="0.7" right="0.7" top="0.75" bottom="0.75" header="0.3" footer="0.3"/>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2023-03-08T09:35:40Z</dcterms:created>
  <dcterms:modified xsi:type="dcterms:W3CDTF">2023-03-08T09:35:40Z</dcterms:modified>
</cp:coreProperties>
</file>