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Świętokrzyska JR" sheetId="1" r:id="rId1"/>
  </sheets>
  <definedNames>
    <definedName name="_xlnm.Print_Area" localSheetId="0">'Świętokrzyska JR'!$A$1:$S$32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1" l="1"/>
  <c r="Q31" i="1" s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<sst xmlns="http://schemas.openxmlformats.org/spreadsheetml/2006/main" count="251" uniqueCount="171">
  <si>
    <t>Operacje partnerów KSOW do Planu operacyjnego KSOW na lata 2022-2023 - Województwo Świętokrzyskie - grudzień 2022</t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</si>
  <si>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</si>
  <si>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</si>
  <si>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</si>
  <si>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</si>
  <si>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</si>
  <si>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</si>
  <si>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</si>
  <si>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</si>
  <si>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</si>
  <si>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</si>
  <si>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</si>
  <si>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</si>
  <si>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</si>
  <si>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</si>
  <si>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</si>
  <si>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</si>
  <si>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</si>
  <si>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</si>
  <si>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</si>
  <si>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</si>
  <si>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</si>
  <si>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</si>
  <si>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</si>
  <si>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</si>
  <si>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</si>
  <si>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</si>
  <si>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</si>
  <si>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</si>
  <si>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</si>
  <si>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</si>
  <si>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</si>
  <si>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</si>
  <si>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</si>
  <si>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</si>
  <si>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</si>
  <si>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</si>
  <si>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Wizyta studyjna w śląskich LGD</t>
  </si>
  <si>
    <t>Podniesienie kwalifikacji przedstawicieli LGD województwa świętokrzyskiego i śląskiego z zakresu wpływu wdrażania podejścia LEADER na rozwój gospodarczy obszarów wiejskich, w tym czynników podnoszących efektywność pracy LGD.</t>
  </si>
  <si>
    <t>Organizacja trzydniowej wizyty studyjnej na obszar LGD z południowej części Województwa Śląskiego dla 30 przedstawicieli LGD województwa świętokrzyskiego i śląskiego.</t>
  </si>
  <si>
    <t>Wyjazd studyjny</t>
  </si>
  <si>
    <t>Krajowe wyjazdy studyjne
Uczestnicy krajowych wyjazdów studyjnych</t>
  </si>
  <si>
    <t>1                                    
30</t>
  </si>
  <si>
    <t>sztuka              
osoba</t>
  </si>
  <si>
    <t>30 przedstawicieli LGD w tym: 20 świętokrzyskich i 10 śląskich</t>
  </si>
  <si>
    <t>II - IV kw</t>
  </si>
  <si>
    <t xml:space="preserve">Świętokrzyska Sieć LGD </t>
  </si>
  <si>
    <t>Zielony ład, rolnictwo i obszary wiejskie w priorytetach Wspólnej Polityki Rolnej 2023 - 2027</t>
  </si>
  <si>
    <t>Zapoznanie uczestników konferencji, rolników, producentów rolnych z rozwiązaniami jakie proponuje  Unia Europejska w Europejskim Zielonym Ładzie. Wspieranie efektywnego gospodarowania zasobami i przechodzenie na gospodarkę niskoemisyjną i odporną na zmianę klimatu w sektorach: rolnym, spożywczym  i leśnym.</t>
  </si>
  <si>
    <t>Przeprowadzenie konferencji dla 270 uczestników.</t>
  </si>
  <si>
    <t>Konferencja/kongres</t>
  </si>
  <si>
    <t>Konferencje
Uczestnicy konferencji</t>
  </si>
  <si>
    <t>1                                    
270</t>
  </si>
  <si>
    <t>rolnicy, domownicy gospodarstw rolnych czynnie zaangażowanych w prace w gospodarstwie, producenci rolni, delegaci do Świętokrzyskiej Izby Rolniczej</t>
  </si>
  <si>
    <t>Świętokrzyska Izba Rolnicza w Kielcach</t>
  </si>
  <si>
    <t>Polowa uprawa roślin zielarskich jako element zwiększenia dochodowości gospodarstw</t>
  </si>
  <si>
    <t xml:space="preserve">Zapoznanie z teoretycznym i praktycznym aspektem polowej uprawy roślin zielarskich. </t>
  </si>
  <si>
    <t>Zorganizowanie wyjazdowego szkolenia dla 45 uczestników projektu - rolników zainteresowanych wprowadzeniem ziół do uprawy polowej na terenie województwa świętokrzyskiego.</t>
  </si>
  <si>
    <t>1                                    
45</t>
  </si>
  <si>
    <t>rolnicy, domownicy gospodarstw rolnych, członkowie Rad Powiatowych Świętokrzyskiej Izby Rolniczej, pracownicy Świętokrzyskiej Izby Rolniczej</t>
  </si>
  <si>
    <t>Fertygacja - nowoczesną techniką nawożenia roślin, generujących produkty o wysokiej wartości biologicznej</t>
  </si>
  <si>
    <t xml:space="preserve">Przedstawienie  – zarówno w teorii, jak i w praktyce – dobrego przykładu zastosowania fertygacji (czyli nawożenia podczas nawadniania przy użyciu systemów nawadniających),dzięki której następuje precyzyjne dozowanie nawozu w postaci roztworu do systemu korzeniowego roślin wraz z wodą niezbędną do nawadniania, co wpływa na uzyskanie większych i zdrowszych plonów oraz na ograniczenie zużycia negatywnie oddziałujących na środowisko nawozów. </t>
  </si>
  <si>
    <t xml:space="preserve">Organizacja trzydniowej wizyty studyjnej </t>
  </si>
  <si>
    <t>1                                    
40</t>
  </si>
  <si>
    <t>rolnicy, domownicy gospodarstw rolnych czynnie zaangażowani w pracę w gospodarstwie, producenci rolni, pracownicy ŚIR oraz członkowie Rad Powiatowych Świętokrzyskiej Izby Rolniczej.</t>
  </si>
  <si>
    <t>Poznanie dobrych praktyk w zakresie przedsiębiorczości, ekoturystyki i turystyki na terenie LGD Zielone Bieszczady</t>
  </si>
  <si>
    <t xml:space="preserve">Zwiększenie wiedzy praktycznej rolników, lokalnych liderów, członków KGW, osób aktywnych w środowisku wiejskim z terenu województwa świętokrzyskiego biorących udział w projekcie w zakresie wykorzystania walorów przyrodniczych i kulturowych regionu oraz tworzenia i promocji produktów turystycznych celem prowadzenia dochodowej działalności gospodarczej. </t>
  </si>
  <si>
    <t xml:space="preserve">Organizacja wyjazdu studyjnego pn. „Poznanie dobrych praktyk w zakresie przedsiębiorczości, ekoturystyki  i turystyki na terenie LGD Zielone Bieszczady” </t>
  </si>
  <si>
    <t>rolnicy, lokalni liderzy, członkinie KGW, osoby aktywne w środowisku wiejskim</t>
  </si>
  <si>
    <t>Mało znane rośliny energetyczne i możliwości wykorzystania ich w gospodarstwie rolnym</t>
  </si>
  <si>
    <t>Zwiększenie wiedzy wśród 50 odbiorców projektu na temat uprawy topinamburu, miskanta olbrzymiego i róży oraz możliwości ich wykorzystania w celach energetycznych.</t>
  </si>
  <si>
    <t>Organizacja konferencji oraz wyjazdu studyjnego do gospodarstwa uprawiającego rośliny energetyczne</t>
  </si>
  <si>
    <t>1. Wyjazd studyjny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Konferencja /kongres</t>
  </si>
  <si>
    <t>1. Krajowe wyjazdy studyjne
Uczestnicy krajowych wyjazdów studyjnych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Konferencje/Kongres
Uczestnicy konferencji</t>
  </si>
  <si>
    <t>1.                                              1                                    
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                                           1                                    
50</t>
  </si>
  <si>
    <t>1.                               sztuka              
osoba                         2.                              sztuka              
osoba</t>
  </si>
  <si>
    <t>osoby aktywne w środowisku wiejskim, zainteresowane, otwarcie współpracujące z innymi rolnikami</t>
  </si>
  <si>
    <t>Drony - wykorzystanie współczesnej technologii w gospodarstwach rolnych</t>
  </si>
  <si>
    <t>Zwiększenie udziału zainteresowanych stron we wdrażaniu innowacji i  technologii na  rzecz rozwoju obszarów wiejskich poprzez przedstawienie w teorii i praktyce wykorzystania statków powietrznych.</t>
  </si>
  <si>
    <t xml:space="preserve">Organizacja konferencji </t>
  </si>
  <si>
    <t>Konferencja /kongres</t>
  </si>
  <si>
    <t>rolnicy, domownicy gospodarstw rolnych czynnie zaangażowani w pracę w gospodarstwie, producenci rolni oraz członkowie Rad Powiatowych Świętokrzyskiej Izby Rolniczej</t>
  </si>
  <si>
    <t>Konkurs "Kuchnia świętokrzyska czaruje" - rolniczy handel detaliczny - V edycja</t>
  </si>
  <si>
    <t>Zwiększenie zainteresowania i wiedzy nt. możliwości sprzedaży produktów rolnych, także przetworzonych bezpośrednio przez rolnika.</t>
  </si>
  <si>
    <t>Organizacja konkursu dla rolników przetwarzających produkty z gospodarstwa, celem propagowania rolniczego handlu detalicznego, oraz wydaniu publikacji w zakresie RHD.</t>
  </si>
  <si>
    <t>Konkurs/olimpiada</t>
  </si>
  <si>
    <t>Konkursy
Uczestnicy konkursów</t>
  </si>
  <si>
    <t>1                                    
50</t>
  </si>
  <si>
    <t>rolnicy zainteresowani przetwórstwem produktów rolnych</t>
  </si>
  <si>
    <t>"Obrzęd" - tradycje dożynkowe świętokrzyskiej wsi</t>
  </si>
  <si>
    <t>Budowanie systemowych rozwiązań wzmacniających stymulowanie kreatywności i dziedzictwa kulturowego w województwie świętokrzyskim.</t>
  </si>
  <si>
    <t>Organizacja warsztatów folklorystyczno-etnograficznych oraz konkursu ,,Obrzęd” – tradycje dożynkowe świętokrzyskiej wsi.</t>
  </si>
  <si>
    <t xml:space="preserve">1. Szkolenie/seminarium/warsztat/spotkanie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Konkurs/olimpiada </t>
  </si>
  <si>
    <t>1. Szkolenia/seminaria/ inne formy szkoleniowe  - Uczestnicy szkoleń/seminariów/innych form szkoleniowych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Konkursy - 
Uczestnicy konkursów</t>
  </si>
  <si>
    <t>1.                                              1                                    
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                                           1                                    
250</t>
  </si>
  <si>
    <t xml:space="preserve">1. instruktorzy, opiekunowie zespołów folklorystycznych  oraz animatorzy kultury prowadzących zespoły obrzędowe na terenie województwa świętokrzyskiego
2. 8-10 zespołów folklorystycznych, grup obrzędowych, zespołów pieśni i tańca po 25 osób w zespole. 
</t>
  </si>
  <si>
    <t>Wojewódzki Dom Kultury w Kielcach</t>
  </si>
  <si>
    <t xml:space="preserve"> Hodowla owiec Walizerskich szansą na zwiększenie rentowności gospodarstw rolnych</t>
  </si>
  <si>
    <t>Zwiększenie poziomu wiedzy oraz wywołanie zainteresowania prowadzeniem hodowli owiec walizerskich pośród 40 mieszkańców z obszarów terenów wiejskich, położonych na terenie województwa świętokrzyskiego,    którzy posiadają użytki rolne tj. łąki a nie mają zwierząt gospodarskich- przeżuwaczy. Pozyskana w ten sposób wiedza zachęci rolników do prowadzenia hodowli owiec walizerskich oraz do zagospodarowania trudniejszych terenów rolniczych.</t>
  </si>
  <si>
    <t xml:space="preserve">Organizacja wyjazdu studyjnego </t>
  </si>
  <si>
    <t>Współpraca sektora rolniczego, integracja społeczna oraz promowanie obszarów wiejskich na przykładzie truskawki bielińskiej jako lokalnego produktu tradycyjnego</t>
  </si>
  <si>
    <t>Stwarzanie warunków rozwoju przedstawicieli sektora rolnego - edukacja i wymiana doświadczeń w zakresie uprawy i pielęgnowania truskawek oraz promocja produktu tradycyjnego poprzez organizację spotkania informacyjnego i stoiska promocyjnego dla rolników oraz konkursu kulinarnego organizowanego podczas XXIII edycji Dnia Świętokrzyskiej Truskawki.</t>
  </si>
  <si>
    <t>Organizacja spotkania warsztatowo-informacyjnego (min. 3 godz.) i  stoiska promocyjnego skierowanego do rolników, dotyczącego uprawy i pielęgnacji owoców miękkich, przede wszystkim truskawek oraz organizacji konkursu kulinarnego Świętokrzyskie DESER EXPO.</t>
  </si>
  <si>
    <t>1.                                              1                                    
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                                           1                                    
24</t>
  </si>
  <si>
    <t>rolnicy z terenu gminy Bieliny prowadzący lub zamierzający prowadzić uprawę truskawek</t>
  </si>
  <si>
    <t>Centrum Tradycji, Turystyki i Kultury Gór Świętokrzyskich w Bielinach</t>
  </si>
  <si>
    <t>Konferencja pszczelarska w Bałtowie w dniach 20-21.08.2022</t>
  </si>
  <si>
    <t xml:space="preserve">Promocja i rozwój pszczelarstwa na ziemi świętokrzyskiej. Celem bezpośrednim jest edukacja osób zainteresowanych tematyką pszczelarstwa w zakresie apiterapii (pszczołolecznictwo, właściwości produktów pszczelich i ich zastosowanie). </t>
  </si>
  <si>
    <t>Organizacja Konferencji Pszczelarskiej w Bałtowie w dniach 20-21.08.2022 r. oraz rękodzielniczych warsztatów tematycznych podczas XV Świętokrzyskiego Święta Pszczoły.</t>
  </si>
  <si>
    <t>1. Szkolenie/seminarium/warsztat/spotkanie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Konferencja /kongres</t>
  </si>
  <si>
    <t>1. Szkolenia/seminaria/ inne formy szkoleniowe  - Uczestnicy szkoleń/seminariów/innych form szkoleniowych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Konferencje - 
Uczestnicy konferencji</t>
  </si>
  <si>
    <t>1.                                              1                                    
200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                                           1                                    
200</t>
  </si>
  <si>
    <t>mieszkańcy obszarów wiejskich (m.in. pszczelarze i rolnicy) z terenu województw świętokrzyskiego (50%), mazowieckiego (25%) i podkarpackiego (25%)</t>
  </si>
  <si>
    <t>Stowarzyszenie Lokalna Grupa Działania „Krzemienny Krąg”</t>
  </si>
  <si>
    <t>Dzień technologii sadowniczych</t>
  </si>
  <si>
    <t xml:space="preserve">Przeszkolenie 150 sadowników z województwa świętokrzyskiego w zakresie innowacyjnych rozwiązań technologicznych, techniki i dobrych praktyk stosowanych w zrównoważonej produkcji sadowniczej, poprawiających jakość produktów i konkurencyjność gospodarstw. </t>
  </si>
  <si>
    <t xml:space="preserve">Organizacja jednodniowego szkolenia w gospodarstwie sadowniczym </t>
  </si>
  <si>
    <t xml:space="preserve"> Szkolenie/seminarium/warsztat/spotkanie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</si>
  <si>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Szkolenia/seminaria/ inne formy szkoleniowe            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Uczestnicy szkoleń/seminariów/innych form szkoleniowych            </t>
  </si>
  <si>
    <t>1                                    
150</t>
  </si>
  <si>
    <t>mieszkańcy obszarów wiejskich z rejonu sandomierskiego, głównie sadownicy ale także zaangażowani w rozwój obszarów wiejskich przedstawiciele LGD, organizacji pozarządowych, grup producenckich, doradców sadowniczych</t>
  </si>
  <si>
    <t>III-IV kw</t>
  </si>
  <si>
    <t xml:space="preserve">LEAF MEDIA Kawalec Kulawik Sp. j. </t>
  </si>
  <si>
    <t>Letnie pokazy czereśniowe</t>
  </si>
  <si>
    <t xml:space="preserve">Przeszkolenie i podniesienie wiedzy świętokrzyskich producentów owoców w zakresie sadownictwa zrównoważonego oraz sposobów na poprawę rentowności i konkurencyjności gospodarstw, w szczególności poprzez wprowadzenie lub rozwój zrównoważonej uprawy czereśni.  </t>
  </si>
  <si>
    <t>sadownicy z województwa świętokrzyskiego, uprawiający czereśnie lub zainteresowani rozpoczęciem takiej uprawy.</t>
  </si>
  <si>
    <t>Zrównoważone sadownictwo zgodnie z Europejskim Zielonym Ładem szansą dla rozwoju obszarów wiejskich</t>
  </si>
  <si>
    <t>Dostarczenie liderom środowisk reprezentujących obszary wiejskie, a w szczególności producentom owoców wiedzy z zakresu nowych produktów, technologii, usług i dobrych praktyk stosowanych w zrównoważonej produkcji rolniczej, z uwzględnieniem celów środowiskowych Wspólnej Polityki Rolnej i strategii Europejskiego Zielonego Ładu.</t>
  </si>
  <si>
    <t>1                                    
75</t>
  </si>
  <si>
    <t>liderzy opinii i koordynatorzy projektów o tematyce zrównoważonego ogrodnictwa, w tym sadownicy oraz pszczelarze, a także doradcy rolniczy, przedstawiciele samorządów, firm rolniczych i uczelni</t>
  </si>
  <si>
    <t>Stowarzyszenie Agroekoton</t>
  </si>
  <si>
    <t>Kobiety liderkami zmian na polskiej wsi</t>
  </si>
  <si>
    <t>Rozpowszechnienie pozytywnych przykładów przedsiębiorczości i aktywności społecznej kobiet, beneficjentek PROW 2014-2020, na obszarach wiejskich województwa świętokrzyskiego.</t>
  </si>
  <si>
    <t xml:space="preserve">Realizacja filmu dokumentalnego nt. „Kobiety liderkami zmian na polskiej wsi”, z udziałem min. 8 beneficjentek Programu Rozwoju Obszarów Wiejskich 2014-2020 z województwa świętokrzyskiego. </t>
  </si>
  <si>
    <t xml:space="preserve">Audycja /film/spot </t>
  </si>
  <si>
    <t>Audycje, programy, spoty w radio, telewizji i internecie</t>
  </si>
  <si>
    <t>1                                    
100 000</t>
  </si>
  <si>
    <t>sztuka              
oglądalność</t>
  </si>
  <si>
    <t>8 uczestniczek z woj. świętokrzyskiego, min. 100 000 odbiorców filmu ciągu 1 roku</t>
  </si>
  <si>
    <t>Kosz przysmaków dla dzieciaków</t>
  </si>
  <si>
    <t>Zainicjowanie wspólnego działania kilkudziesięciu producentów produktu lokalnego, w celu stworzenia sieci współpracy partnerskiej dotyczącej rolnictwa i obszarów wiejskich przez podnoszenie poziomu wiedzy, w tym zakresie poprzez zainicjowanie wspólnego spotkania, wymiany doświadczeń.</t>
  </si>
  <si>
    <t xml:space="preserve">Przeprowadzenie spotkania połączonego z warsztatami, przekazanie koszy z produktami regionalnymi dla młodzieży z terenów wiejskich z placówek Opiekuńczo-Wychowawczych oraz Regionalnych Placówek Opiekuńczo-Terapeutycznych 
w Województwie Świętokrzyskim. </t>
  </si>
  <si>
    <t>1                                    
200</t>
  </si>
  <si>
    <t xml:space="preserve">Producenci produktu lokalnego z woj. świętokrzyskiego, Młodzież z terenów wiejskich </t>
  </si>
  <si>
    <t>III - IV kw</t>
  </si>
  <si>
    <t>Muzeum Wsi Kieleckiej</t>
  </si>
  <si>
    <t>Smaki gęsiny - przywrócenie tradycji hodowli, przyrządzania i jedzenia gęsiny</t>
  </si>
  <si>
    <t>Przybliżenie zapomnianych lub nieznanych elementów historycznych oraz zainspirowanie Kół Gospodyń Wiejskich do ich pielęgnowania i kultywowania oraz zaangażowanie lokalnych społeczności do działań służących promowaniu niematerialnego dziedzictwa kulturowego dawnej wsi</t>
  </si>
  <si>
    <t>Organizacja konkursu kulinarnego na potrawę z gęsiny wśród Kół Gospodyń Wiejskich z powiatów województwa świętokrzyskiego oraz na zorganizowaniu 
i przeprowadzeniu warsztatów dla uczestników konkursu z plastyki obrzędowej, warsztatów 
z obrzędowości ludowej (darcie pierza) oraz degustacji potraw regionalnych w oparciu 
o gęsinę.</t>
  </si>
  <si>
    <t>1.                                              1                                    
75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                                            1                                    
10</t>
  </si>
  <si>
    <t>Koła Gospodyń Wiejskich z województwa świętokrzyskiego</t>
  </si>
  <si>
    <t>Muzeum Wsi Kieleckieje</t>
  </si>
  <si>
    <t xml:space="preserve">Wskrzeszanie dawnych zwyczajów wsi świętokrzyskiej - pokazy obrzędowe i gwara ludowa </t>
  </si>
  <si>
    <t xml:space="preserve">Zaangażowanie lokalnych społeczności do działań służących promowaniu dziedzictwa kulturowego dawnej wsi, aktywizacja mieszkańców wsi do podejmowania inicjatyw w zakresie rozwoju obszarów wiejskich. </t>
  </si>
  <si>
    <t>Organizacja warsztatów w formie pokazów obrzędowych (kiszenie kapusty, przędzenie na przęślicy, darcie pierza, „Wesele Wójtowej Córki”) oraz warsztatów z gwary ludowej 
w wykonaniu gawędziarzy oraz warsztatów z wycinankarstwa i rzeźbiarstwa</t>
  </si>
  <si>
    <t>1                                    
100</t>
  </si>
  <si>
    <t xml:space="preserve">osoby starsze, dorośli oraz młodzież z terenów wiejskich </t>
  </si>
  <si>
    <t>Nowoczesny marketing turystyczny obszarów wiejskich na sandomierskim Szlaku Jabłkowym</t>
  </si>
  <si>
    <t>Wsparcie kompetencji marketingowych podmiotów reprezentujących produkty i marki turystyczne Sandomierskiego Szlaku turystycznego.</t>
  </si>
  <si>
    <t xml:space="preserve">Organizacja dwóch  spotkań szkoleniowo-warsztatowych dla grupy 40 podmiotów na „Sandomierskim Szlaku Jabłkowym”. </t>
  </si>
  <si>
    <t>właściciele gospodarstw agroturystycznych, pensjonatów, obiektów turystyki wiejskiej, 
- właściciele obiektów gastronomicznych, restauracji, 
- właściciele gospodarstw sadowniczych, warzywniczych, ogrodniczych,
- właściciele winnic,</t>
  </si>
  <si>
    <t>Stowarzyszenie Sandomierski Szlak Jabłkowy</t>
  </si>
  <si>
    <t>Konferencja  pt. Nowe możliwości rozwoju branży produktów regionalnych i lokalnych w oparciu o "Plan strategiczny dla WPR na lata 2023 - 2027"</t>
  </si>
  <si>
    <t>Transfer wiedzy oraz dyskusja i wymiana doświadczeń podczas konferencji na temat nowych możliwości rozwoju branży produktów regionalnych i lokalnych w oparciu o „Plan Strategiczny dla WPR na lata 2023-2027”.</t>
  </si>
  <si>
    <t>1                                    
80</t>
  </si>
  <si>
    <t>Producenci rolni, Rolnicy prowadzący gospodarstwa z małym przetwórstwem,	Osoby/podmioty działający na rzecz sektora przetwórczego, Przedsiębiorcy wytwarzający produkty regionalne i lokalne, prowadzący dostawy bezpośrednie, sprzedaż bezpośrednią, działalność marginalną, lokalną i ograniczoną, Przedstawiciele organizacji branżowych poszukujący partnerów do współpracy, Przedstawiciele organizacji/instytucji doradczych/ instytucji naukowych mających wpływ na rozwój działalności gospodarczej na obszarach wiejskich</t>
  </si>
  <si>
    <t>Polska Izba Produktu Regionalnego i Lokalnego Oddział Świętokrzyski</t>
  </si>
  <si>
    <t>Operacje własne</t>
  </si>
  <si>
    <t>Liczba</t>
  </si>
  <si>
    <t>Kwota</t>
  </si>
  <si>
    <t>Po zmianie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</si>
</sst>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4" fontId="4" fillId="0" borderId="0" xfId="0" applyNumberFormat="1" applyFont="1"/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9" fillId="0" borderId="0" xfId="0" applyFont="1" applyAlignment="1">
      <alignment horizontal="justify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4" fontId="3" fillId="0" borderId="3" xfId="0" applyNumberFormat="1" applyFont="1" applyBorder="1" applyAlignment="1">
      <alignment horizontal="center" vertical="center"/>
    </xf>
    <xf numFmtId="164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pageSetUpPr fitToPage="1"/>
  </sheetPr>
  <dimension ref="A1:S31"/>
  <sheetViews>
    <sheetView tabSelected="1" zoomScale="95" zoomScaleNormal="95" workbookViewId="0">
      <selection activeCell="A6" sqref="A6:S26"/>
    </sheetView>
  </sheetViews>
  <sheetFormatPr defaultColWidth="9.140625" defaultRowHeight="15" x14ac:dyDescent="0.25"/>
  <cols>
    <col min="1" max="1" width="5.28515625" style="3" customWidth="1"/>
    <col min="5" max="5" width="18.28515625" customWidth="1"/>
    <col min="6" max="6" width="54.42578125" customWidth="1"/>
    <col min="7" max="7" width="63.710937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3" max="13" width="9.425781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4"/>
      <c r="Q1" s="4"/>
      <c r="R1" s="4"/>
      <c r="S1" s="5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ht="15.75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ht="15.75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27" customFormat="1" ht="147.75" customHeight="1" x14ac:dyDescent="0.25">
      <c r="A6" s="24">
        <v>1</v>
      </c>
      <c r="B6" s="24">
        <v>6</v>
      </c>
      <c r="C6" s="24">
        <v>5</v>
      </c>
      <c r="D6" s="24">
        <v>4</v>
      </c>
      <c r="E6" s="24" t="s">
        <v>37</v>
      </c>
      <c r="F6" s="24" t="s">
        <v>38</v>
      </c>
      <c r="G6" s="24" t="s">
        <v>39</v>
      </c>
      <c r="H6" s="24" t="s">
        <v>40</v>
      </c>
      <c r="I6" s="24" t="s">
        <v>41</v>
      </c>
      <c r="J6" s="24" t="s">
        <v>42</v>
      </c>
      <c r="K6" s="25" t="s">
        <v>43</v>
      </c>
      <c r="L6" s="24" t="s">
        <v>44</v>
      </c>
      <c r="M6" s="24" t="s">
        <v>45</v>
      </c>
      <c r="N6" s="24"/>
      <c r="O6" s="26">
        <v>59000</v>
      </c>
      <c r="P6" s="26"/>
      <c r="Q6" s="26">
        <v>59000</v>
      </c>
      <c r="R6" s="26"/>
      <c r="S6" s="24" t="s">
        <v>46</v>
      </c>
    </row>
    <row r="7" spans="1:19" ht="141.75" x14ac:dyDescent="0.25">
      <c r="A7" s="24">
        <v>2</v>
      </c>
      <c r="B7" s="24">
        <v>5</v>
      </c>
      <c r="C7" s="24">
        <v>1</v>
      </c>
      <c r="D7" s="24">
        <v>6</v>
      </c>
      <c r="E7" s="24" t="s">
        <v>47</v>
      </c>
      <c r="F7" s="24" t="s">
        <v>48</v>
      </c>
      <c r="G7" s="24" t="s">
        <v>49</v>
      </c>
      <c r="H7" s="24" t="s">
        <v>50</v>
      </c>
      <c r="I7" s="24" t="s">
        <v>51</v>
      </c>
      <c r="J7" s="24" t="s">
        <v>52</v>
      </c>
      <c r="K7" s="25" t="s">
        <v>43</v>
      </c>
      <c r="L7" s="24" t="s">
        <v>53</v>
      </c>
      <c r="M7" s="24" t="s">
        <v>45</v>
      </c>
      <c r="N7" s="24"/>
      <c r="O7" s="26">
        <v>40400</v>
      </c>
      <c r="P7" s="26"/>
      <c r="Q7" s="26">
        <f t="shared" ref="Q7:Q26" si="0">O7</f>
        <v>40400</v>
      </c>
      <c r="R7" s="26"/>
      <c r="S7" s="24" t="s">
        <v>54</v>
      </c>
    </row>
    <row r="8" spans="1:19" ht="126" x14ac:dyDescent="0.25">
      <c r="A8" s="24">
        <v>3</v>
      </c>
      <c r="B8" s="24">
        <v>2</v>
      </c>
      <c r="C8" s="24">
        <v>1</v>
      </c>
      <c r="D8" s="24">
        <v>3</v>
      </c>
      <c r="E8" s="24" t="s">
        <v>55</v>
      </c>
      <c r="F8" s="28" t="s">
        <v>56</v>
      </c>
      <c r="G8" s="24" t="s">
        <v>57</v>
      </c>
      <c r="H8" s="24" t="s">
        <v>40</v>
      </c>
      <c r="I8" s="24" t="s">
        <v>41</v>
      </c>
      <c r="J8" s="24" t="s">
        <v>58</v>
      </c>
      <c r="K8" s="25" t="s">
        <v>43</v>
      </c>
      <c r="L8" s="24" t="s">
        <v>59</v>
      </c>
      <c r="M8" s="24" t="s">
        <v>45</v>
      </c>
      <c r="N8" s="24"/>
      <c r="O8" s="26">
        <v>35125</v>
      </c>
      <c r="P8" s="26"/>
      <c r="Q8" s="26">
        <f t="shared" si="0"/>
        <v>35125</v>
      </c>
      <c r="R8" s="26"/>
      <c r="S8" s="24" t="s">
        <v>54</v>
      </c>
    </row>
    <row r="9" spans="1:19" ht="157.5" x14ac:dyDescent="0.25">
      <c r="A9" s="24">
        <v>4</v>
      </c>
      <c r="B9" s="24">
        <v>1</v>
      </c>
      <c r="C9" s="24">
        <v>1</v>
      </c>
      <c r="D9" s="24">
        <v>6</v>
      </c>
      <c r="E9" s="24" t="s">
        <v>60</v>
      </c>
      <c r="F9" s="24" t="s">
        <v>61</v>
      </c>
      <c r="G9" s="24" t="s">
        <v>62</v>
      </c>
      <c r="H9" s="24" t="s">
        <v>40</v>
      </c>
      <c r="I9" s="24" t="s">
        <v>41</v>
      </c>
      <c r="J9" s="24" t="s">
        <v>63</v>
      </c>
      <c r="K9" s="25" t="s">
        <v>43</v>
      </c>
      <c r="L9" s="24" t="s">
        <v>64</v>
      </c>
      <c r="M9" s="24" t="s">
        <v>45</v>
      </c>
      <c r="N9" s="24"/>
      <c r="O9" s="26">
        <v>50700</v>
      </c>
      <c r="P9" s="26"/>
      <c r="Q9" s="26">
        <f t="shared" si="0"/>
        <v>50700</v>
      </c>
      <c r="R9" s="26"/>
      <c r="S9" s="24" t="s">
        <v>54</v>
      </c>
    </row>
    <row r="10" spans="1:19" ht="108.75" customHeight="1" x14ac:dyDescent="0.25">
      <c r="A10" s="24">
        <v>5</v>
      </c>
      <c r="B10" s="24">
        <v>6</v>
      </c>
      <c r="C10" s="24">
        <v>1</v>
      </c>
      <c r="D10" s="24">
        <v>3</v>
      </c>
      <c r="E10" s="24" t="s">
        <v>65</v>
      </c>
      <c r="F10" s="28" t="s">
        <v>66</v>
      </c>
      <c r="G10" s="24" t="s">
        <v>67</v>
      </c>
      <c r="H10" s="24" t="s">
        <v>40</v>
      </c>
      <c r="I10" s="24" t="s">
        <v>41</v>
      </c>
      <c r="J10" s="24" t="s">
        <v>58</v>
      </c>
      <c r="K10" s="25" t="s">
        <v>43</v>
      </c>
      <c r="L10" s="24" t="s">
        <v>68</v>
      </c>
      <c r="M10" s="24" t="s">
        <v>45</v>
      </c>
      <c r="N10" s="24"/>
      <c r="O10" s="26">
        <v>69205</v>
      </c>
      <c r="P10" s="26"/>
      <c r="Q10" s="26">
        <f t="shared" si="0"/>
        <v>69205</v>
      </c>
      <c r="R10" s="26"/>
      <c r="S10" s="24" t="s">
        <v>54</v>
      </c>
    </row>
    <row r="11" spans="1:19" ht="164.25" customHeight="1" x14ac:dyDescent="0.25">
      <c r="A11" s="24">
        <v>6</v>
      </c>
      <c r="B11" s="24">
        <v>1</v>
      </c>
      <c r="C11" s="24">
        <v>1</v>
      </c>
      <c r="D11" s="24">
        <v>6</v>
      </c>
      <c r="E11" s="24" t="s">
        <v>69</v>
      </c>
      <c r="F11" s="24" t="s">
        <v>70</v>
      </c>
      <c r="G11" s="24" t="s">
        <v>71</v>
      </c>
      <c r="H11" s="24" t="s">
        <v>72</v>
      </c>
      <c r="I11" s="24" t="s">
        <v>73</v>
      </c>
      <c r="J11" s="24" t="s">
        <v>74</v>
      </c>
      <c r="K11" s="25" t="s">
        <v>75</v>
      </c>
      <c r="L11" s="24" t="s">
        <v>76</v>
      </c>
      <c r="M11" s="24" t="s">
        <v>45</v>
      </c>
      <c r="N11" s="24"/>
      <c r="O11" s="26">
        <v>33750</v>
      </c>
      <c r="P11" s="26"/>
      <c r="Q11" s="26">
        <f t="shared" si="0"/>
        <v>33750</v>
      </c>
      <c r="R11" s="26"/>
      <c r="S11" s="24" t="s">
        <v>54</v>
      </c>
    </row>
    <row r="12" spans="1:19" ht="96.75" customHeight="1" x14ac:dyDescent="0.25">
      <c r="A12" s="24">
        <v>7</v>
      </c>
      <c r="B12" s="24">
        <v>1</v>
      </c>
      <c r="C12" s="24">
        <v>1</v>
      </c>
      <c r="D12" s="24">
        <v>6</v>
      </c>
      <c r="E12" s="24" t="s">
        <v>77</v>
      </c>
      <c r="F12" s="24" t="s">
        <v>78</v>
      </c>
      <c r="G12" s="24" t="s">
        <v>79</v>
      </c>
      <c r="H12" s="24" t="s">
        <v>80</v>
      </c>
      <c r="I12" s="24" t="s">
        <v>51</v>
      </c>
      <c r="J12" s="24" t="s">
        <v>63</v>
      </c>
      <c r="K12" s="25" t="s">
        <v>43</v>
      </c>
      <c r="L12" s="24" t="s">
        <v>81</v>
      </c>
      <c r="M12" s="24" t="s">
        <v>45</v>
      </c>
      <c r="N12" s="24"/>
      <c r="O12" s="26">
        <v>42600</v>
      </c>
      <c r="P12" s="26"/>
      <c r="Q12" s="26">
        <f t="shared" si="0"/>
        <v>42600</v>
      </c>
      <c r="R12" s="26"/>
      <c r="S12" s="24" t="s">
        <v>54</v>
      </c>
    </row>
    <row r="13" spans="1:19" ht="79.5" customHeight="1" x14ac:dyDescent="0.25">
      <c r="A13" s="24">
        <v>8</v>
      </c>
      <c r="B13" s="24">
        <v>6</v>
      </c>
      <c r="C13" s="24">
        <v>1</v>
      </c>
      <c r="D13" s="24">
        <v>9</v>
      </c>
      <c r="E13" s="24" t="s">
        <v>82</v>
      </c>
      <c r="F13" s="24" t="s">
        <v>83</v>
      </c>
      <c r="G13" s="24" t="s">
        <v>84</v>
      </c>
      <c r="H13" s="24" t="s">
        <v>85</v>
      </c>
      <c r="I13" s="24" t="s">
        <v>86</v>
      </c>
      <c r="J13" s="24" t="s">
        <v>87</v>
      </c>
      <c r="K13" s="25" t="s">
        <v>43</v>
      </c>
      <c r="L13" s="24" t="s">
        <v>88</v>
      </c>
      <c r="M13" s="24" t="s">
        <v>45</v>
      </c>
      <c r="N13" s="24"/>
      <c r="O13" s="26">
        <v>47575</v>
      </c>
      <c r="P13" s="26"/>
      <c r="Q13" s="26">
        <f t="shared" si="0"/>
        <v>47575</v>
      </c>
      <c r="R13" s="26"/>
      <c r="S13" s="24" t="s">
        <v>54</v>
      </c>
    </row>
    <row r="14" spans="1:19" ht="178.5" customHeight="1" x14ac:dyDescent="0.25">
      <c r="A14" s="24">
        <v>9</v>
      </c>
      <c r="B14" s="24">
        <v>6</v>
      </c>
      <c r="C14" s="24">
        <v>1</v>
      </c>
      <c r="D14" s="24">
        <v>6</v>
      </c>
      <c r="E14" s="24" t="s">
        <v>89</v>
      </c>
      <c r="F14" s="24" t="s">
        <v>90</v>
      </c>
      <c r="G14" s="24" t="s">
        <v>91</v>
      </c>
      <c r="H14" s="24" t="s">
        <v>92</v>
      </c>
      <c r="I14" s="24" t="s">
        <v>93</v>
      </c>
      <c r="J14" s="24" t="s">
        <v>94</v>
      </c>
      <c r="K14" s="25" t="s">
        <v>75</v>
      </c>
      <c r="L14" s="24" t="s">
        <v>95</v>
      </c>
      <c r="M14" s="24" t="s">
        <v>45</v>
      </c>
      <c r="N14" s="24"/>
      <c r="O14" s="26">
        <v>53000</v>
      </c>
      <c r="P14" s="26"/>
      <c r="Q14" s="26">
        <f t="shared" si="0"/>
        <v>53000</v>
      </c>
      <c r="R14" s="26"/>
      <c r="S14" s="24" t="s">
        <v>96</v>
      </c>
    </row>
    <row r="15" spans="1:19" ht="85.5" customHeight="1" x14ac:dyDescent="0.25">
      <c r="A15" s="24">
        <v>10</v>
      </c>
      <c r="B15" s="24">
        <v>1</v>
      </c>
      <c r="C15" s="24">
        <v>1</v>
      </c>
      <c r="D15" s="24">
        <v>3</v>
      </c>
      <c r="E15" s="24" t="s">
        <v>97</v>
      </c>
      <c r="F15" s="24" t="s">
        <v>98</v>
      </c>
      <c r="G15" s="24" t="s">
        <v>99</v>
      </c>
      <c r="H15" s="24" t="s">
        <v>40</v>
      </c>
      <c r="I15" s="24" t="s">
        <v>41</v>
      </c>
      <c r="J15" s="24" t="s">
        <v>63</v>
      </c>
      <c r="K15" s="25" t="s">
        <v>43</v>
      </c>
      <c r="L15" s="24" t="s">
        <v>81</v>
      </c>
      <c r="M15" s="24" t="s">
        <v>45</v>
      </c>
      <c r="N15" s="24"/>
      <c r="O15" s="26">
        <v>70800</v>
      </c>
      <c r="P15" s="26"/>
      <c r="Q15" s="26">
        <f t="shared" si="0"/>
        <v>70800</v>
      </c>
      <c r="R15" s="26"/>
      <c r="S15" s="24" t="s">
        <v>54</v>
      </c>
    </row>
    <row r="16" spans="1:19" ht="220.5" x14ac:dyDescent="0.25">
      <c r="A16" s="24">
        <v>11</v>
      </c>
      <c r="B16" s="24">
        <v>6</v>
      </c>
      <c r="C16" s="24">
        <v>1</v>
      </c>
      <c r="D16" s="24">
        <v>6</v>
      </c>
      <c r="E16" s="24" t="s">
        <v>100</v>
      </c>
      <c r="F16" s="24" t="s">
        <v>101</v>
      </c>
      <c r="G16" s="24" t="s">
        <v>102</v>
      </c>
      <c r="H16" s="24" t="s">
        <v>92</v>
      </c>
      <c r="I16" s="24" t="s">
        <v>93</v>
      </c>
      <c r="J16" s="24" t="s">
        <v>103</v>
      </c>
      <c r="K16" s="25" t="s">
        <v>75</v>
      </c>
      <c r="L16" s="24" t="s">
        <v>104</v>
      </c>
      <c r="M16" s="24" t="s">
        <v>45</v>
      </c>
      <c r="N16" s="24"/>
      <c r="O16" s="26">
        <v>11985.25</v>
      </c>
      <c r="P16" s="26"/>
      <c r="Q16" s="26">
        <f t="shared" si="0"/>
        <v>11985.25</v>
      </c>
      <c r="R16" s="26"/>
      <c r="S16" s="24" t="s">
        <v>105</v>
      </c>
    </row>
    <row r="17" spans="1:19" ht="173.25" x14ac:dyDescent="0.25">
      <c r="A17" s="24">
        <v>12</v>
      </c>
      <c r="B17" s="24">
        <v>1</v>
      </c>
      <c r="C17" s="24">
        <v>1</v>
      </c>
      <c r="D17" s="24">
        <v>6</v>
      </c>
      <c r="E17" s="24" t="s">
        <v>106</v>
      </c>
      <c r="F17" s="24" t="s">
        <v>107</v>
      </c>
      <c r="G17" s="24" t="s">
        <v>108</v>
      </c>
      <c r="H17" s="24" t="s">
        <v>109</v>
      </c>
      <c r="I17" s="24" t="s">
        <v>110</v>
      </c>
      <c r="J17" s="24" t="s">
        <v>111</v>
      </c>
      <c r="K17" s="25" t="s">
        <v>75</v>
      </c>
      <c r="L17" s="24" t="s">
        <v>112</v>
      </c>
      <c r="M17" s="24" t="s">
        <v>45</v>
      </c>
      <c r="N17" s="24"/>
      <c r="O17" s="26">
        <v>70220</v>
      </c>
      <c r="P17" s="26"/>
      <c r="Q17" s="26">
        <f t="shared" si="0"/>
        <v>70220</v>
      </c>
      <c r="R17" s="26"/>
      <c r="S17" s="24" t="s">
        <v>113</v>
      </c>
    </row>
    <row r="18" spans="1:19" ht="173.25" x14ac:dyDescent="0.25">
      <c r="A18" s="24">
        <v>13</v>
      </c>
      <c r="B18" s="24">
        <v>1</v>
      </c>
      <c r="C18" s="24">
        <v>1</v>
      </c>
      <c r="D18" s="24">
        <v>6</v>
      </c>
      <c r="E18" s="24" t="s">
        <v>114</v>
      </c>
      <c r="F18" s="24" t="s">
        <v>115</v>
      </c>
      <c r="G18" s="24" t="s">
        <v>116</v>
      </c>
      <c r="H18" s="24" t="s">
        <v>117</v>
      </c>
      <c r="I18" s="24" t="s">
        <v>118</v>
      </c>
      <c r="J18" s="24" t="s">
        <v>119</v>
      </c>
      <c r="K18" s="25" t="s">
        <v>43</v>
      </c>
      <c r="L18" s="24" t="s">
        <v>120</v>
      </c>
      <c r="M18" s="24" t="s">
        <v>121</v>
      </c>
      <c r="N18" s="24"/>
      <c r="O18" s="26">
        <v>46850</v>
      </c>
      <c r="P18" s="26"/>
      <c r="Q18" s="26">
        <f t="shared" si="0"/>
        <v>46850</v>
      </c>
      <c r="R18" s="26"/>
      <c r="S18" s="24" t="s">
        <v>122</v>
      </c>
    </row>
    <row r="19" spans="1:19" ht="126" x14ac:dyDescent="0.25">
      <c r="A19" s="24">
        <v>14</v>
      </c>
      <c r="B19" s="24">
        <v>1</v>
      </c>
      <c r="C19" s="24">
        <v>1</v>
      </c>
      <c r="D19" s="24">
        <v>6</v>
      </c>
      <c r="E19" s="24" t="s">
        <v>123</v>
      </c>
      <c r="F19" s="24" t="s">
        <v>124</v>
      </c>
      <c r="G19" s="24" t="s">
        <v>116</v>
      </c>
      <c r="H19" s="24" t="s">
        <v>117</v>
      </c>
      <c r="I19" s="24" t="s">
        <v>118</v>
      </c>
      <c r="J19" s="24" t="s">
        <v>119</v>
      </c>
      <c r="K19" s="25" t="s">
        <v>43</v>
      </c>
      <c r="L19" s="24" t="s">
        <v>125</v>
      </c>
      <c r="M19" s="24" t="s">
        <v>45</v>
      </c>
      <c r="N19" s="24"/>
      <c r="O19" s="26">
        <v>46380</v>
      </c>
      <c r="P19" s="26"/>
      <c r="Q19" s="26">
        <f t="shared" si="0"/>
        <v>46380</v>
      </c>
      <c r="R19" s="26"/>
      <c r="S19" s="24" t="s">
        <v>122</v>
      </c>
    </row>
    <row r="20" spans="1:19" ht="173.25" x14ac:dyDescent="0.25">
      <c r="A20" s="24">
        <v>15</v>
      </c>
      <c r="B20" s="24">
        <v>1</v>
      </c>
      <c r="C20" s="24">
        <v>1</v>
      </c>
      <c r="D20" s="24">
        <v>6</v>
      </c>
      <c r="E20" s="24" t="s">
        <v>126</v>
      </c>
      <c r="F20" s="24" t="s">
        <v>127</v>
      </c>
      <c r="G20" s="24" t="s">
        <v>79</v>
      </c>
      <c r="H20" s="24" t="s">
        <v>50</v>
      </c>
      <c r="I20" s="24" t="s">
        <v>51</v>
      </c>
      <c r="J20" s="24" t="s">
        <v>128</v>
      </c>
      <c r="K20" s="25" t="s">
        <v>43</v>
      </c>
      <c r="L20" s="24" t="s">
        <v>129</v>
      </c>
      <c r="M20" s="24" t="s">
        <v>45</v>
      </c>
      <c r="N20" s="24"/>
      <c r="O20" s="26">
        <v>34200</v>
      </c>
      <c r="P20" s="26"/>
      <c r="Q20" s="26">
        <f t="shared" si="0"/>
        <v>34200</v>
      </c>
      <c r="R20" s="26"/>
      <c r="S20" s="24" t="s">
        <v>130</v>
      </c>
    </row>
    <row r="21" spans="1:19" ht="63" x14ac:dyDescent="0.25">
      <c r="A21" s="24">
        <v>16</v>
      </c>
      <c r="B21" s="24">
        <v>1</v>
      </c>
      <c r="C21" s="24">
        <v>1</v>
      </c>
      <c r="D21" s="24">
        <v>3</v>
      </c>
      <c r="E21" s="24" t="s">
        <v>131</v>
      </c>
      <c r="F21" s="24" t="s">
        <v>132</v>
      </c>
      <c r="G21" s="24" t="s">
        <v>133</v>
      </c>
      <c r="H21" s="24" t="s">
        <v>134</v>
      </c>
      <c r="I21" s="24" t="s">
        <v>135</v>
      </c>
      <c r="J21" s="24" t="s">
        <v>136</v>
      </c>
      <c r="K21" s="25" t="s">
        <v>137</v>
      </c>
      <c r="L21" s="24" t="s">
        <v>138</v>
      </c>
      <c r="M21" s="24" t="s">
        <v>45</v>
      </c>
      <c r="N21" s="24"/>
      <c r="O21" s="26">
        <v>36285</v>
      </c>
      <c r="P21" s="26"/>
      <c r="Q21" s="26">
        <f t="shared" si="0"/>
        <v>36285</v>
      </c>
      <c r="R21" s="26"/>
      <c r="S21" s="24" t="s">
        <v>130</v>
      </c>
    </row>
    <row r="22" spans="1:19" ht="126" x14ac:dyDescent="0.25">
      <c r="A22" s="24">
        <v>17</v>
      </c>
      <c r="B22" s="24">
        <v>6</v>
      </c>
      <c r="C22" s="24">
        <v>5</v>
      </c>
      <c r="D22" s="24">
        <v>11</v>
      </c>
      <c r="E22" s="24" t="s">
        <v>139</v>
      </c>
      <c r="F22" s="24" t="s">
        <v>140</v>
      </c>
      <c r="G22" s="24" t="s">
        <v>141</v>
      </c>
      <c r="H22" s="24" t="s">
        <v>117</v>
      </c>
      <c r="I22" s="24" t="s">
        <v>118</v>
      </c>
      <c r="J22" s="24" t="s">
        <v>142</v>
      </c>
      <c r="K22" s="25" t="s">
        <v>43</v>
      </c>
      <c r="L22" s="24" t="s">
        <v>143</v>
      </c>
      <c r="M22" s="24" t="s">
        <v>144</v>
      </c>
      <c r="N22" s="24"/>
      <c r="O22" s="26">
        <v>44378</v>
      </c>
      <c r="P22" s="26"/>
      <c r="Q22" s="26">
        <f t="shared" si="0"/>
        <v>44378</v>
      </c>
      <c r="R22" s="26"/>
      <c r="S22" s="24" t="s">
        <v>145</v>
      </c>
    </row>
    <row r="23" spans="1:19" ht="173.25" x14ac:dyDescent="0.25">
      <c r="A23" s="24">
        <v>18</v>
      </c>
      <c r="B23" s="24">
        <v>6</v>
      </c>
      <c r="C23" s="24">
        <v>5</v>
      </c>
      <c r="D23" s="24">
        <v>11</v>
      </c>
      <c r="E23" s="24" t="s">
        <v>146</v>
      </c>
      <c r="F23" s="24" t="s">
        <v>147</v>
      </c>
      <c r="G23" s="24" t="s">
        <v>148</v>
      </c>
      <c r="H23" s="24" t="s">
        <v>92</v>
      </c>
      <c r="I23" s="24" t="s">
        <v>93</v>
      </c>
      <c r="J23" s="24" t="s">
        <v>149</v>
      </c>
      <c r="K23" s="25" t="s">
        <v>75</v>
      </c>
      <c r="L23" s="24" t="s">
        <v>150</v>
      </c>
      <c r="M23" s="24" t="s">
        <v>144</v>
      </c>
      <c r="N23" s="24"/>
      <c r="O23" s="26">
        <v>26141.03</v>
      </c>
      <c r="P23" s="26"/>
      <c r="Q23" s="26">
        <f t="shared" si="0"/>
        <v>26141.03</v>
      </c>
      <c r="R23" s="26"/>
      <c r="S23" s="24" t="s">
        <v>151</v>
      </c>
    </row>
    <row r="24" spans="1:19" ht="126" x14ac:dyDescent="0.25">
      <c r="A24" s="24">
        <v>19</v>
      </c>
      <c r="B24" s="24">
        <v>6</v>
      </c>
      <c r="C24" s="24">
        <v>5</v>
      </c>
      <c r="D24" s="24">
        <v>11</v>
      </c>
      <c r="E24" s="24" t="s">
        <v>152</v>
      </c>
      <c r="F24" s="24" t="s">
        <v>153</v>
      </c>
      <c r="G24" s="24" t="s">
        <v>154</v>
      </c>
      <c r="H24" s="24" t="s">
        <v>117</v>
      </c>
      <c r="I24" s="24" t="s">
        <v>118</v>
      </c>
      <c r="J24" s="24" t="s">
        <v>155</v>
      </c>
      <c r="K24" s="25" t="s">
        <v>43</v>
      </c>
      <c r="L24" s="24" t="s">
        <v>156</v>
      </c>
      <c r="M24" s="24" t="s">
        <v>144</v>
      </c>
      <c r="N24" s="24"/>
      <c r="O24" s="26">
        <v>15200</v>
      </c>
      <c r="P24" s="26"/>
      <c r="Q24" s="26">
        <f t="shared" si="0"/>
        <v>15200</v>
      </c>
      <c r="R24" s="26"/>
      <c r="S24" s="24" t="s">
        <v>145</v>
      </c>
    </row>
    <row r="25" spans="1:19" ht="204.75" x14ac:dyDescent="0.25">
      <c r="A25" s="24">
        <v>20</v>
      </c>
      <c r="B25" s="24">
        <v>1</v>
      </c>
      <c r="C25" s="24">
        <v>1</v>
      </c>
      <c r="D25" s="24">
        <v>6</v>
      </c>
      <c r="E25" s="24" t="s">
        <v>157</v>
      </c>
      <c r="F25" s="24" t="s">
        <v>158</v>
      </c>
      <c r="G25" s="24" t="s">
        <v>159</v>
      </c>
      <c r="H25" s="24" t="s">
        <v>117</v>
      </c>
      <c r="I25" s="24" t="s">
        <v>118</v>
      </c>
      <c r="J25" s="24" t="s">
        <v>63</v>
      </c>
      <c r="K25" s="25" t="s">
        <v>43</v>
      </c>
      <c r="L25" s="24" t="s">
        <v>160</v>
      </c>
      <c r="M25" s="24" t="s">
        <v>45</v>
      </c>
      <c r="N25" s="24"/>
      <c r="O25" s="26">
        <v>10000</v>
      </c>
      <c r="P25" s="26"/>
      <c r="Q25" s="26">
        <f t="shared" si="0"/>
        <v>10000</v>
      </c>
      <c r="R25" s="26"/>
      <c r="S25" s="24" t="s">
        <v>161</v>
      </c>
    </row>
    <row r="26" spans="1:19" ht="409.5" x14ac:dyDescent="0.25">
      <c r="A26" s="24">
        <v>21</v>
      </c>
      <c r="B26" s="24">
        <v>1</v>
      </c>
      <c r="C26" s="24">
        <v>1</v>
      </c>
      <c r="D26" s="24">
        <v>9</v>
      </c>
      <c r="E26" s="24" t="s">
        <v>162</v>
      </c>
      <c r="F26" s="24" t="s">
        <v>163</v>
      </c>
      <c r="G26" s="24" t="s">
        <v>79</v>
      </c>
      <c r="H26" s="24" t="s">
        <v>50</v>
      </c>
      <c r="I26" s="24" t="s">
        <v>51</v>
      </c>
      <c r="J26" s="24" t="s">
        <v>164</v>
      </c>
      <c r="K26" s="25" t="s">
        <v>43</v>
      </c>
      <c r="L26" s="24" t="s">
        <v>165</v>
      </c>
      <c r="M26" s="24" t="s">
        <v>144</v>
      </c>
      <c r="N26" s="24"/>
      <c r="O26" s="26">
        <v>21759.22</v>
      </c>
      <c r="P26" s="26"/>
      <c r="Q26" s="26">
        <f t="shared" si="0"/>
        <v>21759.22</v>
      </c>
      <c r="R26" s="26"/>
      <c r="S26" s="24" t="s">
        <v>166</v>
      </c>
    </row>
    <row r="28" spans="1:19" ht="15.75" x14ac:dyDescent="0.25">
      <c r="G28" s="29"/>
      <c r="O28" s="30"/>
      <c r="P28" s="31" t="s">
        <v>167</v>
      </c>
      <c r="Q28" s="31"/>
      <c r="R28" s="31"/>
    </row>
    <row r="29" spans="1:19" x14ac:dyDescent="0.25">
      <c r="G29" s="32"/>
      <c r="O29" s="33"/>
      <c r="P29" s="31" t="s">
        <v>168</v>
      </c>
      <c r="Q29" s="31" t="s">
        <v>169</v>
      </c>
      <c r="R29" s="31"/>
    </row>
    <row r="30" spans="1:19" ht="13.5" customHeight="1" x14ac:dyDescent="0.25">
      <c r="G30" s="32"/>
      <c r="O30" s="34"/>
      <c r="P30" s="31"/>
      <c r="Q30" s="35">
        <v>2022</v>
      </c>
      <c r="R30" s="35">
        <v>2023</v>
      </c>
    </row>
    <row r="31" spans="1:19" x14ac:dyDescent="0.25">
      <c r="O31" s="36" t="s">
        <v>170</v>
      </c>
      <c r="P31" s="37">
        <v>21</v>
      </c>
      <c r="Q31" s="38">
        <f>Q26+Q25+Q24+Q23+Q22+Q21+Q20+Q19+Q18+Q17+Q16+Q15+Q14+Q13+Q12+Q11+Q10+Q9+Q7+Q6+Q8</f>
        <v>865553.5</v>
      </c>
      <c r="R31" s="39"/>
    </row>
  </sheetData>
  <mergeCells count="19">
    <mergeCell ref="L3:L4"/>
    <mergeCell ref="M3:N3"/>
    <mergeCell ref="O3:P3"/>
    <mergeCell ref="Q3:R3"/>
    <mergeCell ref="S3:S4"/>
    <mergeCell ref="O28:O30"/>
    <mergeCell ref="P28:R28"/>
    <mergeCell ref="P29:P30"/>
    <mergeCell ref="Q29:R29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0866141732283472" right="0.70866141732283472" top="0.35433070866141736" bottom="0.19685039370078741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Świętokrzyska JR</vt:lpstr>
      <vt:lpstr>'Świętokrzyska JR'!Obszar_wydruku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2023-03-08T09:35:41Z</dcterms:created>
  <dcterms:modified xsi:type="dcterms:W3CDTF">2023-03-08T09:35:41Z</dcterms:modified>
</cp:coreProperties>
</file>