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Dolnośląska JR" sheetId="1" r:id="rId1"/>
  </sheets>
  <definedNames>
    <definedName name="_xlnm.Print_Area" localSheetId="0">'Dolnośląska JR'!$A$1:$S$67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7" i="1" l="1"/>
  <c r="Q67" i="1"/>
  <c r="O30" i="1"/>
</calcChain>
</file>

<file path=xl/sharedStrings.xml><?xml version="1.0" encoding="utf-8"?>
<sst xmlns="http://schemas.openxmlformats.org/spreadsheetml/2006/main" count="325" uniqueCount="173">
  <si>
    <t>Plan Operacyjny KSOW na lata 2022-2023 (z wyłączeniem działania 8 Plan komunikacyjny) - Samorząd Województwa Dolnośląskiego - grudzień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</si>
  <si>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</si>
  <si>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</si>
  <si>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</si>
  <si>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</si>
  <si>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</si>
  <si>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</si>
  <si>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</si>
  <si>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</si>
  <si>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</si>
  <si>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</si>
  <si>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</si>
  <si>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</si>
  <si>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</si>
  <si>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</si>
  <si>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</si>
  <si>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</si>
  <si>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</si>
  <si>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</si>
  <si>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</si>
  <si>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</si>
  <si>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</si>
  <si>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</si>
  <si>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</si>
  <si>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</si>
  <si>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</si>
  <si>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</si>
  <si>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</si>
  <si>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</si>
  <si>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</si>
  <si>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</si>
  <si>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</si>
  <si>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</si>
  <si>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</si>
  <si>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</si>
  <si>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</si>
  <si>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</si>
  <si>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1, 6</t>
  </si>
  <si>
    <t>1, 2</t>
  </si>
  <si>
    <t>Spot promujący dobre praktyki dot. PROW 2014-2020 na Dolnym Śląsku</t>
  </si>
  <si>
    <t>Identyfikacja i rozpowszechnianie przykładów operacji zrealizowanych w ramach priorytetów Programu Rozwoju Obszarów Wiejskich, aktywizacja mieszkańców obszarów wiejskich w celu tworzenia partnerstw na rzecz realizacji projektów nakierowanych na rozwój tych obszarów. Spot będzie promował przykłady dobrych praktyk zidentyfikowanych wśród  projektów zrealizowanych w ramach PROW.</t>
  </si>
  <si>
    <t>Produkcja i emisja spotu promocyjnego, który zostanie umieszczony na stronach internetowych UMWD, jednostki regionalnej KSOW oraz w mediach społecznościowych</t>
  </si>
  <si>
    <t>spot w internecie</t>
  </si>
  <si>
    <t>liczba spotów</t>
  </si>
  <si>
    <t>sztuka</t>
  </si>
  <si>
    <t>mieszkańcy obszarów wiejskich Dolnego Śląska, w szczególności rolnicy, beneficjenci i potencjalni beneficjenci środków UE</t>
  </si>
  <si>
    <t>I-IV</t>
  </si>
  <si>
    <t xml:space="preserve"> -</t>
  </si>
  <si>
    <t>Samorząd Województwa Dolnośląskiego</t>
  </si>
  <si>
    <t>liczba emisji w internecie (tj. liczba stron internetowych na których zostanie opublikowany spot)</t>
  </si>
  <si>
    <t xml:space="preserve"> 1-4</t>
  </si>
  <si>
    <t>odtworzenia/liczba odwiedzin strony internetowej</t>
  </si>
  <si>
    <t>1 500-5 000/1 500-5 000</t>
  </si>
  <si>
    <t>odtworzenie/odsłona</t>
  </si>
  <si>
    <t>Szkolenie dla lokalnych grup działania dotyczące smart village</t>
  </si>
  <si>
    <t>Wymiana i upowszechnianie wiedzy i doświadczeń dotyczących inteligentnych wiosek - wspierania oddolnych inicjatyw i narzędzi wykorzystujących nowoczesne metody i technologie, które służą poprawie jakości i poziomu życia mieszkańców obszarów wiejskich, w tym poprawie konkurencyjności terenów wiejskich, promujących ideę smart village.</t>
  </si>
  <si>
    <t>Kompleksowa organizacja szkolenia</t>
  </si>
  <si>
    <t>szkolenie</t>
  </si>
  <si>
    <t>liczba szkoleń</t>
  </si>
  <si>
    <t>szt.</t>
  </si>
  <si>
    <t>przedstawiciele lokalnych grup działania</t>
  </si>
  <si>
    <t>I-II</t>
  </si>
  <si>
    <t>liczba uczestników szkoleń</t>
  </si>
  <si>
    <t>60-70</t>
  </si>
  <si>
    <t>osoba</t>
  </si>
  <si>
    <t>1, 3</t>
  </si>
  <si>
    <t>Konferencja dotycząca promocji żywności ekologicznej i produktu lokalnego</t>
  </si>
  <si>
    <t>Promocja regionalnej żywności, produktów wpisanych na listę produktów tradycyjnych, rolnictwa ekologicznego. Wsparcie rolnictwa ekologicznego oraz pozostałych systemów jakości żywności. Wsparcie przepływu wiedzy i informacji dotyczących zagadnień związanych z rolnictwem i produkcją żywności,</t>
  </si>
  <si>
    <t>Kompleksowa organizacja konferencji</t>
  </si>
  <si>
    <t>konferencja</t>
  </si>
  <si>
    <t>liczba konferencji</t>
  </si>
  <si>
    <t>osoby zainteresowane żywnością regionalną, ekologiczną, rękodziełem, producenci, przetwórcy żywności, przedstawiciele instytucji związanych z rolnictwem i obszarami wiejskimi</t>
  </si>
  <si>
    <t>liczba uczestników konferencji</t>
  </si>
  <si>
    <t>40-100</t>
  </si>
  <si>
    <t>liczba informacji w internecie (relacja z konferencji)</t>
  </si>
  <si>
    <t>3, 6</t>
  </si>
  <si>
    <t>Targi Naturalnej Żywności Natura Food w Łodzi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</si>
  <si>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wspólnoty, wspieranie rozwoju przedsiębiorczości na obszarach wiejskich przez podnoszenie poziomu wiedzy i umiejętności.</t>
  </si>
  <si>
    <t>Zapewnienie stoiska wystawienniczego z zabudową dla wystawców</t>
  </si>
  <si>
    <t>stoisko wystawiennicze na targach</t>
  </si>
  <si>
    <t>liczba targów, wystaw, imprez lokalnych, regionalnych, krajowych i międzynarodowych</t>
  </si>
  <si>
    <t>osoby zainteresowane żywnością regionalną, ekologiczną, rękodziełem; producenci lokalnych wyrobów żywnościowych, w tym produktów tradycyjnych, przedstawiciele firm gastronomicznych, lokalni przedsiębiorcy związani z sektorem rolno-spożywczym, członkowie sieci dziedzictwo kulinarnego</t>
  </si>
  <si>
    <t>III-IV</t>
  </si>
  <si>
    <t>liczba wystawców</t>
  </si>
  <si>
    <t xml:space="preserve"> 4-8</t>
  </si>
  <si>
    <t>producent</t>
  </si>
  <si>
    <t>liczba uczestników wydarzenia</t>
  </si>
  <si>
    <t>5 000-15 000</t>
  </si>
  <si>
    <t>liczba informacji w internecie (relacja z targów)</t>
  </si>
  <si>
    <t>1</t>
  </si>
  <si>
    <t>Targi Smaki Regionów w Poznaniu</t>
  </si>
  <si>
    <t>Prezentacja tradycyjnych stołów wielkanocnych, palm i pisanek</t>
  </si>
  <si>
    <t>Zaktywizowanie mieszkańców obszarów wiejskich do współpracy i budowania partnerskich relacji, kultywowanie tradycji wielkanocnych, kultywowanie dziedzictwa kulturowego i kulinarnego, wymiana wiedzy i doświadczeń między członkami Kół Gospodyń Wiejskich, które są uczestnikami prezentacji; promocja jakości życia na wsi lub promocja wsi jako miejsca do życia i rozwoju zawodowego;</t>
  </si>
  <si>
    <t>Organizacja prezentacji ukazującej tradycje kulinarne i obyczaje okresu wielkanocnego na Dolnym Śląsku</t>
  </si>
  <si>
    <t>wystawa</t>
  </si>
  <si>
    <t>przedstawiciele kół gospodyń wiejskich, osoby zainteresowane regionalną żywnością</t>
  </si>
  <si>
    <t>15-26</t>
  </si>
  <si>
    <t>koło gospodyń wiejskich</t>
  </si>
  <si>
    <t>liczba upominków rzeczowych</t>
  </si>
  <si>
    <t>Konkurs na najpiękniejszy wieniec podczas dożynek wojewódzkich województwa dolnośląskiego w 2022 r.</t>
  </si>
  <si>
    <t>Zaktywizowanie mieszkańców obszarów wiejskich do współpracy i budowania partnerskich relacji, kultywowanie tradycji i dziedzictwa kulturowego, wsparcie budowania zasobów wiedzy i doświadczeń organizacji formalnych i nieformalnych działających na obszarach wiejskich.</t>
  </si>
  <si>
    <t>Organizacja podsumowania konkursu, którego laureaci otrzymają nagrody finansowe</t>
  </si>
  <si>
    <t>konkurs</t>
  </si>
  <si>
    <t>liczba konkursów</t>
  </si>
  <si>
    <t>mieszkańcy obszarów wiejskich zaangażowani w ochronę i kultywowanie dziedzictwa kulturowego,  lokalni liderzy zaangażowani w tworzenie inicjatyw służących rozwojowi obszarów wiejskich</t>
  </si>
  <si>
    <t>II-III</t>
  </si>
  <si>
    <t>uczestnicy konkursów</t>
  </si>
  <si>
    <t>grupa wieńcowa</t>
  </si>
  <si>
    <t>liczba nagród finansowych dla laureatów</t>
  </si>
  <si>
    <t>Kongres Odnowy Wsi</t>
  </si>
  <si>
    <t>Wspieranie lokalnego rozwoju na obszarach wiejskich - wymiana i upowszechnienie wiedzy i doświadczeń dotyczących w szczególności: rozwoju współpracy na obszarach wiejskich w wymiarze produkcyjnym, usługowym i społecznym przez dążenie do wdrożenia formuły „wsi wielofunkcyjnej”; identyfikacji potencjału lokalnych społeczności w kierunku tworzenia strategii promocji produktu lokalnego; działalności kół gospodyń wiejskich jako szansy na wykorzystanie potencjału kobiet dla rozwoju lokalnej społeczności; inteligentnych wiosek.</t>
  </si>
  <si>
    <t>Kompleksowa organizacja kongresu</t>
  </si>
  <si>
    <t>konferencja/kongres</t>
  </si>
  <si>
    <t>liczba konferencji/kongresów</t>
  </si>
  <si>
    <t>przedstawiciele sołectw uczestniczących w inicjatywie odnowy wsi,  NGO, instytucje działające na rzecz obszarów wiejskich, przedstawiciele uczelni wyższych, przedstawiciele kół gospodyń wiejskich.</t>
  </si>
  <si>
    <t>liczba uczestników konferencji/kongresów</t>
  </si>
  <si>
    <t>80-150</t>
  </si>
  <si>
    <t xml:space="preserve"> Wymiana wiedzy i doświadczeń nt. projektów mających wpływ na rozwój obszarów wiejskich</t>
  </si>
  <si>
    <t>Wyłonienie oraz wypromowanie najlepszych, najbardziej innowacyjnych i wzorcowych przykładów aktywności mieszkańców wsi. Wspieranie lokalnego rozwoju na obszarach wiejskich. Wspieranie aktywizacji społecznej i integracja mieszkańców wsi.</t>
  </si>
  <si>
    <t>Organizacja konkursu "Piękna Wieś Dolnośląska",  którego laureaci otrzymają nagrody finansowe; opracowanie i publikacja filmu prezentującego wzorcowe projekty, który zostanie umieszczony na stronie UMWD, jednostki regionalnej KSOW oraz w mediach społecznościowych (działanie bezkosztowe)</t>
  </si>
  <si>
    <t>konkurs, film do emisji w internecie</t>
  </si>
  <si>
    <t>przedstawiciele grup odnowy wsi, stowarzyszeń, liderzy wiejscy, przedstawiciele samorządów gminnych</t>
  </si>
  <si>
    <t>15</t>
  </si>
  <si>
    <t>sołectwo</t>
  </si>
  <si>
    <t>liczba upominków rzeczowych dla uczestników konkursu</t>
  </si>
  <si>
    <t>liczba laureatów</t>
  </si>
  <si>
    <t>film do emisji w internecie</t>
  </si>
  <si>
    <t>liczba emisji/odtworzenia/odwiedziny strony internetowej</t>
  </si>
  <si>
    <t>3/1000/1000</t>
  </si>
  <si>
    <t>sztuka/odtworzenie/odsłona</t>
  </si>
  <si>
    <t>Emisja spotu promującego dobre praktyki PROW 2014-2020 na Dolnym Śląsku</t>
  </si>
  <si>
    <t>Rozpowszechnianie przykładów operacji zrealizowanych w ramach priorytetów Programu Rozwoju Obszarów Wiejskich, aktywizacja mieszkańców obszarów wiejskich w celu tworzenia partnerstw na rzecz realizacji projektów nakierowanych na rozwój tych obszarów. Spot będzie promował przykłady dobrych praktyk zidentyfikowanych wśród  projektów zrealizowanych w ramach PROW.</t>
  </si>
  <si>
    <t>emisja spotu promocyjnego w telewizji o zasięgu regionalnym</t>
  </si>
  <si>
    <t>spot w telewizji</t>
  </si>
  <si>
    <t>liczba emisji w TV</t>
  </si>
  <si>
    <t>40-70</t>
  </si>
  <si>
    <t>oglądalność</t>
  </si>
  <si>
    <t>50 000-100 000</t>
  </si>
  <si>
    <t>Wyjazd studyjny dla partnerów KSOW</t>
  </si>
  <si>
    <t xml:space="preserve">Identyfikacja i rozpowszechnianie przykładów operacji zrealizowanych w ramach priorytetów Programu Rozwoju Obszarów Wiejskich, aktywizacja mieszkańców obszarów wiejskich, w tym w szczególności partnerów KSOW, w celu tworzenia partnerstw na rzecz realizacji projektów nakierowanych na rozwój tych obszarów. </t>
  </si>
  <si>
    <t>organizacja krajowego wyjazdu studyjnego</t>
  </si>
  <si>
    <t>krajowy wyjazd studyjny</t>
  </si>
  <si>
    <t>liczba krajowych wyjazdów studyjnych</t>
  </si>
  <si>
    <t>partnerzy KSOW</t>
  </si>
  <si>
    <t>liczba uczestników</t>
  </si>
  <si>
    <t>25-40</t>
  </si>
  <si>
    <t>liczba artykułów w internecie (relacja z wyjazdu)</t>
  </si>
  <si>
    <t>Piękna Wieś Dolnośląska</t>
  </si>
  <si>
    <t>organizacja konkursu, którego laureaci/wyróżnieni otrzymają nagrody finansowe; opracowanie i publikacja filmu prezentującego wzorcowe projekty, który zostanie umieszczony na stronie UMWD, jednostki regionalnej KSOW oraz w mediach społecznościowych (działanie bezkosztowe)</t>
  </si>
  <si>
    <t xml:space="preserve"> 3-25</t>
  </si>
  <si>
    <t>liczba upominków rzeczowych dla uczestników</t>
  </si>
  <si>
    <t>liczba nagród finansowych dla laureatów/wyróżnionych</t>
  </si>
  <si>
    <t xml:space="preserve"> 3-8</t>
  </si>
  <si>
    <t>liczba laureatów/ wyróżnionych</t>
  </si>
  <si>
    <t>3-8</t>
  </si>
  <si>
    <t>2, 6</t>
  </si>
  <si>
    <t>Międzynarodowe Targi Rolno-Spożywcze Internationale Grune Woche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</si>
  <si>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wspólnoty. wspieranie rozwoju przedsiębiorczości na obszarach wiejskich przez podnoszenie poziomu wiedzy i umiejętności.</t>
  </si>
  <si>
    <t>zapewnienie stoiska wystawienniczego z zabudową dla wystawców</t>
  </si>
  <si>
    <t>liczba targów,
wystaw, imprez
lokalnych,
regionalnych,
krajowych i
międzynarodowych</t>
  </si>
  <si>
    <t>osoby zainteresowane żywnością regionalną, ekologiczną, rękodziełem; producenci lokalnych wyrobów żywnościowych, w tym produktów tradycyjnych, przedstawiciele firm gastronomicznych, lokalni przedsiębiorcy związani z
sektorem rolno-spożywczym</t>
  </si>
  <si>
    <t>5-8</t>
  </si>
  <si>
    <t>200 000-400 000</t>
  </si>
  <si>
    <t>liczba artykułów w internecie (relacja z targów)</t>
  </si>
  <si>
    <t>Konkurs na najpiękniejszy wieniec podczas dożynek wojewódzkich województwa dolnośląskiego w 2023 r.</t>
  </si>
  <si>
    <t>organizacja podsumowania konkursu, którego laureaci otrzymają nagrody finansowe</t>
  </si>
  <si>
    <t>liczba uczestników konkursu</t>
  </si>
  <si>
    <t>1-3</t>
  </si>
  <si>
    <t xml:space="preserve"> 1-3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</si>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</sst>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z_ł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>
      <alignment horizontal="left" vertical="center" wrapText="1"/>
    </xf>
    <xf numFmtId="4" fontId="0" fillId="0" borderId="0" xfId="0" applyNumberFormat="1"/>
    <xf numFmtId="0" fontId="1" fillId="0" borderId="0" xfId="0" applyFon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16" fontId="6" fillId="2" borderId="3" xfId="0" quotePrefix="1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" fontId="6" fillId="2" borderId="7" xfId="0" quotePrefix="1" applyNumberFormat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6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6" fontId="6" fillId="2" borderId="3" xfId="0" quotePrefix="1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0" fillId="4" borderId="3" xfId="0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S67"/>
  <sheetViews>
    <sheetView tabSelected="1" view="pageBreakPreview" topLeftCell="A49" zoomScale="60" zoomScaleNormal="70" zoomScalePageLayoutView="40" workbookViewId="0">
      <selection activeCell="N70" sqref="N70"/>
    </sheetView>
  </sheetViews>
  <sheetFormatPr defaultRowHeight="15" x14ac:dyDescent="0.25"/>
  <cols>
    <col min="5" max="5" width="26.7109375" customWidth="1"/>
    <col min="6" max="6" width="56.85546875" customWidth="1"/>
    <col min="7" max="7" width="25.85546875" customWidth="1"/>
    <col min="8" max="8" width="19.28515625" customWidth="1"/>
    <col min="9" max="9" width="18" customWidth="1"/>
    <col min="10" max="10" width="19.28515625" customWidth="1"/>
    <col min="11" max="11" width="16.85546875" customWidth="1"/>
    <col min="12" max="12" width="28.42578125" customWidth="1"/>
    <col min="13" max="13" width="13.5703125" customWidth="1"/>
    <col min="14" max="14" width="12.140625" customWidth="1"/>
    <col min="15" max="15" width="12" customWidth="1"/>
    <col min="16" max="17" width="11.7109375" customWidth="1"/>
    <col min="18" max="18" width="12" bestFit="1" customWidth="1"/>
    <col min="19" max="19" width="16.7109375" customWidth="1"/>
  </cols>
  <sheetData>
    <row r="1" spans="1:19" ht="18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O1" s="2"/>
      <c r="P1" s="3"/>
      <c r="Q1" s="2"/>
      <c r="R1" s="2"/>
    </row>
    <row r="2" spans="1:19" x14ac:dyDescent="0.25">
      <c r="A2" s="4"/>
      <c r="B2" s="5"/>
      <c r="C2" s="5"/>
      <c r="D2" s="5"/>
      <c r="E2" s="5"/>
      <c r="F2" s="5"/>
      <c r="G2" s="5"/>
      <c r="L2" s="6"/>
      <c r="M2" s="6"/>
      <c r="N2" s="6"/>
      <c r="O2" s="6"/>
      <c r="P2" s="6"/>
      <c r="Q2" s="6"/>
      <c r="R2" s="6"/>
      <c r="S2" s="6"/>
    </row>
    <row r="3" spans="1:19" ht="38.2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7" t="s">
        <v>7</v>
      </c>
      <c r="H3" s="8" t="s">
        <v>8</v>
      </c>
      <c r="I3" s="10" t="s">
        <v>9</v>
      </c>
      <c r="J3" s="10"/>
      <c r="K3" s="10"/>
      <c r="L3" s="7" t="s">
        <v>10</v>
      </c>
      <c r="M3" s="11" t="s">
        <v>11</v>
      </c>
      <c r="N3" s="12"/>
      <c r="O3" s="13" t="s">
        <v>12</v>
      </c>
      <c r="P3" s="13"/>
      <c r="Q3" s="13" t="s">
        <v>13</v>
      </c>
      <c r="R3" s="13"/>
      <c r="S3" s="7" t="s">
        <v>14</v>
      </c>
    </row>
    <row r="4" spans="1:19" ht="32.25" customHeight="1" x14ac:dyDescent="0.25">
      <c r="A4" s="14"/>
      <c r="B4" s="15"/>
      <c r="C4" s="15"/>
      <c r="D4" s="15"/>
      <c r="E4" s="16"/>
      <c r="F4" s="16"/>
      <c r="G4" s="14"/>
      <c r="H4" s="15"/>
      <c r="I4" s="17" t="s">
        <v>15</v>
      </c>
      <c r="J4" s="17" t="s">
        <v>16</v>
      </c>
      <c r="K4" s="17" t="s">
        <v>17</v>
      </c>
      <c r="L4" s="14"/>
      <c r="M4" s="18">
        <v>2022</v>
      </c>
      <c r="N4" s="18">
        <v>2023</v>
      </c>
      <c r="O4" s="19">
        <v>2022</v>
      </c>
      <c r="P4" s="19">
        <v>2023</v>
      </c>
      <c r="Q4" s="19">
        <v>2022</v>
      </c>
      <c r="R4" s="19">
        <v>2023</v>
      </c>
      <c r="S4" s="14"/>
    </row>
    <row r="5" spans="1:19" x14ac:dyDescent="0.25">
      <c r="A5" s="20" t="s">
        <v>18</v>
      </c>
      <c r="B5" s="17" t="s">
        <v>19</v>
      </c>
      <c r="C5" s="17" t="s">
        <v>20</v>
      </c>
      <c r="D5" s="17" t="s">
        <v>21</v>
      </c>
      <c r="E5" s="21" t="s">
        <v>22</v>
      </c>
      <c r="F5" s="21" t="s">
        <v>23</v>
      </c>
      <c r="G5" s="20" t="s">
        <v>24</v>
      </c>
      <c r="H5" s="20" t="s">
        <v>25</v>
      </c>
      <c r="I5" s="17" t="s">
        <v>26</v>
      </c>
      <c r="J5" s="17" t="s">
        <v>27</v>
      </c>
      <c r="K5" s="17" t="s">
        <v>28</v>
      </c>
      <c r="L5" s="20" t="s">
        <v>29</v>
      </c>
      <c r="M5" s="18" t="s">
        <v>30</v>
      </c>
      <c r="N5" s="18" t="s">
        <v>31</v>
      </c>
      <c r="O5" s="22" t="s">
        <v>32</v>
      </c>
      <c r="P5" s="22" t="s">
        <v>33</v>
      </c>
      <c r="Q5" s="22" t="s">
        <v>34</v>
      </c>
      <c r="R5" s="22" t="s">
        <v>35</v>
      </c>
      <c r="S5" s="20" t="s">
        <v>36</v>
      </c>
    </row>
    <row r="6" spans="1:19" ht="38.25" customHeight="1" x14ac:dyDescent="0.25">
      <c r="A6" s="23">
        <v>1</v>
      </c>
      <c r="B6" s="23" t="s">
        <v>37</v>
      </c>
      <c r="C6" s="23" t="s">
        <v>38</v>
      </c>
      <c r="D6" s="23">
        <v>3</v>
      </c>
      <c r="E6" s="24" t="s">
        <v>39</v>
      </c>
      <c r="F6" s="24" t="s">
        <v>40</v>
      </c>
      <c r="G6" s="24" t="s">
        <v>41</v>
      </c>
      <c r="H6" s="24" t="s">
        <v>42</v>
      </c>
      <c r="I6" s="24" t="s">
        <v>43</v>
      </c>
      <c r="J6" s="24">
        <v>1</v>
      </c>
      <c r="K6" s="23" t="s">
        <v>44</v>
      </c>
      <c r="L6" s="24" t="s">
        <v>45</v>
      </c>
      <c r="M6" s="23" t="s">
        <v>46</v>
      </c>
      <c r="N6" s="23" t="s">
        <v>47</v>
      </c>
      <c r="O6" s="25">
        <v>60000</v>
      </c>
      <c r="P6" s="23" t="s">
        <v>47</v>
      </c>
      <c r="Q6" s="25">
        <v>60000</v>
      </c>
      <c r="R6" s="23" t="s">
        <v>47</v>
      </c>
      <c r="S6" s="24" t="s">
        <v>48</v>
      </c>
    </row>
    <row r="7" spans="1:19" ht="27.75" customHeight="1" x14ac:dyDescent="0.25">
      <c r="A7" s="26"/>
      <c r="B7" s="26"/>
      <c r="C7" s="26"/>
      <c r="D7" s="26"/>
      <c r="E7" s="27"/>
      <c r="F7" s="27"/>
      <c r="G7" s="27"/>
      <c r="H7" s="27"/>
      <c r="I7" s="27"/>
      <c r="J7" s="27"/>
      <c r="K7" s="26"/>
      <c r="L7" s="27"/>
      <c r="M7" s="26"/>
      <c r="N7" s="26"/>
      <c r="O7" s="28"/>
      <c r="P7" s="26"/>
      <c r="Q7" s="28"/>
      <c r="R7" s="26"/>
      <c r="S7" s="27"/>
    </row>
    <row r="8" spans="1:19" ht="21.75" customHeight="1" x14ac:dyDescent="0.25">
      <c r="A8" s="26"/>
      <c r="B8" s="26"/>
      <c r="C8" s="26"/>
      <c r="D8" s="26"/>
      <c r="E8" s="27"/>
      <c r="F8" s="27"/>
      <c r="G8" s="27"/>
      <c r="H8" s="27"/>
      <c r="I8" s="29"/>
      <c r="J8" s="29"/>
      <c r="K8" s="30"/>
      <c r="L8" s="27"/>
      <c r="M8" s="26"/>
      <c r="N8" s="26"/>
      <c r="O8" s="28"/>
      <c r="P8" s="26"/>
      <c r="Q8" s="28"/>
      <c r="R8" s="26"/>
      <c r="S8" s="27"/>
    </row>
    <row r="9" spans="1:19" ht="109.5" customHeight="1" x14ac:dyDescent="0.25">
      <c r="A9" s="26"/>
      <c r="B9" s="26"/>
      <c r="C9" s="26"/>
      <c r="D9" s="26"/>
      <c r="E9" s="27"/>
      <c r="F9" s="27"/>
      <c r="G9" s="27"/>
      <c r="H9" s="27"/>
      <c r="I9" s="31" t="s">
        <v>49</v>
      </c>
      <c r="J9" s="32" t="s">
        <v>50</v>
      </c>
      <c r="K9" s="33" t="s">
        <v>44</v>
      </c>
      <c r="L9" s="27"/>
      <c r="M9" s="26"/>
      <c r="N9" s="26"/>
      <c r="O9" s="28"/>
      <c r="P9" s="26"/>
      <c r="Q9" s="28"/>
      <c r="R9" s="26"/>
      <c r="S9" s="27"/>
    </row>
    <row r="10" spans="1:19" ht="93" customHeight="1" x14ac:dyDescent="0.25">
      <c r="A10" s="30"/>
      <c r="B10" s="30"/>
      <c r="C10" s="30"/>
      <c r="D10" s="30"/>
      <c r="E10" s="29"/>
      <c r="F10" s="29"/>
      <c r="G10" s="29"/>
      <c r="H10" s="29"/>
      <c r="I10" s="31" t="s">
        <v>51</v>
      </c>
      <c r="J10" s="32" t="s">
        <v>52</v>
      </c>
      <c r="K10" s="31" t="s">
        <v>53</v>
      </c>
      <c r="L10" s="29"/>
      <c r="M10" s="30"/>
      <c r="N10" s="30"/>
      <c r="O10" s="34"/>
      <c r="P10" s="30"/>
      <c r="Q10" s="34"/>
      <c r="R10" s="30"/>
      <c r="S10" s="29"/>
    </row>
    <row r="11" spans="1:19" ht="32.25" customHeight="1" x14ac:dyDescent="0.25">
      <c r="A11" s="23">
        <v>2</v>
      </c>
      <c r="B11" s="23" t="s">
        <v>37</v>
      </c>
      <c r="C11" s="23">
        <v>5</v>
      </c>
      <c r="D11" s="23">
        <v>4</v>
      </c>
      <c r="E11" s="24" t="s">
        <v>54</v>
      </c>
      <c r="F11" s="24" t="s">
        <v>55</v>
      </c>
      <c r="G11" s="24" t="s">
        <v>56</v>
      </c>
      <c r="H11" s="23" t="s">
        <v>57</v>
      </c>
      <c r="I11" s="35" t="s">
        <v>58</v>
      </c>
      <c r="J11" s="35">
        <v>1</v>
      </c>
      <c r="K11" s="35" t="s">
        <v>59</v>
      </c>
      <c r="L11" s="24" t="s">
        <v>60</v>
      </c>
      <c r="M11" s="23" t="s">
        <v>61</v>
      </c>
      <c r="N11" s="23" t="s">
        <v>47</v>
      </c>
      <c r="O11" s="25">
        <v>8000</v>
      </c>
      <c r="P11" s="23" t="s">
        <v>47</v>
      </c>
      <c r="Q11" s="25">
        <v>8000</v>
      </c>
      <c r="R11" s="23" t="s">
        <v>47</v>
      </c>
      <c r="S11" s="24" t="s">
        <v>48</v>
      </c>
    </row>
    <row r="12" spans="1:19" ht="99.75" customHeight="1" x14ac:dyDescent="0.25">
      <c r="A12" s="30"/>
      <c r="B12" s="30"/>
      <c r="C12" s="30"/>
      <c r="D12" s="30"/>
      <c r="E12" s="29"/>
      <c r="F12" s="29"/>
      <c r="G12" s="29"/>
      <c r="H12" s="30"/>
      <c r="I12" s="36" t="s">
        <v>62</v>
      </c>
      <c r="J12" s="35" t="s">
        <v>63</v>
      </c>
      <c r="K12" s="35" t="s">
        <v>64</v>
      </c>
      <c r="L12" s="27"/>
      <c r="M12" s="30"/>
      <c r="N12" s="30"/>
      <c r="O12" s="34"/>
      <c r="P12" s="30"/>
      <c r="Q12" s="34"/>
      <c r="R12" s="30"/>
      <c r="S12" s="29"/>
    </row>
    <row r="13" spans="1:19" ht="66.75" customHeight="1" x14ac:dyDescent="0.25">
      <c r="A13" s="37">
        <v>3</v>
      </c>
      <c r="B13" s="37" t="s">
        <v>65</v>
      </c>
      <c r="C13" s="37">
        <v>1</v>
      </c>
      <c r="D13" s="37">
        <v>6</v>
      </c>
      <c r="E13" s="37" t="s">
        <v>66</v>
      </c>
      <c r="F13" s="37" t="s">
        <v>67</v>
      </c>
      <c r="G13" s="37" t="s">
        <v>68</v>
      </c>
      <c r="H13" s="37" t="s">
        <v>69</v>
      </c>
      <c r="I13" s="36" t="s">
        <v>70</v>
      </c>
      <c r="J13" s="36">
        <v>1</v>
      </c>
      <c r="K13" s="36" t="s">
        <v>44</v>
      </c>
      <c r="L13" s="37" t="s">
        <v>71</v>
      </c>
      <c r="M13" s="37" t="s">
        <v>46</v>
      </c>
      <c r="N13" s="37" t="s">
        <v>47</v>
      </c>
      <c r="O13" s="38">
        <v>30000</v>
      </c>
      <c r="P13" s="37" t="s">
        <v>47</v>
      </c>
      <c r="Q13" s="38">
        <v>30000</v>
      </c>
      <c r="R13" s="37" t="s">
        <v>47</v>
      </c>
      <c r="S13" s="37" t="s">
        <v>48</v>
      </c>
    </row>
    <row r="14" spans="1:19" ht="73.5" customHeight="1" x14ac:dyDescent="0.25">
      <c r="A14" s="37"/>
      <c r="B14" s="37"/>
      <c r="C14" s="37"/>
      <c r="D14" s="37"/>
      <c r="E14" s="37"/>
      <c r="F14" s="37"/>
      <c r="G14" s="37"/>
      <c r="H14" s="37"/>
      <c r="I14" s="36" t="s">
        <v>72</v>
      </c>
      <c r="J14" s="39" t="s">
        <v>73</v>
      </c>
      <c r="K14" s="36" t="s">
        <v>64</v>
      </c>
      <c r="L14" s="37"/>
      <c r="M14" s="37"/>
      <c r="N14" s="37"/>
      <c r="O14" s="38"/>
      <c r="P14" s="37"/>
      <c r="Q14" s="38"/>
      <c r="R14" s="37"/>
      <c r="S14" s="37"/>
    </row>
    <row r="15" spans="1:19" ht="73.5" customHeight="1" x14ac:dyDescent="0.25">
      <c r="A15" s="37"/>
      <c r="B15" s="37"/>
      <c r="C15" s="37"/>
      <c r="D15" s="37"/>
      <c r="E15" s="37"/>
      <c r="F15" s="37"/>
      <c r="G15" s="37"/>
      <c r="H15" s="37"/>
      <c r="I15" s="36" t="s">
        <v>74</v>
      </c>
      <c r="J15" s="36">
        <v>1</v>
      </c>
      <c r="K15" s="36" t="s">
        <v>44</v>
      </c>
      <c r="L15" s="37"/>
      <c r="M15" s="37"/>
      <c r="N15" s="37"/>
      <c r="O15" s="38"/>
      <c r="P15" s="37"/>
      <c r="Q15" s="38"/>
      <c r="R15" s="37"/>
      <c r="S15" s="37"/>
    </row>
    <row r="16" spans="1:19" ht="105" customHeight="1" x14ac:dyDescent="0.25">
      <c r="A16" s="37">
        <v>4</v>
      </c>
      <c r="B16" s="37" t="s">
        <v>75</v>
      </c>
      <c r="C16" s="37">
        <v>2.2999999999999998</v>
      </c>
      <c r="D16" s="37">
        <v>10</v>
      </c>
      <c r="E16" s="37" t="s">
        <v>76</v>
      </c>
      <c r="F16" s="37" t="s">
        <v>77</v>
      </c>
      <c r="G16" s="37" t="s">
        <v>78</v>
      </c>
      <c r="H16" s="37" t="s">
        <v>79</v>
      </c>
      <c r="I16" s="40" t="s">
        <v>80</v>
      </c>
      <c r="J16" s="36">
        <v>1</v>
      </c>
      <c r="K16" s="36" t="s">
        <v>44</v>
      </c>
      <c r="L16" s="37" t="s">
        <v>81</v>
      </c>
      <c r="M16" s="37" t="s">
        <v>82</v>
      </c>
      <c r="N16" s="37" t="s">
        <v>47</v>
      </c>
      <c r="O16" s="38">
        <v>60000</v>
      </c>
      <c r="P16" s="37" t="s">
        <v>47</v>
      </c>
      <c r="Q16" s="38">
        <v>60000</v>
      </c>
      <c r="R16" s="37" t="s">
        <v>47</v>
      </c>
      <c r="S16" s="37" t="s">
        <v>48</v>
      </c>
    </row>
    <row r="17" spans="1:19" ht="75" customHeight="1" x14ac:dyDescent="0.25">
      <c r="A17" s="37"/>
      <c r="B17" s="37"/>
      <c r="C17" s="37"/>
      <c r="D17" s="37"/>
      <c r="E17" s="37"/>
      <c r="F17" s="37"/>
      <c r="G17" s="37"/>
      <c r="H17" s="37"/>
      <c r="I17" s="40" t="s">
        <v>83</v>
      </c>
      <c r="J17" s="41" t="s">
        <v>84</v>
      </c>
      <c r="K17" s="36" t="s">
        <v>85</v>
      </c>
      <c r="L17" s="37"/>
      <c r="M17" s="37"/>
      <c r="N17" s="37"/>
      <c r="O17" s="38"/>
      <c r="P17" s="37"/>
      <c r="Q17" s="38"/>
      <c r="R17" s="37"/>
      <c r="S17" s="37"/>
    </row>
    <row r="18" spans="1:19" ht="72.75" customHeight="1" x14ac:dyDescent="0.25">
      <c r="A18" s="37"/>
      <c r="B18" s="37"/>
      <c r="C18" s="37"/>
      <c r="D18" s="37"/>
      <c r="E18" s="37"/>
      <c r="F18" s="37"/>
      <c r="G18" s="37"/>
      <c r="H18" s="37"/>
      <c r="I18" s="40" t="s">
        <v>86</v>
      </c>
      <c r="J18" s="35" t="s">
        <v>87</v>
      </c>
      <c r="K18" s="36" t="s">
        <v>64</v>
      </c>
      <c r="L18" s="37"/>
      <c r="M18" s="37"/>
      <c r="N18" s="37"/>
      <c r="O18" s="38"/>
      <c r="P18" s="37"/>
      <c r="Q18" s="38"/>
      <c r="R18" s="37"/>
      <c r="S18" s="37"/>
    </row>
    <row r="19" spans="1:19" ht="99" customHeight="1" x14ac:dyDescent="0.25">
      <c r="A19" s="37"/>
      <c r="B19" s="37"/>
      <c r="C19" s="37"/>
      <c r="D19" s="37"/>
      <c r="E19" s="37"/>
      <c r="F19" s="37"/>
      <c r="G19" s="37"/>
      <c r="H19" s="37"/>
      <c r="I19" s="36" t="s">
        <v>88</v>
      </c>
      <c r="J19" s="42" t="s">
        <v>89</v>
      </c>
      <c r="K19" s="36" t="s">
        <v>44</v>
      </c>
      <c r="L19" s="37"/>
      <c r="M19" s="37"/>
      <c r="N19" s="37"/>
      <c r="O19" s="38"/>
      <c r="P19" s="37"/>
      <c r="Q19" s="38"/>
      <c r="R19" s="37"/>
      <c r="S19" s="37"/>
    </row>
    <row r="20" spans="1:19" ht="105" customHeight="1" x14ac:dyDescent="0.25">
      <c r="A20" s="23">
        <v>5</v>
      </c>
      <c r="B20" s="23" t="s">
        <v>75</v>
      </c>
      <c r="C20" s="23">
        <v>2.2999999999999998</v>
      </c>
      <c r="D20" s="23">
        <v>10</v>
      </c>
      <c r="E20" s="24" t="s">
        <v>90</v>
      </c>
      <c r="F20" s="24" t="s">
        <v>77</v>
      </c>
      <c r="G20" s="24" t="s">
        <v>78</v>
      </c>
      <c r="H20" s="24" t="s">
        <v>79</v>
      </c>
      <c r="I20" s="36" t="s">
        <v>80</v>
      </c>
      <c r="J20" s="35">
        <v>1</v>
      </c>
      <c r="K20" s="36" t="s">
        <v>44</v>
      </c>
      <c r="L20" s="24" t="s">
        <v>81</v>
      </c>
      <c r="M20" s="24" t="s">
        <v>82</v>
      </c>
      <c r="N20" s="24" t="s">
        <v>47</v>
      </c>
      <c r="O20" s="43">
        <v>60000</v>
      </c>
      <c r="P20" s="24" t="s">
        <v>47</v>
      </c>
      <c r="Q20" s="43">
        <v>60000</v>
      </c>
      <c r="R20" s="24" t="s">
        <v>47</v>
      </c>
      <c r="S20" s="24" t="s">
        <v>48</v>
      </c>
    </row>
    <row r="21" spans="1:19" ht="89.25" customHeight="1" x14ac:dyDescent="0.25">
      <c r="A21" s="26"/>
      <c r="B21" s="26"/>
      <c r="C21" s="26"/>
      <c r="D21" s="26"/>
      <c r="E21" s="27"/>
      <c r="F21" s="27"/>
      <c r="G21" s="27"/>
      <c r="H21" s="27"/>
      <c r="I21" s="36" t="s">
        <v>83</v>
      </c>
      <c r="J21" s="35" t="s">
        <v>84</v>
      </c>
      <c r="K21" s="36" t="s">
        <v>85</v>
      </c>
      <c r="L21" s="27"/>
      <c r="M21" s="27"/>
      <c r="N21" s="27"/>
      <c r="O21" s="44"/>
      <c r="P21" s="27"/>
      <c r="Q21" s="44"/>
      <c r="R21" s="27"/>
      <c r="S21" s="27"/>
    </row>
    <row r="22" spans="1:19" ht="89.25" customHeight="1" x14ac:dyDescent="0.25">
      <c r="A22" s="26"/>
      <c r="B22" s="26"/>
      <c r="C22" s="26"/>
      <c r="D22" s="26"/>
      <c r="E22" s="27"/>
      <c r="F22" s="27"/>
      <c r="G22" s="27"/>
      <c r="H22" s="27"/>
      <c r="I22" s="36" t="s">
        <v>86</v>
      </c>
      <c r="J22" s="35" t="s">
        <v>87</v>
      </c>
      <c r="K22" s="36" t="s">
        <v>64</v>
      </c>
      <c r="L22" s="27"/>
      <c r="M22" s="27"/>
      <c r="N22" s="27"/>
      <c r="O22" s="44"/>
      <c r="P22" s="27"/>
      <c r="Q22" s="44"/>
      <c r="R22" s="27"/>
      <c r="S22" s="27"/>
    </row>
    <row r="23" spans="1:19" ht="89.25" customHeight="1" x14ac:dyDescent="0.25">
      <c r="A23" s="30"/>
      <c r="B23" s="30"/>
      <c r="C23" s="30"/>
      <c r="D23" s="30"/>
      <c r="E23" s="29"/>
      <c r="F23" s="29"/>
      <c r="G23" s="29"/>
      <c r="H23" s="29"/>
      <c r="I23" s="36" t="s">
        <v>88</v>
      </c>
      <c r="J23" s="35">
        <v>1</v>
      </c>
      <c r="K23" s="36" t="s">
        <v>44</v>
      </c>
      <c r="L23" s="29"/>
      <c r="M23" s="29"/>
      <c r="N23" s="29"/>
      <c r="O23" s="45"/>
      <c r="P23" s="29"/>
      <c r="Q23" s="45"/>
      <c r="R23" s="29"/>
      <c r="S23" s="29"/>
    </row>
    <row r="24" spans="1:19" ht="105" x14ac:dyDescent="0.25">
      <c r="A24" s="37">
        <v>6</v>
      </c>
      <c r="B24" s="24">
        <v>6</v>
      </c>
      <c r="C24" s="24">
        <v>2.2999999999999998</v>
      </c>
      <c r="D24" s="24">
        <v>10</v>
      </c>
      <c r="E24" s="24" t="s">
        <v>91</v>
      </c>
      <c r="F24" s="24" t="s">
        <v>92</v>
      </c>
      <c r="G24" s="24" t="s">
        <v>93</v>
      </c>
      <c r="H24" s="24" t="s">
        <v>94</v>
      </c>
      <c r="I24" s="46" t="s">
        <v>80</v>
      </c>
      <c r="J24" s="36">
        <v>1</v>
      </c>
      <c r="K24" s="36" t="s">
        <v>44</v>
      </c>
      <c r="L24" s="24" t="s">
        <v>95</v>
      </c>
      <c r="M24" s="24" t="s">
        <v>61</v>
      </c>
      <c r="N24" s="24" t="s">
        <v>47</v>
      </c>
      <c r="O24" s="43">
        <v>10000</v>
      </c>
      <c r="P24" s="24" t="s">
        <v>47</v>
      </c>
      <c r="Q24" s="43">
        <v>10000</v>
      </c>
      <c r="R24" s="24" t="s">
        <v>47</v>
      </c>
      <c r="S24" s="24" t="s">
        <v>48</v>
      </c>
    </row>
    <row r="25" spans="1:19" ht="30" x14ac:dyDescent="0.25">
      <c r="A25" s="37"/>
      <c r="B25" s="27"/>
      <c r="C25" s="27"/>
      <c r="D25" s="27"/>
      <c r="E25" s="27"/>
      <c r="F25" s="27"/>
      <c r="G25" s="27"/>
      <c r="H25" s="27"/>
      <c r="I25" s="36" t="s">
        <v>83</v>
      </c>
      <c r="J25" s="36" t="s">
        <v>96</v>
      </c>
      <c r="K25" s="36" t="s">
        <v>97</v>
      </c>
      <c r="L25" s="27"/>
      <c r="M25" s="27"/>
      <c r="N25" s="27"/>
      <c r="O25" s="44"/>
      <c r="P25" s="27"/>
      <c r="Q25" s="44"/>
      <c r="R25" s="27"/>
      <c r="S25" s="27"/>
    </row>
    <row r="26" spans="1:19" ht="30" x14ac:dyDescent="0.25">
      <c r="A26" s="37"/>
      <c r="B26" s="29"/>
      <c r="C26" s="29"/>
      <c r="D26" s="29"/>
      <c r="E26" s="29"/>
      <c r="F26" s="29"/>
      <c r="G26" s="29"/>
      <c r="H26" s="29"/>
      <c r="I26" s="36" t="s">
        <v>98</v>
      </c>
      <c r="J26" s="36" t="s">
        <v>96</v>
      </c>
      <c r="K26" s="36" t="s">
        <v>44</v>
      </c>
      <c r="L26" s="29"/>
      <c r="M26" s="29"/>
      <c r="N26" s="29"/>
      <c r="O26" s="45"/>
      <c r="P26" s="29"/>
      <c r="Q26" s="45"/>
      <c r="R26" s="29"/>
      <c r="S26" s="29"/>
    </row>
    <row r="27" spans="1:19" x14ac:dyDescent="0.25">
      <c r="A27" s="24">
        <v>7</v>
      </c>
      <c r="B27" s="24">
        <v>6</v>
      </c>
      <c r="C27" s="24">
        <v>5</v>
      </c>
      <c r="D27" s="24">
        <v>11</v>
      </c>
      <c r="E27" s="24" t="s">
        <v>99</v>
      </c>
      <c r="F27" s="24" t="s">
        <v>100</v>
      </c>
      <c r="G27" s="24" t="s">
        <v>101</v>
      </c>
      <c r="H27" s="24" t="s">
        <v>102</v>
      </c>
      <c r="I27" s="40" t="s">
        <v>103</v>
      </c>
      <c r="J27" s="36">
        <v>1</v>
      </c>
      <c r="K27" s="36" t="s">
        <v>44</v>
      </c>
      <c r="L27" s="24" t="s">
        <v>104</v>
      </c>
      <c r="M27" s="24" t="s">
        <v>105</v>
      </c>
      <c r="N27" s="24" t="s">
        <v>47</v>
      </c>
      <c r="O27" s="43">
        <v>12000</v>
      </c>
      <c r="P27" s="24" t="s">
        <v>47</v>
      </c>
      <c r="Q27" s="43">
        <v>12000</v>
      </c>
      <c r="R27" s="24" t="s">
        <v>47</v>
      </c>
      <c r="S27" s="24" t="s">
        <v>48</v>
      </c>
    </row>
    <row r="28" spans="1:19" ht="30" x14ac:dyDescent="0.25">
      <c r="A28" s="27"/>
      <c r="B28" s="27"/>
      <c r="C28" s="27"/>
      <c r="D28" s="27"/>
      <c r="E28" s="27"/>
      <c r="F28" s="27"/>
      <c r="G28" s="27"/>
      <c r="H28" s="27"/>
      <c r="I28" s="47" t="s">
        <v>106</v>
      </c>
      <c r="J28" s="36" t="s">
        <v>96</v>
      </c>
      <c r="K28" s="36" t="s">
        <v>107</v>
      </c>
      <c r="L28" s="27"/>
      <c r="M28" s="27"/>
      <c r="N28" s="27"/>
      <c r="O28" s="44"/>
      <c r="P28" s="27"/>
      <c r="Q28" s="44"/>
      <c r="R28" s="27"/>
      <c r="S28" s="27"/>
    </row>
    <row r="29" spans="1:19" ht="72.75" customHeight="1" x14ac:dyDescent="0.25">
      <c r="A29" s="29"/>
      <c r="B29" s="29"/>
      <c r="C29" s="29"/>
      <c r="D29" s="29"/>
      <c r="E29" s="29"/>
      <c r="F29" s="29"/>
      <c r="G29" s="29"/>
      <c r="H29" s="29"/>
      <c r="I29" s="40" t="s">
        <v>108</v>
      </c>
      <c r="J29" s="36">
        <v>3</v>
      </c>
      <c r="K29" s="36" t="s">
        <v>44</v>
      </c>
      <c r="L29" s="29"/>
      <c r="M29" s="29"/>
      <c r="N29" s="29"/>
      <c r="O29" s="45"/>
      <c r="P29" s="29"/>
      <c r="Q29" s="45"/>
      <c r="R29" s="29"/>
      <c r="S29" s="29"/>
    </row>
    <row r="30" spans="1:19" ht="45" x14ac:dyDescent="0.25">
      <c r="A30" s="24">
        <v>8</v>
      </c>
      <c r="B30" s="24">
        <v>6</v>
      </c>
      <c r="C30" s="24">
        <v>1</v>
      </c>
      <c r="D30" s="24">
        <v>6</v>
      </c>
      <c r="E30" s="24" t="s">
        <v>109</v>
      </c>
      <c r="F30" s="24" t="s">
        <v>110</v>
      </c>
      <c r="G30" s="24" t="s">
        <v>111</v>
      </c>
      <c r="H30" s="24" t="s">
        <v>112</v>
      </c>
      <c r="I30" s="36" t="s">
        <v>113</v>
      </c>
      <c r="J30" s="36">
        <v>1</v>
      </c>
      <c r="K30" s="36" t="s">
        <v>59</v>
      </c>
      <c r="L30" s="24" t="s">
        <v>114</v>
      </c>
      <c r="M30" s="24" t="s">
        <v>82</v>
      </c>
      <c r="N30" s="24" t="s">
        <v>47</v>
      </c>
      <c r="O30" s="43">
        <f>100000+10000</f>
        <v>110000</v>
      </c>
      <c r="P30" s="24" t="s">
        <v>47</v>
      </c>
      <c r="Q30" s="43">
        <v>100000</v>
      </c>
      <c r="R30" s="24" t="s">
        <v>47</v>
      </c>
      <c r="S30" s="24" t="s">
        <v>48</v>
      </c>
    </row>
    <row r="31" spans="1:19" ht="110.25" customHeight="1" x14ac:dyDescent="0.25">
      <c r="A31" s="29"/>
      <c r="B31" s="29"/>
      <c r="C31" s="29"/>
      <c r="D31" s="29"/>
      <c r="E31" s="29"/>
      <c r="F31" s="29"/>
      <c r="G31" s="29"/>
      <c r="H31" s="29"/>
      <c r="I31" s="36" t="s">
        <v>115</v>
      </c>
      <c r="J31" s="36" t="s">
        <v>116</v>
      </c>
      <c r="K31" s="36" t="s">
        <v>64</v>
      </c>
      <c r="L31" s="29"/>
      <c r="M31" s="29"/>
      <c r="N31" s="29"/>
      <c r="O31" s="45"/>
      <c r="P31" s="29"/>
      <c r="Q31" s="45"/>
      <c r="R31" s="29"/>
      <c r="S31" s="29"/>
    </row>
    <row r="32" spans="1:19" ht="26.25" customHeight="1" x14ac:dyDescent="0.25">
      <c r="A32" s="24">
        <v>9</v>
      </c>
      <c r="B32" s="24">
        <v>6</v>
      </c>
      <c r="C32" s="24">
        <v>1</v>
      </c>
      <c r="D32" s="24">
        <v>6</v>
      </c>
      <c r="E32" s="24" t="s">
        <v>117</v>
      </c>
      <c r="F32" s="24" t="s">
        <v>118</v>
      </c>
      <c r="G32" s="24" t="s">
        <v>119</v>
      </c>
      <c r="H32" s="24" t="s">
        <v>120</v>
      </c>
      <c r="I32" s="40" t="s">
        <v>103</v>
      </c>
      <c r="J32" s="36">
        <v>1</v>
      </c>
      <c r="K32" s="36" t="s">
        <v>44</v>
      </c>
      <c r="L32" s="24" t="s">
        <v>121</v>
      </c>
      <c r="M32" s="24" t="s">
        <v>82</v>
      </c>
      <c r="N32" s="24" t="s">
        <v>47</v>
      </c>
      <c r="O32" s="43">
        <v>80000</v>
      </c>
      <c r="P32" s="24" t="s">
        <v>47</v>
      </c>
      <c r="Q32" s="43">
        <v>80000</v>
      </c>
      <c r="R32" s="24" t="s">
        <v>47</v>
      </c>
      <c r="S32" s="24" t="s">
        <v>48</v>
      </c>
    </row>
    <row r="33" spans="1:19" ht="30" x14ac:dyDescent="0.25">
      <c r="A33" s="27"/>
      <c r="B33" s="27"/>
      <c r="C33" s="27"/>
      <c r="D33" s="27"/>
      <c r="E33" s="27"/>
      <c r="F33" s="27"/>
      <c r="G33" s="27"/>
      <c r="H33" s="27"/>
      <c r="I33" s="36" t="s">
        <v>106</v>
      </c>
      <c r="J33" s="48" t="s">
        <v>122</v>
      </c>
      <c r="K33" s="36" t="s">
        <v>123</v>
      </c>
      <c r="L33" s="27"/>
      <c r="M33" s="27"/>
      <c r="N33" s="27"/>
      <c r="O33" s="44"/>
      <c r="P33" s="27"/>
      <c r="Q33" s="44"/>
      <c r="R33" s="27"/>
      <c r="S33" s="27"/>
    </row>
    <row r="34" spans="1:19" ht="80.25" customHeight="1" x14ac:dyDescent="0.25">
      <c r="A34" s="27"/>
      <c r="B34" s="27"/>
      <c r="C34" s="27"/>
      <c r="D34" s="27"/>
      <c r="E34" s="27"/>
      <c r="F34" s="27"/>
      <c r="G34" s="27"/>
      <c r="H34" s="27"/>
      <c r="I34" s="36" t="s">
        <v>124</v>
      </c>
      <c r="J34" s="49">
        <v>15</v>
      </c>
      <c r="K34" s="36" t="s">
        <v>44</v>
      </c>
      <c r="L34" s="27"/>
      <c r="M34" s="27"/>
      <c r="N34" s="27"/>
      <c r="O34" s="44"/>
      <c r="P34" s="27"/>
      <c r="Q34" s="44"/>
      <c r="R34" s="27"/>
      <c r="S34" s="27"/>
    </row>
    <row r="35" spans="1:19" ht="80.25" customHeight="1" x14ac:dyDescent="0.25">
      <c r="A35" s="27"/>
      <c r="B35" s="27"/>
      <c r="C35" s="27"/>
      <c r="D35" s="27"/>
      <c r="E35" s="27"/>
      <c r="F35" s="27"/>
      <c r="G35" s="27"/>
      <c r="H35" s="27"/>
      <c r="I35" s="40" t="s">
        <v>108</v>
      </c>
      <c r="J35" s="36">
        <v>6</v>
      </c>
      <c r="K35" s="36" t="s">
        <v>44</v>
      </c>
      <c r="L35" s="27"/>
      <c r="M35" s="27"/>
      <c r="N35" s="27"/>
      <c r="O35" s="44"/>
      <c r="P35" s="27"/>
      <c r="Q35" s="44"/>
      <c r="R35" s="27"/>
      <c r="S35" s="27"/>
    </row>
    <row r="36" spans="1:19" ht="57.75" customHeight="1" x14ac:dyDescent="0.25">
      <c r="A36" s="27"/>
      <c r="B36" s="27"/>
      <c r="C36" s="27"/>
      <c r="D36" s="27"/>
      <c r="E36" s="27"/>
      <c r="F36" s="27"/>
      <c r="G36" s="27"/>
      <c r="H36" s="27"/>
      <c r="I36" s="36" t="s">
        <v>125</v>
      </c>
      <c r="J36" s="35">
        <v>6</v>
      </c>
      <c r="K36" s="35" t="s">
        <v>123</v>
      </c>
      <c r="L36" s="27"/>
      <c r="M36" s="27"/>
      <c r="N36" s="27"/>
      <c r="O36" s="44"/>
      <c r="P36" s="27"/>
      <c r="Q36" s="44"/>
      <c r="R36" s="27"/>
      <c r="S36" s="27"/>
    </row>
    <row r="37" spans="1:19" ht="30" x14ac:dyDescent="0.25">
      <c r="A37" s="27"/>
      <c r="B37" s="27"/>
      <c r="C37" s="27"/>
      <c r="D37" s="27"/>
      <c r="E37" s="27"/>
      <c r="F37" s="27"/>
      <c r="G37" s="27"/>
      <c r="H37" s="27"/>
      <c r="I37" s="40" t="s">
        <v>126</v>
      </c>
      <c r="J37" s="36">
        <v>1</v>
      </c>
      <c r="K37" s="36" t="s">
        <v>44</v>
      </c>
      <c r="L37" s="27"/>
      <c r="M37" s="27"/>
      <c r="N37" s="27"/>
      <c r="O37" s="44"/>
      <c r="P37" s="27"/>
      <c r="Q37" s="44"/>
      <c r="R37" s="27"/>
      <c r="S37" s="27"/>
    </row>
    <row r="38" spans="1:19" ht="75" x14ac:dyDescent="0.25">
      <c r="A38" s="29"/>
      <c r="B38" s="29"/>
      <c r="C38" s="29"/>
      <c r="D38" s="29"/>
      <c r="E38" s="29"/>
      <c r="F38" s="29"/>
      <c r="G38" s="29"/>
      <c r="H38" s="29"/>
      <c r="I38" s="40" t="s">
        <v>127</v>
      </c>
      <c r="J38" s="36" t="s">
        <v>128</v>
      </c>
      <c r="K38" s="36" t="s">
        <v>129</v>
      </c>
      <c r="L38" s="29"/>
      <c r="M38" s="29"/>
      <c r="N38" s="29"/>
      <c r="O38" s="45"/>
      <c r="P38" s="29"/>
      <c r="Q38" s="45"/>
      <c r="R38" s="29"/>
      <c r="S38" s="29"/>
    </row>
    <row r="39" spans="1:19" x14ac:dyDescent="0.25">
      <c r="A39" s="23">
        <v>10</v>
      </c>
      <c r="B39" s="23" t="s">
        <v>37</v>
      </c>
      <c r="C39" s="23" t="s">
        <v>38</v>
      </c>
      <c r="D39" s="23">
        <v>3</v>
      </c>
      <c r="E39" s="24" t="s">
        <v>130</v>
      </c>
      <c r="F39" s="24" t="s">
        <v>131</v>
      </c>
      <c r="G39" s="24" t="s">
        <v>132</v>
      </c>
      <c r="H39" s="24" t="s">
        <v>133</v>
      </c>
      <c r="I39" s="37" t="s">
        <v>43</v>
      </c>
      <c r="J39" s="37">
        <v>1</v>
      </c>
      <c r="K39" s="50" t="s">
        <v>44</v>
      </c>
      <c r="L39" s="24" t="s">
        <v>45</v>
      </c>
      <c r="M39" s="23" t="s">
        <v>47</v>
      </c>
      <c r="N39" s="23" t="s">
        <v>46</v>
      </c>
      <c r="O39" s="25" t="s">
        <v>47</v>
      </c>
      <c r="P39" s="51">
        <v>50000</v>
      </c>
      <c r="Q39" s="25" t="s">
        <v>47</v>
      </c>
      <c r="R39" s="51">
        <v>50000</v>
      </c>
      <c r="S39" s="24" t="s">
        <v>48</v>
      </c>
    </row>
    <row r="40" spans="1:19" x14ac:dyDescent="0.25">
      <c r="A40" s="26"/>
      <c r="B40" s="26"/>
      <c r="C40" s="26"/>
      <c r="D40" s="26"/>
      <c r="E40" s="27"/>
      <c r="F40" s="27"/>
      <c r="G40" s="27"/>
      <c r="H40" s="27"/>
      <c r="I40" s="37"/>
      <c r="J40" s="37"/>
      <c r="K40" s="50"/>
      <c r="L40" s="27"/>
      <c r="M40" s="26"/>
      <c r="N40" s="26"/>
      <c r="O40" s="28"/>
      <c r="P40" s="52"/>
      <c r="Q40" s="28"/>
      <c r="R40" s="52"/>
      <c r="S40" s="27"/>
    </row>
    <row r="41" spans="1:19" x14ac:dyDescent="0.25">
      <c r="A41" s="26"/>
      <c r="B41" s="26"/>
      <c r="C41" s="26"/>
      <c r="D41" s="26"/>
      <c r="E41" s="27"/>
      <c r="F41" s="27"/>
      <c r="G41" s="27"/>
      <c r="H41" s="27"/>
      <c r="I41" s="37"/>
      <c r="J41" s="37"/>
      <c r="K41" s="50"/>
      <c r="L41" s="27"/>
      <c r="M41" s="26"/>
      <c r="N41" s="26"/>
      <c r="O41" s="28"/>
      <c r="P41" s="52"/>
      <c r="Q41" s="28"/>
      <c r="R41" s="52"/>
      <c r="S41" s="27"/>
    </row>
    <row r="42" spans="1:19" x14ac:dyDescent="0.25">
      <c r="A42" s="26"/>
      <c r="B42" s="26"/>
      <c r="C42" s="26"/>
      <c r="D42" s="26"/>
      <c r="E42" s="27"/>
      <c r="F42" s="27"/>
      <c r="G42" s="27"/>
      <c r="H42" s="27"/>
      <c r="I42" s="36" t="s">
        <v>134</v>
      </c>
      <c r="J42" s="41" t="s">
        <v>135</v>
      </c>
      <c r="K42" s="35" t="s">
        <v>44</v>
      </c>
      <c r="L42" s="27"/>
      <c r="M42" s="26"/>
      <c r="N42" s="26"/>
      <c r="O42" s="28"/>
      <c r="P42" s="52"/>
      <c r="Q42" s="28"/>
      <c r="R42" s="52"/>
      <c r="S42" s="27"/>
    </row>
    <row r="43" spans="1:19" ht="15" customHeight="1" x14ac:dyDescent="0.25">
      <c r="A43" s="30"/>
      <c r="B43" s="30"/>
      <c r="C43" s="30"/>
      <c r="D43" s="30"/>
      <c r="E43" s="29"/>
      <c r="F43" s="29"/>
      <c r="G43" s="29"/>
      <c r="H43" s="29"/>
      <c r="I43" s="36" t="s">
        <v>136</v>
      </c>
      <c r="J43" s="41" t="s">
        <v>137</v>
      </c>
      <c r="K43" s="35" t="s">
        <v>64</v>
      </c>
      <c r="L43" s="29"/>
      <c r="M43" s="30"/>
      <c r="N43" s="30"/>
      <c r="O43" s="34"/>
      <c r="P43" s="53"/>
      <c r="Q43" s="34"/>
      <c r="R43" s="53"/>
      <c r="S43" s="29"/>
    </row>
    <row r="44" spans="1:19" ht="45" x14ac:dyDescent="0.25">
      <c r="A44" s="37">
        <v>11</v>
      </c>
      <c r="B44" s="50">
        <v>1.6</v>
      </c>
      <c r="C44" s="37">
        <v>1.2</v>
      </c>
      <c r="D44" s="37">
        <v>3</v>
      </c>
      <c r="E44" s="37" t="s">
        <v>138</v>
      </c>
      <c r="F44" s="37" t="s">
        <v>139</v>
      </c>
      <c r="G44" s="37" t="s">
        <v>140</v>
      </c>
      <c r="H44" s="37" t="s">
        <v>141</v>
      </c>
      <c r="I44" s="36" t="s">
        <v>142</v>
      </c>
      <c r="J44" s="36">
        <v>1</v>
      </c>
      <c r="K44" s="36" t="s">
        <v>44</v>
      </c>
      <c r="L44" s="37" t="s">
        <v>143</v>
      </c>
      <c r="M44" s="37" t="s">
        <v>47</v>
      </c>
      <c r="N44" s="37" t="s">
        <v>46</v>
      </c>
      <c r="O44" s="38" t="s">
        <v>47</v>
      </c>
      <c r="P44" s="54">
        <v>48000</v>
      </c>
      <c r="Q44" s="38" t="s">
        <v>47</v>
      </c>
      <c r="R44" s="54">
        <v>48000</v>
      </c>
      <c r="S44" s="37" t="s">
        <v>48</v>
      </c>
    </row>
    <row r="45" spans="1:19" x14ac:dyDescent="0.25">
      <c r="A45" s="37"/>
      <c r="B45" s="50"/>
      <c r="C45" s="37"/>
      <c r="D45" s="37"/>
      <c r="E45" s="37"/>
      <c r="F45" s="37"/>
      <c r="G45" s="37"/>
      <c r="H45" s="37"/>
      <c r="I45" s="36" t="s">
        <v>144</v>
      </c>
      <c r="J45" s="41" t="s">
        <v>145</v>
      </c>
      <c r="K45" s="36" t="s">
        <v>64</v>
      </c>
      <c r="L45" s="37"/>
      <c r="M45" s="37"/>
      <c r="N45" s="37"/>
      <c r="O45" s="38"/>
      <c r="P45" s="54"/>
      <c r="Q45" s="38"/>
      <c r="R45" s="54"/>
      <c r="S45" s="37"/>
    </row>
    <row r="46" spans="1:19" ht="45" x14ac:dyDescent="0.25">
      <c r="A46" s="37"/>
      <c r="B46" s="50"/>
      <c r="C46" s="37"/>
      <c r="D46" s="37"/>
      <c r="E46" s="37"/>
      <c r="F46" s="37"/>
      <c r="G46" s="37"/>
      <c r="H46" s="37"/>
      <c r="I46" s="36" t="s">
        <v>146</v>
      </c>
      <c r="J46" s="42" t="s">
        <v>89</v>
      </c>
      <c r="K46" s="36" t="s">
        <v>44</v>
      </c>
      <c r="L46" s="37"/>
      <c r="M46" s="37"/>
      <c r="N46" s="37"/>
      <c r="O46" s="38"/>
      <c r="P46" s="54"/>
      <c r="Q46" s="38"/>
      <c r="R46" s="54"/>
      <c r="S46" s="37"/>
    </row>
    <row r="47" spans="1:19" x14ac:dyDescent="0.25">
      <c r="A47" s="24">
        <v>12</v>
      </c>
      <c r="B47" s="24">
        <v>6</v>
      </c>
      <c r="C47" s="24">
        <v>1</v>
      </c>
      <c r="D47" s="24">
        <v>6</v>
      </c>
      <c r="E47" s="24" t="s">
        <v>147</v>
      </c>
      <c r="F47" s="24" t="s">
        <v>118</v>
      </c>
      <c r="G47" s="24" t="s">
        <v>148</v>
      </c>
      <c r="H47" s="24" t="s">
        <v>120</v>
      </c>
      <c r="I47" s="40" t="s">
        <v>103</v>
      </c>
      <c r="J47" s="36">
        <v>1</v>
      </c>
      <c r="K47" s="36" t="s">
        <v>44</v>
      </c>
      <c r="L47" s="24" t="s">
        <v>121</v>
      </c>
      <c r="M47" s="24" t="s">
        <v>47</v>
      </c>
      <c r="N47" s="24" t="s">
        <v>46</v>
      </c>
      <c r="O47" s="43" t="s">
        <v>47</v>
      </c>
      <c r="P47" s="55">
        <v>80000</v>
      </c>
      <c r="Q47" s="43" t="s">
        <v>47</v>
      </c>
      <c r="R47" s="55">
        <v>80000</v>
      </c>
      <c r="S47" s="24" t="s">
        <v>48</v>
      </c>
    </row>
    <row r="48" spans="1:19" ht="30" x14ac:dyDescent="0.25">
      <c r="A48" s="27"/>
      <c r="B48" s="27"/>
      <c r="C48" s="27"/>
      <c r="D48" s="27"/>
      <c r="E48" s="27"/>
      <c r="F48" s="27"/>
      <c r="G48" s="27"/>
      <c r="H48" s="27"/>
      <c r="I48" s="36" t="s">
        <v>106</v>
      </c>
      <c r="J48" s="56" t="s">
        <v>149</v>
      </c>
      <c r="K48" s="36" t="s">
        <v>123</v>
      </c>
      <c r="L48" s="27"/>
      <c r="M48" s="27"/>
      <c r="N48" s="27"/>
      <c r="O48" s="44"/>
      <c r="P48" s="57"/>
      <c r="Q48" s="44"/>
      <c r="R48" s="57"/>
      <c r="S48" s="27"/>
    </row>
    <row r="49" spans="1:19" ht="45" x14ac:dyDescent="0.25">
      <c r="A49" s="27"/>
      <c r="B49" s="27"/>
      <c r="C49" s="27"/>
      <c r="D49" s="27"/>
      <c r="E49" s="27"/>
      <c r="F49" s="27"/>
      <c r="G49" s="27"/>
      <c r="H49" s="27"/>
      <c r="I49" s="36" t="s">
        <v>150</v>
      </c>
      <c r="J49" s="36" t="s">
        <v>149</v>
      </c>
      <c r="K49" s="36" t="s">
        <v>44</v>
      </c>
      <c r="L49" s="27"/>
      <c r="M49" s="27"/>
      <c r="N49" s="27"/>
      <c r="O49" s="44"/>
      <c r="P49" s="57"/>
      <c r="Q49" s="44"/>
      <c r="R49" s="57"/>
      <c r="S49" s="27"/>
    </row>
    <row r="50" spans="1:19" ht="60" x14ac:dyDescent="0.25">
      <c r="A50" s="27"/>
      <c r="B50" s="27"/>
      <c r="C50" s="27"/>
      <c r="D50" s="27"/>
      <c r="E50" s="27"/>
      <c r="F50" s="27"/>
      <c r="G50" s="27"/>
      <c r="H50" s="27"/>
      <c r="I50" s="40" t="s">
        <v>151</v>
      </c>
      <c r="J50" s="36" t="s">
        <v>152</v>
      </c>
      <c r="K50" s="36" t="s">
        <v>44</v>
      </c>
      <c r="L50" s="27"/>
      <c r="M50" s="27"/>
      <c r="N50" s="27"/>
      <c r="O50" s="44"/>
      <c r="P50" s="57"/>
      <c r="Q50" s="44"/>
      <c r="R50" s="57"/>
      <c r="S50" s="27"/>
    </row>
    <row r="51" spans="1:19" ht="30" x14ac:dyDescent="0.25">
      <c r="A51" s="27"/>
      <c r="B51" s="27"/>
      <c r="C51" s="27"/>
      <c r="D51" s="27"/>
      <c r="E51" s="27"/>
      <c r="F51" s="27"/>
      <c r="G51" s="27"/>
      <c r="H51" s="27"/>
      <c r="I51" s="36" t="s">
        <v>153</v>
      </c>
      <c r="J51" s="58" t="s">
        <v>154</v>
      </c>
      <c r="K51" s="35" t="s">
        <v>123</v>
      </c>
      <c r="L51" s="27"/>
      <c r="M51" s="27"/>
      <c r="N51" s="27"/>
      <c r="O51" s="44"/>
      <c r="P51" s="57"/>
      <c r="Q51" s="44"/>
      <c r="R51" s="57"/>
      <c r="S51" s="27"/>
    </row>
    <row r="52" spans="1:19" ht="30" x14ac:dyDescent="0.25">
      <c r="A52" s="27"/>
      <c r="B52" s="27"/>
      <c r="C52" s="27"/>
      <c r="D52" s="27"/>
      <c r="E52" s="27"/>
      <c r="F52" s="27"/>
      <c r="G52" s="27"/>
      <c r="H52" s="27"/>
      <c r="I52" s="40" t="s">
        <v>126</v>
      </c>
      <c r="J52" s="36">
        <v>1</v>
      </c>
      <c r="K52" s="36" t="s">
        <v>44</v>
      </c>
      <c r="L52" s="27"/>
      <c r="M52" s="27"/>
      <c r="N52" s="27"/>
      <c r="O52" s="44"/>
      <c r="P52" s="57"/>
      <c r="Q52" s="44"/>
      <c r="R52" s="57"/>
      <c r="S52" s="27"/>
    </row>
    <row r="53" spans="1:19" ht="75" x14ac:dyDescent="0.25">
      <c r="A53" s="27"/>
      <c r="B53" s="27"/>
      <c r="C53" s="27"/>
      <c r="D53" s="27"/>
      <c r="E53" s="27"/>
      <c r="F53" s="27"/>
      <c r="G53" s="27"/>
      <c r="H53" s="27"/>
      <c r="I53" s="40" t="s">
        <v>127</v>
      </c>
      <c r="J53" s="36" t="s">
        <v>128</v>
      </c>
      <c r="K53" s="36" t="s">
        <v>44</v>
      </c>
      <c r="L53" s="27"/>
      <c r="M53" s="27"/>
      <c r="N53" s="27"/>
      <c r="O53" s="44"/>
      <c r="P53" s="57"/>
      <c r="Q53" s="44"/>
      <c r="R53" s="57"/>
      <c r="S53" s="27"/>
    </row>
    <row r="54" spans="1:19" ht="105" x14ac:dyDescent="0.25">
      <c r="A54" s="37">
        <v>13</v>
      </c>
      <c r="B54" s="50" t="s">
        <v>155</v>
      </c>
      <c r="C54" s="50">
        <v>2.2999999999999998</v>
      </c>
      <c r="D54" s="37">
        <v>10</v>
      </c>
      <c r="E54" s="59" t="s">
        <v>156</v>
      </c>
      <c r="F54" s="37" t="s">
        <v>157</v>
      </c>
      <c r="G54" s="37" t="s">
        <v>158</v>
      </c>
      <c r="H54" s="37" t="s">
        <v>79</v>
      </c>
      <c r="I54" s="60" t="s">
        <v>159</v>
      </c>
      <c r="J54" s="61" t="s">
        <v>89</v>
      </c>
      <c r="K54" s="35" t="s">
        <v>44</v>
      </c>
      <c r="L54" s="37" t="s">
        <v>160</v>
      </c>
      <c r="M54" s="37" t="s">
        <v>47</v>
      </c>
      <c r="N54" s="37" t="s">
        <v>61</v>
      </c>
      <c r="O54" s="37" t="s">
        <v>47</v>
      </c>
      <c r="P54" s="54">
        <v>160000</v>
      </c>
      <c r="Q54" s="37" t="s">
        <v>47</v>
      </c>
      <c r="R54" s="54">
        <v>160000</v>
      </c>
      <c r="S54" s="37" t="s">
        <v>48</v>
      </c>
    </row>
    <row r="55" spans="1:19" x14ac:dyDescent="0.25">
      <c r="A55" s="37"/>
      <c r="B55" s="50"/>
      <c r="C55" s="50"/>
      <c r="D55" s="37"/>
      <c r="E55" s="59"/>
      <c r="F55" s="37"/>
      <c r="G55" s="37"/>
      <c r="H55" s="37"/>
      <c r="I55" s="40" t="s">
        <v>83</v>
      </c>
      <c r="J55" s="62" t="s">
        <v>161</v>
      </c>
      <c r="K55" s="63" t="s">
        <v>85</v>
      </c>
      <c r="L55" s="37"/>
      <c r="M55" s="37"/>
      <c r="N55" s="37"/>
      <c r="O55" s="37"/>
      <c r="P55" s="54"/>
      <c r="Q55" s="37"/>
      <c r="R55" s="54"/>
      <c r="S55" s="37"/>
    </row>
    <row r="56" spans="1:19" ht="30" x14ac:dyDescent="0.25">
      <c r="A56" s="37"/>
      <c r="B56" s="50"/>
      <c r="C56" s="50"/>
      <c r="D56" s="37"/>
      <c r="E56" s="59"/>
      <c r="F56" s="37"/>
      <c r="G56" s="37"/>
      <c r="H56" s="37"/>
      <c r="I56" s="40" t="s">
        <v>86</v>
      </c>
      <c r="J56" s="61" t="s">
        <v>162</v>
      </c>
      <c r="K56" s="36" t="s">
        <v>64</v>
      </c>
      <c r="L56" s="37"/>
      <c r="M56" s="37"/>
      <c r="N56" s="37"/>
      <c r="O56" s="37"/>
      <c r="P56" s="54"/>
      <c r="Q56" s="37"/>
      <c r="R56" s="54"/>
      <c r="S56" s="37"/>
    </row>
    <row r="57" spans="1:19" ht="45" x14ac:dyDescent="0.25">
      <c r="A57" s="37"/>
      <c r="B57" s="50"/>
      <c r="C57" s="50"/>
      <c r="D57" s="37"/>
      <c r="E57" s="59"/>
      <c r="F57" s="37"/>
      <c r="G57" s="37"/>
      <c r="H57" s="37"/>
      <c r="I57" s="36" t="s">
        <v>163</v>
      </c>
      <c r="J57" s="61" t="s">
        <v>89</v>
      </c>
      <c r="K57" s="36" t="s">
        <v>44</v>
      </c>
      <c r="L57" s="37"/>
      <c r="M57" s="37"/>
      <c r="N57" s="37"/>
      <c r="O57" s="37"/>
      <c r="P57" s="54"/>
      <c r="Q57" s="37"/>
      <c r="R57" s="54"/>
      <c r="S57" s="37"/>
    </row>
    <row r="58" spans="1:19" x14ac:dyDescent="0.25">
      <c r="A58" s="24">
        <v>14</v>
      </c>
      <c r="B58" s="24">
        <v>6</v>
      </c>
      <c r="C58" s="24">
        <v>5</v>
      </c>
      <c r="D58" s="24">
        <v>11</v>
      </c>
      <c r="E58" s="24" t="s">
        <v>164</v>
      </c>
      <c r="F58" s="24" t="s">
        <v>100</v>
      </c>
      <c r="G58" s="24" t="s">
        <v>165</v>
      </c>
      <c r="H58" s="24" t="s">
        <v>102</v>
      </c>
      <c r="I58" s="40" t="s">
        <v>103</v>
      </c>
      <c r="J58" s="36">
        <v>1</v>
      </c>
      <c r="K58" s="36" t="s">
        <v>44</v>
      </c>
      <c r="L58" s="24" t="s">
        <v>104</v>
      </c>
      <c r="M58" s="24" t="s">
        <v>47</v>
      </c>
      <c r="N58" s="24" t="s">
        <v>82</v>
      </c>
      <c r="O58" s="43" t="s">
        <v>47</v>
      </c>
      <c r="P58" s="55">
        <v>12000</v>
      </c>
      <c r="Q58" s="43" t="s">
        <v>47</v>
      </c>
      <c r="R58" s="55">
        <v>12000</v>
      </c>
      <c r="S58" s="24" t="s">
        <v>48</v>
      </c>
    </row>
    <row r="59" spans="1:19" ht="30" x14ac:dyDescent="0.25">
      <c r="A59" s="27"/>
      <c r="B59" s="27"/>
      <c r="C59" s="27"/>
      <c r="D59" s="27"/>
      <c r="E59" s="27"/>
      <c r="F59" s="27"/>
      <c r="G59" s="27"/>
      <c r="H59" s="27"/>
      <c r="I59" s="47" t="s">
        <v>166</v>
      </c>
      <c r="J59" s="36" t="s">
        <v>96</v>
      </c>
      <c r="K59" s="36" t="s">
        <v>107</v>
      </c>
      <c r="L59" s="27"/>
      <c r="M59" s="27"/>
      <c r="N59" s="27"/>
      <c r="O59" s="44"/>
      <c r="P59" s="57"/>
      <c r="Q59" s="44"/>
      <c r="R59" s="57"/>
      <c r="S59" s="27"/>
    </row>
    <row r="60" spans="1:19" x14ac:dyDescent="0.25">
      <c r="A60" s="27"/>
      <c r="B60" s="27"/>
      <c r="C60" s="27"/>
      <c r="D60" s="27"/>
      <c r="E60" s="27"/>
      <c r="F60" s="27"/>
      <c r="G60" s="27"/>
      <c r="H60" s="27"/>
      <c r="I60" s="36" t="s">
        <v>125</v>
      </c>
      <c r="J60" s="42" t="s">
        <v>167</v>
      </c>
      <c r="K60" s="36" t="s">
        <v>107</v>
      </c>
      <c r="L60" s="27"/>
      <c r="M60" s="27"/>
      <c r="N60" s="27"/>
      <c r="O60" s="44"/>
      <c r="P60" s="57"/>
      <c r="Q60" s="44"/>
      <c r="R60" s="57"/>
      <c r="S60" s="27"/>
    </row>
    <row r="61" spans="1:19" ht="45" x14ac:dyDescent="0.25">
      <c r="A61" s="29"/>
      <c r="B61" s="29"/>
      <c r="C61" s="29"/>
      <c r="D61" s="29"/>
      <c r="E61" s="29"/>
      <c r="F61" s="29"/>
      <c r="G61" s="29"/>
      <c r="H61" s="29"/>
      <c r="I61" s="40" t="s">
        <v>108</v>
      </c>
      <c r="J61" s="41" t="s">
        <v>168</v>
      </c>
      <c r="K61" s="36" t="s">
        <v>44</v>
      </c>
      <c r="L61" s="29"/>
      <c r="M61" s="29"/>
      <c r="N61" s="29"/>
      <c r="O61" s="45"/>
      <c r="P61" s="64"/>
      <c r="Q61" s="45"/>
      <c r="R61" s="64"/>
      <c r="S61" s="29"/>
    </row>
    <row r="64" spans="1:19" ht="15.75" x14ac:dyDescent="0.25">
      <c r="A64" s="65"/>
      <c r="G64" s="66"/>
      <c r="N64" s="67"/>
      <c r="O64" s="67"/>
      <c r="P64" s="67" t="s">
        <v>169</v>
      </c>
      <c r="Q64" s="67"/>
      <c r="R64" s="67"/>
    </row>
    <row r="65" spans="1:18" x14ac:dyDescent="0.25">
      <c r="A65" s="65"/>
      <c r="G65" s="68"/>
      <c r="N65" s="67"/>
      <c r="O65" s="67"/>
      <c r="P65" s="67" t="s">
        <v>170</v>
      </c>
      <c r="Q65" s="67" t="s">
        <v>171</v>
      </c>
      <c r="R65" s="67"/>
    </row>
    <row r="66" spans="1:18" x14ac:dyDescent="0.25">
      <c r="A66" s="65"/>
      <c r="G66" s="68"/>
      <c r="N66" s="67"/>
      <c r="O66" s="67"/>
      <c r="P66" s="67"/>
      <c r="Q66" s="69">
        <v>2022</v>
      </c>
      <c r="R66" s="69">
        <v>2023</v>
      </c>
    </row>
    <row r="67" spans="1:18" x14ac:dyDescent="0.25">
      <c r="A67" s="65"/>
      <c r="N67" s="70" t="s">
        <v>172</v>
      </c>
      <c r="O67" s="70"/>
      <c r="P67" s="71">
        <v>14</v>
      </c>
      <c r="Q67" s="72">
        <f>Q6+Q11+Q13+Q16+Q20+Q24+Q27+Q30+Q32</f>
        <v>420000</v>
      </c>
      <c r="R67" s="72">
        <f>R58+R54+R47+R44+R39</f>
        <v>350000</v>
      </c>
    </row>
  </sheetData>
  <mergeCells count="252">
    <mergeCell ref="S58:S61"/>
    <mergeCell ref="N64:O66"/>
    <mergeCell ref="P64:R64"/>
    <mergeCell ref="P65:P66"/>
    <mergeCell ref="Q65:R65"/>
    <mergeCell ref="N67:O67"/>
    <mergeCell ref="M58:M61"/>
    <mergeCell ref="N58:N61"/>
    <mergeCell ref="O58:O61"/>
    <mergeCell ref="P58:P61"/>
    <mergeCell ref="Q58:Q61"/>
    <mergeCell ref="R58:R61"/>
    <mergeCell ref="S54:S57"/>
    <mergeCell ref="A58:A61"/>
    <mergeCell ref="B58:B61"/>
    <mergeCell ref="C58:C61"/>
    <mergeCell ref="D58:D61"/>
    <mergeCell ref="E58:E61"/>
    <mergeCell ref="F58:F61"/>
    <mergeCell ref="G58:G61"/>
    <mergeCell ref="H58:H61"/>
    <mergeCell ref="L58:L61"/>
    <mergeCell ref="M54:M57"/>
    <mergeCell ref="N54:N57"/>
    <mergeCell ref="O54:O57"/>
    <mergeCell ref="P54:P57"/>
    <mergeCell ref="Q54:Q57"/>
    <mergeCell ref="R54:R57"/>
    <mergeCell ref="S47:S53"/>
    <mergeCell ref="A54:A57"/>
    <mergeCell ref="B54:B57"/>
    <mergeCell ref="C54:C57"/>
    <mergeCell ref="D54:D57"/>
    <mergeCell ref="E54:E57"/>
    <mergeCell ref="F54:F57"/>
    <mergeCell ref="G54:G57"/>
    <mergeCell ref="H54:H57"/>
    <mergeCell ref="L54:L57"/>
    <mergeCell ref="M47:M53"/>
    <mergeCell ref="N47:N53"/>
    <mergeCell ref="O47:O53"/>
    <mergeCell ref="P47:P53"/>
    <mergeCell ref="Q47:Q53"/>
    <mergeCell ref="R47:R53"/>
    <mergeCell ref="S44:S46"/>
    <mergeCell ref="A47:A53"/>
    <mergeCell ref="B47:B53"/>
    <mergeCell ref="C47:C53"/>
    <mergeCell ref="D47:D53"/>
    <mergeCell ref="E47:E53"/>
    <mergeCell ref="F47:F53"/>
    <mergeCell ref="G47:G53"/>
    <mergeCell ref="H47:H53"/>
    <mergeCell ref="L47:L53"/>
    <mergeCell ref="M44:M46"/>
    <mergeCell ref="N44:N46"/>
    <mergeCell ref="O44:O46"/>
    <mergeCell ref="P44:P46"/>
    <mergeCell ref="Q44:Q46"/>
    <mergeCell ref="R44:R46"/>
    <mergeCell ref="S39:S43"/>
    <mergeCell ref="A44:A46"/>
    <mergeCell ref="B44:B46"/>
    <mergeCell ref="C44:C46"/>
    <mergeCell ref="D44:D46"/>
    <mergeCell ref="E44:E46"/>
    <mergeCell ref="F44:F46"/>
    <mergeCell ref="G44:G46"/>
    <mergeCell ref="H44:H46"/>
    <mergeCell ref="L44:L46"/>
    <mergeCell ref="M39:M43"/>
    <mergeCell ref="N39:N43"/>
    <mergeCell ref="O39:O43"/>
    <mergeCell ref="P39:P43"/>
    <mergeCell ref="Q39:Q43"/>
    <mergeCell ref="R39:R43"/>
    <mergeCell ref="G39:G43"/>
    <mergeCell ref="H39:H43"/>
    <mergeCell ref="I39:I41"/>
    <mergeCell ref="J39:J41"/>
    <mergeCell ref="K39:K41"/>
    <mergeCell ref="L39:L43"/>
    <mergeCell ref="P32:P38"/>
    <mergeCell ref="Q32:Q38"/>
    <mergeCell ref="R32:R38"/>
    <mergeCell ref="S32:S38"/>
    <mergeCell ref="A39:A43"/>
    <mergeCell ref="B39:B43"/>
    <mergeCell ref="C39:C43"/>
    <mergeCell ref="D39:D43"/>
    <mergeCell ref="E39:E43"/>
    <mergeCell ref="F39:F43"/>
    <mergeCell ref="G32:G38"/>
    <mergeCell ref="H32:H38"/>
    <mergeCell ref="L32:L38"/>
    <mergeCell ref="M32:M38"/>
    <mergeCell ref="N32:N38"/>
    <mergeCell ref="O32:O38"/>
    <mergeCell ref="P30:P31"/>
    <mergeCell ref="Q30:Q31"/>
    <mergeCell ref="R30:R31"/>
    <mergeCell ref="S30:S31"/>
    <mergeCell ref="A32:A38"/>
    <mergeCell ref="B32:B38"/>
    <mergeCell ref="C32:C38"/>
    <mergeCell ref="D32:D38"/>
    <mergeCell ref="E32:E38"/>
    <mergeCell ref="F32:F38"/>
    <mergeCell ref="G30:G31"/>
    <mergeCell ref="H30:H31"/>
    <mergeCell ref="L30:L31"/>
    <mergeCell ref="M30:M31"/>
    <mergeCell ref="N30:N31"/>
    <mergeCell ref="O30:O31"/>
    <mergeCell ref="P27:P29"/>
    <mergeCell ref="Q27:Q29"/>
    <mergeCell ref="R27:R29"/>
    <mergeCell ref="S27:S29"/>
    <mergeCell ref="A30:A31"/>
    <mergeCell ref="B30:B31"/>
    <mergeCell ref="C30:C31"/>
    <mergeCell ref="D30:D31"/>
    <mergeCell ref="E30:E31"/>
    <mergeCell ref="F30:F31"/>
    <mergeCell ref="G27:G29"/>
    <mergeCell ref="H27:H29"/>
    <mergeCell ref="L27:L29"/>
    <mergeCell ref="M27:M29"/>
    <mergeCell ref="N27:N29"/>
    <mergeCell ref="O27:O29"/>
    <mergeCell ref="P24:P26"/>
    <mergeCell ref="Q24:Q26"/>
    <mergeCell ref="R24:R26"/>
    <mergeCell ref="S24:S26"/>
    <mergeCell ref="A27:A29"/>
    <mergeCell ref="B27:B29"/>
    <mergeCell ref="C27:C29"/>
    <mergeCell ref="D27:D29"/>
    <mergeCell ref="E27:E29"/>
    <mergeCell ref="F27:F29"/>
    <mergeCell ref="G24:G26"/>
    <mergeCell ref="H24:H26"/>
    <mergeCell ref="L24:L26"/>
    <mergeCell ref="M24:M26"/>
    <mergeCell ref="N24:N26"/>
    <mergeCell ref="O24:O26"/>
    <mergeCell ref="P20:P23"/>
    <mergeCell ref="Q20:Q23"/>
    <mergeCell ref="R20:R23"/>
    <mergeCell ref="S20:S23"/>
    <mergeCell ref="A24:A26"/>
    <mergeCell ref="B24:B26"/>
    <mergeCell ref="C24:C26"/>
    <mergeCell ref="D24:D26"/>
    <mergeCell ref="E24:E26"/>
    <mergeCell ref="F24:F26"/>
    <mergeCell ref="G20:G23"/>
    <mergeCell ref="H20:H23"/>
    <mergeCell ref="L20:L23"/>
    <mergeCell ref="M20:M23"/>
    <mergeCell ref="N20:N23"/>
    <mergeCell ref="O20:O23"/>
    <mergeCell ref="P16:P19"/>
    <mergeCell ref="Q16:Q19"/>
    <mergeCell ref="R16:R19"/>
    <mergeCell ref="S16:S19"/>
    <mergeCell ref="A20:A23"/>
    <mergeCell ref="B20:B23"/>
    <mergeCell ref="C20:C23"/>
    <mergeCell ref="D20:D23"/>
    <mergeCell ref="E20:E23"/>
    <mergeCell ref="F20:F23"/>
    <mergeCell ref="G16:G19"/>
    <mergeCell ref="H16:H19"/>
    <mergeCell ref="L16:L19"/>
    <mergeCell ref="M16:M19"/>
    <mergeCell ref="N16:N19"/>
    <mergeCell ref="O16:O19"/>
    <mergeCell ref="P13:P15"/>
    <mergeCell ref="Q13:Q15"/>
    <mergeCell ref="R13:R15"/>
    <mergeCell ref="S13:S15"/>
    <mergeCell ref="A16:A19"/>
    <mergeCell ref="B16:B19"/>
    <mergeCell ref="C16:C19"/>
    <mergeCell ref="D16:D19"/>
    <mergeCell ref="E16:E19"/>
    <mergeCell ref="F16:F19"/>
    <mergeCell ref="G13:G15"/>
    <mergeCell ref="H13:H15"/>
    <mergeCell ref="L13:L15"/>
    <mergeCell ref="M13:M15"/>
    <mergeCell ref="N13:N15"/>
    <mergeCell ref="O13:O15"/>
    <mergeCell ref="P11:P12"/>
    <mergeCell ref="Q11:Q12"/>
    <mergeCell ref="R11:R12"/>
    <mergeCell ref="S11:S12"/>
    <mergeCell ref="A13:A15"/>
    <mergeCell ref="B13:B15"/>
    <mergeCell ref="C13:C15"/>
    <mergeCell ref="D13:D15"/>
    <mergeCell ref="E13:E15"/>
    <mergeCell ref="F13:F15"/>
    <mergeCell ref="G11:G12"/>
    <mergeCell ref="H11:H12"/>
    <mergeCell ref="L11:L12"/>
    <mergeCell ref="M11:M12"/>
    <mergeCell ref="N11:N12"/>
    <mergeCell ref="O11:O12"/>
    <mergeCell ref="P6:P10"/>
    <mergeCell ref="Q6:Q10"/>
    <mergeCell ref="R6:R10"/>
    <mergeCell ref="S6:S10"/>
    <mergeCell ref="A11:A12"/>
    <mergeCell ref="B11:B12"/>
    <mergeCell ref="C11:C12"/>
    <mergeCell ref="D11:D12"/>
    <mergeCell ref="E11:E12"/>
    <mergeCell ref="F11:F12"/>
    <mergeCell ref="J6:J8"/>
    <mergeCell ref="K6:K8"/>
    <mergeCell ref="L6:L10"/>
    <mergeCell ref="M6:M10"/>
    <mergeCell ref="N6:N10"/>
    <mergeCell ref="O6:O10"/>
    <mergeCell ref="S3:S4"/>
    <mergeCell ref="A6:A10"/>
    <mergeCell ref="B6:B10"/>
    <mergeCell ref="C6:C10"/>
    <mergeCell ref="D6:D10"/>
    <mergeCell ref="E6:E10"/>
    <mergeCell ref="F6:F10"/>
    <mergeCell ref="G6:G10"/>
    <mergeCell ref="H6:H10"/>
    <mergeCell ref="I6:I8"/>
    <mergeCell ref="H3:H4"/>
    <mergeCell ref="I3:K3"/>
    <mergeCell ref="L3:L4"/>
    <mergeCell ref="M3:N3"/>
    <mergeCell ref="O3:P3"/>
    <mergeCell ref="Q3:R3"/>
    <mergeCell ref="A1:L1"/>
    <mergeCell ref="A2:G2"/>
    <mergeCell ref="L2:S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Dolnośląska JR</vt:lpstr>
      <vt:lpstr>'Dolnośląska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2023-03-08T09:43:24Z</dcterms:created>
  <dcterms:modified xsi:type="dcterms:W3CDTF">2023-03-08T09:43:25Z</dcterms:modified>
</cp:coreProperties>
</file>