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Kujawsko-Pomo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8" i="1" l="1"/>
  <c r="R44" i="1"/>
  <c r="R78" i="1" s="1"/>
  <c r="Q8" i="1"/>
</calcChain>
</file>

<file path=xl/sharedStrings.xml><?xml version="1.0" encoding="utf-8"?>
<sst xmlns="http://schemas.openxmlformats.org/spreadsheetml/2006/main" count="405" uniqueCount="200">
  <si>
    <t>Plan operacyjny KSOW na lata 2022-2023 (z wyłączeniem działania 8 Plan komunikacyjny)- Województwo Kujawsko-Pomorskie - grudzień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</si>
  <si>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</si>
  <si>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</si>
  <si>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</si>
  <si>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</si>
  <si>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</si>
  <si>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</si>
  <si>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</si>
  <si>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</si>
  <si>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</si>
  <si>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</si>
  <si>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</si>
  <si>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</si>
  <si>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</si>
  <si>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</si>
  <si>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</si>
  <si>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</si>
  <si>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</si>
  <si>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</si>
  <si>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</si>
  <si>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</si>
  <si>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</si>
  <si>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</si>
  <si>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</si>
  <si>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</si>
  <si>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</si>
  <si>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</si>
  <si>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</si>
  <si>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</si>
  <si>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</si>
  <si>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</si>
  <si>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</si>
  <si>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</si>
  <si>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</si>
  <si>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</si>
  <si>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</si>
  <si>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</si>
  <si>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"Wieś na weekend'2022"</t>
  </si>
  <si>
    <t>Celem operacji jest aktywizacja organizacji i instytucji do działania partnerskiego podczas organizacji lokalnych imprez, upowszechniających przykłady nowatorskich rozwiązań i promujących dobre praktyki zrealizowane w ramach projektów sfinansowanych z PROW 2014-2020 na terenie gmin gdzie organizowane są imprezy. Służy to wspieraniu włączenia społecznego, ograniczenia ubóstwa i rozwoju gospodarczego na obszarach wiejskich.</t>
  </si>
  <si>
    <t>W ramach operacji przeprowadzi się konkurs przeznaczony dla organizacji i instytucji działających na rzecz rozwoju wsi regionu, partnerów KSOW wpisanych do bazy partnerów. W ramach konkursu wyłoni się listę rankingową wniosków na organizację imprez lokalnych, podczas których promowane będą projekty sfinansowane z PROW 2014-2020. Dofinansuje się 21 takich projektów.</t>
  </si>
  <si>
    <t>konkurs</t>
  </si>
  <si>
    <t>liczba konkursów</t>
  </si>
  <si>
    <t>szt.</t>
  </si>
  <si>
    <t xml:space="preserve">instytucje i organizacje działające na terenach wiejskich, ogół społeczeństwa </t>
  </si>
  <si>
    <t>I-IV</t>
  </si>
  <si>
    <t>Województwo Kujawsko-Pomorskie</t>
  </si>
  <si>
    <t>liczba imprez promo- cyjnych</t>
  </si>
  <si>
    <t>"Smart Wieś – koncepcje i praktyka"</t>
  </si>
  <si>
    <t>Podniesienie kompetencji pracowników biur odpowiedzialnych za  wdrażanie nowych inicjatyw w ramach lokalnych strategii rozwoju. W ramach podsumowania i refleksji po szkoleniu planuje się dyskusję nt. sposobów wyłaniania w konkursach organizowanych przez lgd projektów wspierania idei "smart" na wsi kujawsko-pomorskiej.</t>
  </si>
  <si>
    <t xml:space="preserve">W ramach operacji zorganizuje się szkolenie, podczas którego zaprezentowane zostaną przykłady wdrożonych inicjatyw smart village zaimplementowane w różnych rejonach Polski. </t>
  </si>
  <si>
    <t>szkolenie</t>
  </si>
  <si>
    <t>liczba szkoleń</t>
  </si>
  <si>
    <t>pracownicy biur lokalnych grup działania oraz przedstawiciele instytucji wdrażającej Oś leader PROW 2014-2020</t>
  </si>
  <si>
    <t>liczba uczestników</t>
  </si>
  <si>
    <t>osoba</t>
  </si>
  <si>
    <t>"LGD Województwa Świętokrzyskiego liderem wdrażania środków PROW"</t>
  </si>
  <si>
    <t>Podniesienie kompetencji lokalnych grup działania w zakresie wykonywanych przez nie zadań związanych z realizacją Lokalnych Strategii Rozwoju, w szczególności doradztwa na rzecz potencjalnych wnioskodawców i prowadzenia oceny operacji aktywizujących mieszkańców wsi na rzecz podejmowania inicjatyw w zakresie rozwoju obszarów wiejskich, identyfikacja i implementacja nowych rozwiązań wspierających rozwój wsi.</t>
  </si>
  <si>
    <t>W ramach operacji zorganizuje się krajową wizytę studyjną do innego regionu Polski.</t>
  </si>
  <si>
    <t>wizyta studyjna krajowa</t>
  </si>
  <si>
    <t>liczba wizyt</t>
  </si>
  <si>
    <t>członkowie lokalnych grup działania oraz przedstawiciele instytucji i organizacji zaangażowanych w rozwój obszarów wiejskich wdrażający inicjatywę LEADER</t>
  </si>
  <si>
    <t xml:space="preserve">"Partycypacja  w procesie przygotowania i realizacji LSR - doświadczenia okresu 2014-2020" </t>
  </si>
  <si>
    <t xml:space="preserve">Rozwój wiedzy i umiejętności w zakresie wykorzystaniu dobrych praktyk dotyczących zasad współpracy i zaangażowania lokalnej społeczności na etapie przygotowania jak i wdrażania lokalnej strategii rozwoju w kolejnym okresie programowania.  Dobre praktyki mają być wykorzystane do  stymulacji   działalności gospodarczej, zrównoważonego gospodarowania zasobami, reorientacji zawodowej mieszkańców wsi. Szkolenie ma służyć podniesieniu wiedzy nt. przygotowania strategii i włączeniu różnych środowisk w jej budowanie. </t>
  </si>
  <si>
    <t>W ramach operacji SR KSOW zorganizuje szkolenie stacjonarne dla lgd.</t>
  </si>
  <si>
    <t>pracownicy biur lokalnych grup działania oraz instytucji wdrażania PROW</t>
  </si>
  <si>
    <t>II-IV</t>
  </si>
  <si>
    <t xml:space="preserve">AGRO Wellconomy </t>
  </si>
  <si>
    <t>W trakcie konferencji będą przedstawienie założenia i dyskusja nt. Zielonego Ładu, co służy upowszechnianiu innowacyjnych rozwiązań chroniących bioróżnorodność oraz sprzyjających ochronie środowiska w działalności rolniczej. Jedno z posiedzeń poświęcone będzie wspieraniu rozwoju przedsiębiorczości mieszkanek wsi i podnoszeniu poziomu ich  wiedzy nt. małego przetwórstwa lokalnego i korzyści z działalności w formie kół gospodyń wiejskich czy spółdzielni socjalnych.</t>
  </si>
  <si>
    <t>W ramach operacji zorganizuje się 2-dniowy panel "rolniczy" podczas ogólnopolskiej konferencji Wellconomy'2022, która rokrocznie odbywa się w Toruniu, ma ustalona renomę w środowisku gospodarczym i politycznym i   gromadzi szerokie grono uczestników.</t>
  </si>
  <si>
    <t>konferencja</t>
  </si>
  <si>
    <t>liczba konferencji</t>
  </si>
  <si>
    <t>przedstawiciele związków rolników, organizacji rolniczych, izb branżowych, rolnicy, przedstawiciele szkół rolniczych, studenci i uczniowie szkół o profilu nauczania rolnictwo</t>
  </si>
  <si>
    <t>Europejski Kongres Menadżerów Agrobiznesu - "Mechanizacja. Biologizacja. Współpraca"</t>
  </si>
  <si>
    <t xml:space="preserve">Podniesienie wiedzy uczestników konferencji nt. nowych założeń Wspólnej Polityki Rolnej, rozwiązań planowanych w przyszłej perspektywie oraz problemów jakie stoją przed Europą w zakresie bezpieczeństwa żywności; popularyzacja metod i technologii, ograniczających stosowanie środków chemicznych w rolnictwie </t>
  </si>
  <si>
    <t>Przedmiotem operacji jest organizacja konferencji dotyczącej założeń Krajowego planu Strategicznego dla WPR na lata 2023 - 2027, aktualnych trendów i preferencji konsumentów oraz tematu bezpieczeństwa żywnościowego</t>
  </si>
  <si>
    <t>rolnicy, przedstawiciele nauki, menadżerowie firm z sektora agrobiznesu, przedstawiciele organizacji i związków rolniczych</t>
  </si>
  <si>
    <t>"Po sąsiedzku - przykłady działalności agroturystycznej,  lokalnego przetwórstwa żywności, gastronomii i usług turystyki wiejskiej w Polsce  i w Niemczech”</t>
  </si>
  <si>
    <t>Celem operacji jest wspieranie działań na rzecz dywersyfikacji gospodarki wiejskiej w kierunkach pozarolniczych, wykorzystujących dziedzictwo kulturowe i przyrodnicze wsi oraz podniesienie wiedzy nt. praktyk marketingowych stosowanych w celu promocji turystyki wiejskiej, źródeł wsparcia agroturystyki, praktycznych przykładów świadczenia usług żywieniowych.</t>
  </si>
  <si>
    <t xml:space="preserve">Przedmiotem operacji jest organizacja wizyty studyjnej krajowej z wizytacją regionu przygranicznego Niemiec .     </t>
  </si>
  <si>
    <t>wizyta studyjna</t>
  </si>
  <si>
    <t>właściciele gospodarstw agroturystycznych, w tym uczestnicy konkursu Agro-Wczasy'2021, przedstawiciele organizacji i instytucji wspierających rozwój agroturystyki w regionie</t>
  </si>
  <si>
    <t>"Anty Age - w jaki sposób produkty rolne wpływają na jakość i długość życia"</t>
  </si>
  <si>
    <t>Podniesienie wiedzy mieszkanek wsi nt. sposobów uprawy, hodowli, przetwarzania i konserwacji produktów rolniczych, wzmacniających ich prozdrowotne działanie</t>
  </si>
  <si>
    <t xml:space="preserve">Przedmiotem operacji jest organizacja 3 konferencji w trzech lokalizacjach regionu. </t>
  </si>
  <si>
    <t xml:space="preserve">kobiety, mieszkanki wsi z województwa kujawsko-pomorskiego, przedstawiciele organizacji i instytucji wspierających rozwój obszarów wiejskich </t>
  </si>
  <si>
    <t>„Lubuskie – Region kobiet aktywnych, twórczych i przedsiębiorczych”</t>
  </si>
  <si>
    <t>Pokazanie przykładów kobiet aktywnych w życiu gospodarczym i społecznym oraz podniesienie wiedzy mieszkanek wsi i pokazanie praktycznych przykładów działalności gospodarczej i społecznej w innych regionach Polski</t>
  </si>
  <si>
    <t xml:space="preserve">Przedmiotem operacji jest organizacja krajowej wizyty studyjnej do innego regionu Polski, w którym zaobserwowano istotne działania wzmacniające rolę kobiet w rozwoju wsi </t>
  </si>
  <si>
    <t xml:space="preserve">"Postęp biologiczny w produkcji roślinnej" </t>
  </si>
  <si>
    <t>Prezentacja wyników badań przeprowadzonych przez zespół naukowy Wydziału Biologii i Weterynarii Uniwersytetu Mikołaja Kopernika w Toruniu i Centralnego Ośrodka Badania Odmian Roślin Uprawnych, Stacja Doświadczalna Oceny Odmian w Chrząstowie</t>
  </si>
  <si>
    <t>Przedmiotem operacji jest organizacja seminarium pod auspicjami Uniwersytetu im. Mikołaja Kopernika dotyczącego rozwiązań biologicznych w produkcji roślinnej, które mogą ograniczyć stosowanie chemii w rolnictwie</t>
  </si>
  <si>
    <t>seminarium</t>
  </si>
  <si>
    <t>liczba seminariów</t>
  </si>
  <si>
    <t>rolnicy, doradcy rolni, przedstawiciele organizacji i związków rolniczych, izb rolniczych, środowisk naukowych</t>
  </si>
  <si>
    <t>Retencja sposobem na ograniczenie strat w rolnictwie</t>
  </si>
  <si>
    <t>Podniesienie wiedzy rolników nt. korzystania z dostępnych źródeł finansowania wspólnych inwestycji w zakresie retencji wód, nowe rozwiązania techniczne i technologiczne</t>
  </si>
  <si>
    <t>Przedmiotem operacji jest organizacja 3-ch szkoleń skierowanych do rolników oraz członków grup producentów rolnych</t>
  </si>
  <si>
    <t>rolnicy, gpr-y, przedstawiciele związków i organizacji rolniczych</t>
  </si>
  <si>
    <t>Marketing kulinarny sposobem na rozwój sektora rolno-spożywczego</t>
  </si>
  <si>
    <t>Podniesienie wiedzy uczestników wizyty nt. nowych rozwiązań w zakresie popularyzacji członków Sieci Kulinarnego Dziedzictwa   oraz zwiększanie napływu turystów do regionu zainteresowanych szlakami kulinarnymi</t>
  </si>
  <si>
    <t>Przedmiotem operacji jest organizacja krajowej wizyty studyjnej do innego regionu Polski, w którym działa Sieć Kulinarnego Dziedzictwa</t>
  </si>
  <si>
    <t xml:space="preserve">przedstawiciele Sieci Kulinarnego Dziedzictwa, sfery HoReGa, właściciele gospodarstw agroturystycznych, lokalnych organizacji turystycznych </t>
  </si>
  <si>
    <t>"Smaki regionów"</t>
  </si>
  <si>
    <t xml:space="preserve">Promocja sektora rolnego regionu oraz prezentacja producentów żywności wysokiej jakości, popularyzacja konkursu "Nasze kulinarne dziedzictwo",  jego laureatów </t>
  </si>
  <si>
    <t>Przedmiotem operacji jest organizacja stoiska na targach "Smaki regionów" w Poznaniu</t>
  </si>
  <si>
    <t>stoisko na targach</t>
  </si>
  <si>
    <t>liczba stoisk</t>
  </si>
  <si>
    <t>ogół społeczeństwa</t>
  </si>
  <si>
    <t xml:space="preserve">III-IV </t>
  </si>
  <si>
    <t>liczba odwiedzających</t>
  </si>
  <si>
    <t xml:space="preserve">6 tys. </t>
  </si>
  <si>
    <t>Promocja działań SR KSOW i projektów partnerów w mediach</t>
  </si>
  <si>
    <t>Celem projektu jest informowanie i promocja działań realizowanych w ramach PROW 2014-2020, wymiana wiedzy nt. Programu oraz upowszechnianie przykładów operacji zrealizowanych w ramach Programu;</t>
  </si>
  <si>
    <t>Przedmiotem operacji jest produkcja i emisja felietonów na antenie TVP Bydgoszcz</t>
  </si>
  <si>
    <t>felieton</t>
  </si>
  <si>
    <t>liczba felietonów</t>
  </si>
  <si>
    <t>mieszkańcy Regionu Kujaw i Pomorza</t>
  </si>
  <si>
    <t>liczba emisji</t>
  </si>
  <si>
    <t>liczba odbiorców</t>
  </si>
  <si>
    <t>min. 250 tys.</t>
  </si>
  <si>
    <t>"Paszport od kuchni"</t>
  </si>
  <si>
    <t>Celem operacji jest promocja i popularyzacja producentów i  wytwórców produktów lokalnych i tradycyjnych z regionu kujawsko-pomorskiego; stworzenie nowej oferty dla turystów; zwiększenie popytu na produkty pochodzące z gospodarstw rolnych i rolników prowadzących działalność w oparciu o RHD oraz  popularyzacja idei szlaków turystyczno-kulinarnych jako sposobu na rozszerzenie działalności przez rolników</t>
  </si>
  <si>
    <t>Przedmiotem operacji jest przeprowadzenie konkursu  promocyjnego w mediach społecznościowych za pomocą darmowej aplikacji, popularyzacja poprzez strony internetowe miejsc na obszarach wiejskich regionu, oferujących atrakcyjna kuchnię i produkty lokalne i regionalne</t>
  </si>
  <si>
    <t>mieszkańcy regionu, turyści, konsumenci</t>
  </si>
  <si>
    <t>II-III</t>
  </si>
  <si>
    <t>liczba laureatów</t>
  </si>
  <si>
    <t>min. 30</t>
  </si>
  <si>
    <t>laureaci</t>
  </si>
  <si>
    <t>"Smak i tradycja"</t>
  </si>
  <si>
    <t xml:space="preserve">Celem operacji jest poszerzenie wiedzy konsumentów nt. produktów lokalnych i tradycyjnych z regionu kujawsko-pomorskiego oraz promocja i popularyzacja producentów i  wytwórców takiej żywności, laureatów konkursów organizowanych w regionie, </t>
  </si>
  <si>
    <t xml:space="preserve">Przedmiotem operacji jest wydanie publikacji pn. "Smak i tradycja", w którym zaprezentowane będą  produkty lokalne i regionalne całej Polski, w tym także z Woj. Kujawsko-Pomorskiego. Region będzie się promował w części publikacji i otrzyma część nakładu. </t>
  </si>
  <si>
    <t>publikacja</t>
  </si>
  <si>
    <t>liczba publikacji</t>
  </si>
  <si>
    <t>nakład</t>
  </si>
  <si>
    <t>"Regionalna Akademia Liderek"</t>
  </si>
  <si>
    <t>Podniesienie wiedzy mieszkanek wsi nt. zarządzania projektami finansowanymi ze środków zewnętrznych, sposobów pozyskiwania środków, aspektów prawnych prowadzonej działalności, promocji i marketingu, usprawnienia komunikacji i relacji z mieszkańcami wsi;</t>
  </si>
  <si>
    <t xml:space="preserve">Przedmiotem operacji jest organizacja seminarium. </t>
  </si>
  <si>
    <t xml:space="preserve">kobiety, mieszkanki wsi z województwa kujawsko-pomorskiego, </t>
  </si>
  <si>
    <t xml:space="preserve"> "Wieś na weekend'2023"</t>
  </si>
  <si>
    <t>Celem operacji jest aktywizacja organizacji i instytucji do działania partnerskiego podczas organizacji lokalnych imprez, upowszechniających przykłady nowatorskich rozwiązań i promujących dobre praktyki zrealizowane w ramach projektów sfinansowanych z PROW 2014-2020 na terenie gmin, gdzie organizowane są imprezy. Służy to wspieraniu włączenia społecznego, ograniczenia ubóstwa i stymulacji rozwoju gospodarczego na obszarach wiejskich oraz promuje życie na wsi i wieś jako miejsca do życia i rozwoju zawodowego.</t>
  </si>
  <si>
    <t xml:space="preserve">W ramach operacji przeprowadzi się konkurs przeznaczony dla organizacji i instytucji działających na rzecz rozwoju wsi regionu, partnerów KSOW wpisanych do bazy partnerów. W ramach konkursu wyłoni się listę rankingową wniosków na organizację imprez lokalnych, podczas których promowane będą projekty sfinansowane z PROW 2014-2020. Dofinansuje się max 25 takich projektów. Informacje o imprezach promocyjnych ukażą się w Internecie na stronach www.ksow.pl oraz na stronach internetowych organizatorów imprez. </t>
  </si>
  <si>
    <t>liczba kon- kursów</t>
  </si>
  <si>
    <t>max. 25</t>
  </si>
  <si>
    <t>liczba informacji w Internecie</t>
  </si>
  <si>
    <t>LGD w nowej perspektywie finansowej na lata 2023 - 2027</t>
  </si>
  <si>
    <t>Podniesienie kompetencji pracowników biur odpowiedzialnych za  przygotowanie założeń do nowych rozwiązań proponowanych w planowanej perspektywie finansowej na lata 2023 - 2027. Dyskusja nt. przygotowania dokumentacji, procedur konkursów organizowanych przez lgd,  projektów preferowanych na wsi kujawsko-pomorskiej.</t>
  </si>
  <si>
    <t>W ramach operacji zorganizuje się szkolenie, podczas którego zaprezentowane zostaną założenia do nowej perspektywy programowania</t>
  </si>
  <si>
    <t>liczba uczest- ników</t>
  </si>
  <si>
    <t xml:space="preserve">Jak środki LEADER zmieniają polską wieś </t>
  </si>
  <si>
    <t>Popularyzacja wyników realizacji inicjatyw w zakresie rozwoju obszarów wiejskich i wdrażania lokalnych strategii rozwoju finansowanych zs środków LEADER</t>
  </si>
  <si>
    <t>W ramach operacji zorganizuje się seminarium, podczas którego zaprezentowane będą wyniki realizacji lokalnych strategii rozwoju oraz przykłady zrealizowanych przedsięwzięć</t>
  </si>
  <si>
    <t>seminarium, wizyta studyjna</t>
  </si>
  <si>
    <t>informacja w Internecie</t>
  </si>
  <si>
    <t>liczba informacji</t>
  </si>
  <si>
    <t>AGRO Wellconomy' 2023</t>
  </si>
  <si>
    <t>Prezentacja założeń i dyskusja nt. Wspólnej Polityki Rolnej oraz popularyzacji innowacyjnych rozwiązań chroniących bioróżnorodność oraz sprzyjających ochronie środowiska i klimatu w działalności rolniczej. Jedno z posiedzeń poświęcone będzie wspieraniu aktywności mieszkanek wsi i podnoszeniu poziomu ich  wiedzy i kompetencji.</t>
  </si>
  <si>
    <t>W ramach operacji zorganizuje się 2-dniowy panel "rolniczy" podczas ogólnopolskiej konferencji Wellconomy'2023</t>
  </si>
  <si>
    <t>I-III</t>
  </si>
  <si>
    <t>Mała retencja, jako element prawidłowej gospodarki wodnej w rolnictwie</t>
  </si>
  <si>
    <t>Podniesienie wiedzy rolników nt. korzystania z dostępnych źródeł finansowania wspólnych inwestycji w zakresie retencji wód, prezentacja nowych rozwiązań technicznych i technologicznych</t>
  </si>
  <si>
    <t>Przedmiotem operacji jest organizacja konferencji dotyczącej wspólnych inwestycji w zakresie retencji wód</t>
  </si>
  <si>
    <t>konferencja, wizyta studyjna krajowa</t>
  </si>
  <si>
    <t xml:space="preserve">"Lato na wsi" - Agroturystyka sposobem na rozwój potencjału turystycznego obszarów wiejskich i popularyzacji lokalnego dziedzictwa kulinarnego </t>
  </si>
  <si>
    <t xml:space="preserve">Przedmiotem operacji jest organizacja wizyty studyjnej do kraju UE.     </t>
  </si>
  <si>
    <t>wizyta studyjna zagraniczna</t>
  </si>
  <si>
    <t>właściciele gospodarstw agroturystycznych, w tym uczestnicy konkursu Agro-Wczasy'2023, następcy właścicieli gospodarstw agroturystycznych, rolnicy, deklarujący zmianę profilu gospodarstwa rolnego na agroturystyczne, przedstawiciele organizacji i instytucji wspierających rozwój agroturystyki w regionie</t>
  </si>
  <si>
    <t>III-IV</t>
  </si>
  <si>
    <t xml:space="preserve">"Zero Waste" - kampania edukacyjna nt. zapobiegania marnotrawstwu żywności  </t>
  </si>
  <si>
    <t>Celem operacji jest ochrona wszystkich zasobów poprzez odpowiedzialną produkcję, konsumpcję, ponowne wykorzystanie i odzyskiwanie wszystkich produktów, opakowań i materiałów, bez ich spalania, oraz bez zrzutów do ziemi, wody lub powietrza, które zagrażają środowisku lub zdrowiu ludzkiemu</t>
  </si>
  <si>
    <t>Przedmiotem operacji jest przeprowadzenie kampanii skierowanej do ogółu konsumentów</t>
  </si>
  <si>
    <t>kampania medialna</t>
  </si>
  <si>
    <t>liczba kampanii</t>
  </si>
  <si>
    <t>ogół  konsumentów oraz producenci żywności, przedstawiciele handlu, gastronomii</t>
  </si>
  <si>
    <t xml:space="preserve">800 tys. </t>
  </si>
  <si>
    <t>"Zupa z gwoździa"</t>
  </si>
  <si>
    <t xml:space="preserve">Celem operacji jest promocja i popularyzacja praktyki oszczędnego gospodarowania zasobami, w tym przepisów kulinarnych na potrawy zrobione przysłowiowo z niczego, z bardzo prostych, podstawowych, skromnych albo nielicznych składników, elementów, w prosty sposób, niewielkim nakładem, z tego, czym się dysponuje </t>
  </si>
  <si>
    <t>Przedmiotem operacji jest przeprowadzenie kampanii w mediach społecznościowych skierowanej na racjonalne gospodarowanie żywnością</t>
  </si>
  <si>
    <t>30 tys.</t>
  </si>
  <si>
    <t>Biogospodarka sposobem na ograniczenia chemii w żywności</t>
  </si>
  <si>
    <t>Celem operacji jest promocja metod i technologii, ograniczających stosowanie środków chemicznych w rolnictwie</t>
  </si>
  <si>
    <t>Przedmiotem operacji jest organizacja seminarium naukowego</t>
  </si>
  <si>
    <t>rolnicy, doradcy rolni, przedstawiciele nauki oraz instytucji i organizacji rolniczych</t>
  </si>
  <si>
    <t>"Buchalteria, czyli jak prowadzić działalność w KGW"</t>
  </si>
  <si>
    <t>Przedmiotem operacji jest organizacja cyklu szkoleń nt. obsługi administracyjnej i księgowej organizacji wiejskich, w tym szczególnie kół gospodyń wiejskich</t>
  </si>
  <si>
    <t>kobiety, mieszkanki wsi z województwa kujawsko-pomorskiego, członkinie kół gospodyń wiejskich</t>
  </si>
  <si>
    <t>liczba uczest-ników</t>
  </si>
  <si>
    <t xml:space="preserve"> XII Konferencja Mleczarstwa Polskiego EUROMLECZ'2023</t>
  </si>
  <si>
    <t>Wykłady i prezentacje nt.  problemów branży mlecznej, szanse pojawiających się w tym dziale produkcji spożywczej, możliwości eksportowych  oraz wyniki prac badawczych nakierowanych na hodowlę bydła mlecznego, przetwórstwo i sprzedaż produktów</t>
  </si>
  <si>
    <t>Przedmiotem operacji jest organizacja konferencja podczas której dyskutowane będą tematy interesujące branżę mleczarską</t>
  </si>
  <si>
    <t>przedstawiciele środowisk naukowych, pracownicy nauki, przetwórcy i producenci mleka, hodowcy bydła mlecznego, przedstawiciele firm współpracujących z mleczarstwem.</t>
  </si>
  <si>
    <t>I</t>
  </si>
  <si>
    <t xml:space="preserve">Promocja sektora rolnego regionu oraz prezentacja producentów żywności wysokiej jakości, popularyzacja konkursu "Nasze kulinarne dziedzictwo" i  jego laureatów </t>
  </si>
  <si>
    <t>liczba odwiedza-jących</t>
  </si>
  <si>
    <t>6 tys.</t>
  </si>
  <si>
    <t>"Agro-Region"</t>
  </si>
  <si>
    <t>min. 300 tys.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</si>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</sst>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7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/>
    <xf numFmtId="4" fontId="4" fillId="3" borderId="2" xfId="0" applyNumberFormat="1" applyFont="1" applyFill="1" applyBorder="1" applyAlignment="1">
      <alignment horizontal="right" vertic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4" fontId="4" fillId="3" borderId="2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3" xfId="0" applyFont="1" applyFill="1" applyBorder="1"/>
    <xf numFmtId="0" fontId="7" fillId="3" borderId="7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7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78"/>
  <sheetViews>
    <sheetView tabSelected="1" topLeftCell="A58" zoomScale="70" zoomScaleNormal="70" workbookViewId="0">
      <selection activeCell="L78" sqref="L78"/>
    </sheetView>
  </sheetViews>
  <sheetFormatPr defaultColWidth="9.140625" defaultRowHeight="12.75" x14ac:dyDescent="0.2"/>
  <cols>
    <col min="1" max="1" width="3.140625" style="91" bestFit="1" customWidth="1"/>
    <col min="2" max="2" width="2.85546875" style="3" customWidth="1"/>
    <col min="3" max="3" width="3.28515625" style="3" bestFit="1" customWidth="1"/>
    <col min="4" max="4" width="3" style="3" customWidth="1"/>
    <col min="5" max="5" width="16.5703125" style="91" customWidth="1"/>
    <col min="6" max="6" width="54.42578125" style="3" customWidth="1"/>
    <col min="7" max="7" width="33.5703125" style="3" customWidth="1"/>
    <col min="8" max="8" width="10.7109375" style="7" customWidth="1"/>
    <col min="9" max="9" width="10.28515625" style="3" customWidth="1"/>
    <col min="10" max="10" width="10.5703125" style="3" customWidth="1"/>
    <col min="11" max="11" width="9.7109375" style="3" customWidth="1"/>
    <col min="12" max="12" width="23.5703125" style="3" customWidth="1"/>
    <col min="13" max="13" width="9.140625" style="3" customWidth="1"/>
    <col min="14" max="14" width="5" style="3" bestFit="1" customWidth="1"/>
    <col min="15" max="15" width="15.42578125" style="3" customWidth="1"/>
    <col min="16" max="16" width="12" style="3" customWidth="1"/>
    <col min="17" max="17" width="13.5703125" style="3" customWidth="1"/>
    <col min="18" max="18" width="12.5703125" style="3" bestFit="1" customWidth="1"/>
    <col min="19" max="19" width="13.42578125" style="3" customWidth="1"/>
    <col min="20" max="16384" width="9.140625" style="3"/>
  </cols>
  <sheetData>
    <row r="1" spans="1:1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9" x14ac:dyDescent="0.2">
      <c r="A2" s="4"/>
      <c r="E2" s="5"/>
      <c r="F2" s="6"/>
      <c r="L2" s="8"/>
      <c r="M2" s="8"/>
      <c r="N2" s="8"/>
      <c r="O2" s="8"/>
      <c r="P2" s="8"/>
      <c r="Q2" s="8"/>
      <c r="R2" s="8"/>
      <c r="S2" s="8"/>
    </row>
    <row r="3" spans="1:19" ht="54" customHeight="1" x14ac:dyDescent="0.2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2" t="s">
        <v>8</v>
      </c>
      <c r="I3" s="13" t="s">
        <v>9</v>
      </c>
      <c r="J3" s="13"/>
      <c r="K3" s="13"/>
      <c r="L3" s="9" t="s">
        <v>10</v>
      </c>
      <c r="M3" s="14" t="s">
        <v>11</v>
      </c>
      <c r="N3" s="15"/>
      <c r="O3" s="16" t="s">
        <v>12</v>
      </c>
      <c r="P3" s="16"/>
      <c r="Q3" s="16" t="s">
        <v>13</v>
      </c>
      <c r="R3" s="16"/>
      <c r="S3" s="9" t="s">
        <v>14</v>
      </c>
    </row>
    <row r="4" spans="1:19" ht="24.75" customHeight="1" x14ac:dyDescent="0.2">
      <c r="A4" s="17"/>
      <c r="B4" s="18"/>
      <c r="C4" s="18"/>
      <c r="D4" s="18"/>
      <c r="E4" s="19"/>
      <c r="F4" s="19"/>
      <c r="G4" s="17"/>
      <c r="H4" s="20"/>
      <c r="I4" s="21" t="s">
        <v>15</v>
      </c>
      <c r="J4" s="21" t="s">
        <v>16</v>
      </c>
      <c r="K4" s="21" t="s">
        <v>17</v>
      </c>
      <c r="L4" s="17"/>
      <c r="M4" s="22">
        <v>2022</v>
      </c>
      <c r="N4" s="22">
        <v>2023</v>
      </c>
      <c r="O4" s="23">
        <v>2022</v>
      </c>
      <c r="P4" s="23">
        <v>2023</v>
      </c>
      <c r="Q4" s="23">
        <v>2022</v>
      </c>
      <c r="R4" s="23">
        <v>2023</v>
      </c>
      <c r="S4" s="17"/>
    </row>
    <row r="5" spans="1:19" x14ac:dyDescent="0.2">
      <c r="A5" s="24" t="s">
        <v>18</v>
      </c>
      <c r="B5" s="21" t="s">
        <v>19</v>
      </c>
      <c r="C5" s="21" t="s">
        <v>20</v>
      </c>
      <c r="D5" s="21" t="s">
        <v>21</v>
      </c>
      <c r="E5" s="25" t="s">
        <v>22</v>
      </c>
      <c r="F5" s="25" t="s">
        <v>23</v>
      </c>
      <c r="G5" s="24" t="s">
        <v>24</v>
      </c>
      <c r="H5" s="21" t="s">
        <v>25</v>
      </c>
      <c r="I5" s="21" t="s">
        <v>26</v>
      </c>
      <c r="J5" s="21" t="s">
        <v>27</v>
      </c>
      <c r="K5" s="21" t="s">
        <v>28</v>
      </c>
      <c r="L5" s="24" t="s">
        <v>29</v>
      </c>
      <c r="M5" s="22" t="s">
        <v>30</v>
      </c>
      <c r="N5" s="22" t="s">
        <v>31</v>
      </c>
      <c r="O5" s="26" t="s">
        <v>32</v>
      </c>
      <c r="P5" s="26" t="s">
        <v>33</v>
      </c>
      <c r="Q5" s="26" t="s">
        <v>34</v>
      </c>
      <c r="R5" s="26" t="s">
        <v>35</v>
      </c>
      <c r="S5" s="24" t="s">
        <v>36</v>
      </c>
    </row>
    <row r="6" spans="1:19" s="38" customFormat="1" ht="70.5" customHeight="1" x14ac:dyDescent="0.25">
      <c r="A6" s="27">
        <v>1</v>
      </c>
      <c r="B6" s="28">
        <v>6</v>
      </c>
      <c r="C6" s="29">
        <v>1</v>
      </c>
      <c r="D6" s="30">
        <v>3</v>
      </c>
      <c r="E6" s="30" t="s">
        <v>37</v>
      </c>
      <c r="F6" s="31" t="s">
        <v>38</v>
      </c>
      <c r="G6" s="31" t="s">
        <v>39</v>
      </c>
      <c r="H6" s="30" t="s">
        <v>40</v>
      </c>
      <c r="I6" s="32" t="s">
        <v>41</v>
      </c>
      <c r="J6" s="33">
        <v>1</v>
      </c>
      <c r="K6" s="33" t="s">
        <v>42</v>
      </c>
      <c r="L6" s="34" t="s">
        <v>43</v>
      </c>
      <c r="M6" s="29" t="s">
        <v>44</v>
      </c>
      <c r="N6" s="35"/>
      <c r="O6" s="36">
        <v>84000</v>
      </c>
      <c r="P6" s="36"/>
      <c r="Q6" s="36">
        <v>84000</v>
      </c>
      <c r="R6" s="36"/>
      <c r="S6" s="37" t="s">
        <v>45</v>
      </c>
    </row>
    <row r="7" spans="1:19" s="38" customFormat="1" ht="71.25" customHeight="1" x14ac:dyDescent="0.25">
      <c r="A7" s="39"/>
      <c r="B7" s="39"/>
      <c r="C7" s="40"/>
      <c r="D7" s="40"/>
      <c r="E7" s="40"/>
      <c r="F7" s="40"/>
      <c r="G7" s="40"/>
      <c r="H7" s="40"/>
      <c r="I7" s="41" t="s">
        <v>46</v>
      </c>
      <c r="J7" s="33">
        <v>21</v>
      </c>
      <c r="K7" s="33" t="s">
        <v>42</v>
      </c>
      <c r="L7" s="40"/>
      <c r="M7" s="40"/>
      <c r="N7" s="40"/>
      <c r="O7" s="40"/>
      <c r="P7" s="40"/>
      <c r="Q7" s="40"/>
      <c r="R7" s="40"/>
      <c r="S7" s="40"/>
    </row>
    <row r="8" spans="1:19" s="38" customFormat="1" ht="54.75" customHeight="1" x14ac:dyDescent="0.25">
      <c r="A8" s="27">
        <v>2</v>
      </c>
      <c r="B8" s="28">
        <v>6</v>
      </c>
      <c r="C8" s="29">
        <v>5</v>
      </c>
      <c r="D8" s="30">
        <v>4</v>
      </c>
      <c r="E8" s="30" t="s">
        <v>47</v>
      </c>
      <c r="F8" s="31" t="s">
        <v>48</v>
      </c>
      <c r="G8" s="31" t="s">
        <v>49</v>
      </c>
      <c r="H8" s="30" t="s">
        <v>50</v>
      </c>
      <c r="I8" s="32" t="s">
        <v>51</v>
      </c>
      <c r="J8" s="33">
        <v>1</v>
      </c>
      <c r="K8" s="33" t="s">
        <v>42</v>
      </c>
      <c r="L8" s="34" t="s">
        <v>52</v>
      </c>
      <c r="M8" s="29" t="s">
        <v>44</v>
      </c>
      <c r="N8" s="35"/>
      <c r="O8" s="36">
        <v>6340</v>
      </c>
      <c r="P8" s="36"/>
      <c r="Q8" s="36">
        <f>O8</f>
        <v>6340</v>
      </c>
      <c r="R8" s="36"/>
      <c r="S8" s="37" t="s">
        <v>45</v>
      </c>
    </row>
    <row r="9" spans="1:19" s="38" customFormat="1" ht="49.5" customHeight="1" x14ac:dyDescent="0.25">
      <c r="A9" s="39"/>
      <c r="B9" s="39"/>
      <c r="C9" s="40"/>
      <c r="D9" s="40"/>
      <c r="E9" s="40"/>
      <c r="F9" s="40"/>
      <c r="G9" s="40"/>
      <c r="H9" s="40"/>
      <c r="I9" s="41" t="s">
        <v>53</v>
      </c>
      <c r="J9" s="33">
        <v>37</v>
      </c>
      <c r="K9" s="33" t="s">
        <v>54</v>
      </c>
      <c r="L9" s="40"/>
      <c r="M9" s="40"/>
      <c r="N9" s="40"/>
      <c r="O9" s="40"/>
      <c r="P9" s="40"/>
      <c r="Q9" s="40"/>
      <c r="R9" s="40"/>
      <c r="S9" s="40"/>
    </row>
    <row r="10" spans="1:19" s="38" customFormat="1" ht="54.75" customHeight="1" x14ac:dyDescent="0.25">
      <c r="A10" s="27">
        <v>3</v>
      </c>
      <c r="B10" s="28">
        <v>6</v>
      </c>
      <c r="C10" s="29">
        <v>5</v>
      </c>
      <c r="D10" s="30">
        <v>4</v>
      </c>
      <c r="E10" s="30" t="s">
        <v>55</v>
      </c>
      <c r="F10" s="31" t="s">
        <v>56</v>
      </c>
      <c r="G10" s="31" t="s">
        <v>57</v>
      </c>
      <c r="H10" s="30" t="s">
        <v>58</v>
      </c>
      <c r="I10" s="32" t="s">
        <v>59</v>
      </c>
      <c r="J10" s="33">
        <v>1</v>
      </c>
      <c r="K10" s="33" t="s">
        <v>42</v>
      </c>
      <c r="L10" s="34" t="s">
        <v>60</v>
      </c>
      <c r="M10" s="29" t="s">
        <v>44</v>
      </c>
      <c r="N10" s="35"/>
      <c r="O10" s="36">
        <v>44000</v>
      </c>
      <c r="P10" s="36"/>
      <c r="Q10" s="36">
        <v>44000</v>
      </c>
      <c r="R10" s="36"/>
      <c r="S10" s="37" t="s">
        <v>45</v>
      </c>
    </row>
    <row r="11" spans="1:19" s="38" customFormat="1" ht="49.5" customHeight="1" x14ac:dyDescent="0.25">
      <c r="A11" s="39"/>
      <c r="B11" s="39"/>
      <c r="C11" s="40"/>
      <c r="D11" s="40"/>
      <c r="E11" s="40"/>
      <c r="F11" s="40"/>
      <c r="G11" s="40"/>
      <c r="H11" s="40"/>
      <c r="I11" s="41" t="s">
        <v>53</v>
      </c>
      <c r="J11" s="33">
        <v>40</v>
      </c>
      <c r="K11" s="33" t="s">
        <v>54</v>
      </c>
      <c r="L11" s="40"/>
      <c r="M11" s="40"/>
      <c r="N11" s="40"/>
      <c r="O11" s="40"/>
      <c r="P11" s="40"/>
      <c r="Q11" s="40"/>
      <c r="R11" s="40"/>
      <c r="S11" s="40"/>
    </row>
    <row r="12" spans="1:19" s="38" customFormat="1" ht="54" customHeight="1" x14ac:dyDescent="0.25">
      <c r="A12" s="29">
        <v>4</v>
      </c>
      <c r="B12" s="29">
        <v>6</v>
      </c>
      <c r="C12" s="29">
        <v>5</v>
      </c>
      <c r="D12" s="30">
        <v>4</v>
      </c>
      <c r="E12" s="30" t="s">
        <v>61</v>
      </c>
      <c r="F12" s="34" t="s">
        <v>62</v>
      </c>
      <c r="G12" s="31" t="s">
        <v>63</v>
      </c>
      <c r="H12" s="30" t="s">
        <v>50</v>
      </c>
      <c r="I12" s="32" t="s">
        <v>51</v>
      </c>
      <c r="J12" s="42">
        <v>1</v>
      </c>
      <c r="K12" s="42" t="s">
        <v>42</v>
      </c>
      <c r="L12" s="34" t="s">
        <v>64</v>
      </c>
      <c r="M12" s="29" t="s">
        <v>65</v>
      </c>
      <c r="N12" s="35"/>
      <c r="O12" s="36">
        <v>8000</v>
      </c>
      <c r="P12" s="36"/>
      <c r="Q12" s="36">
        <v>8000</v>
      </c>
      <c r="R12" s="36"/>
      <c r="S12" s="30" t="s">
        <v>45</v>
      </c>
    </row>
    <row r="13" spans="1:19" s="38" customFormat="1" ht="69.75" customHeight="1" x14ac:dyDescent="0.25">
      <c r="A13" s="43"/>
      <c r="B13" s="43"/>
      <c r="C13" s="43"/>
      <c r="D13" s="44"/>
      <c r="E13" s="44"/>
      <c r="F13" s="45"/>
      <c r="G13" s="46"/>
      <c r="H13" s="44"/>
      <c r="I13" s="41" t="s">
        <v>53</v>
      </c>
      <c r="J13" s="42">
        <v>30</v>
      </c>
      <c r="K13" s="42" t="s">
        <v>54</v>
      </c>
      <c r="L13" s="45"/>
      <c r="M13" s="43"/>
      <c r="N13" s="40"/>
      <c r="O13" s="40"/>
      <c r="P13" s="40"/>
      <c r="Q13" s="40"/>
      <c r="R13" s="40"/>
      <c r="S13" s="44"/>
    </row>
    <row r="14" spans="1:19" s="38" customFormat="1" ht="51" customHeight="1" x14ac:dyDescent="0.25">
      <c r="A14" s="29">
        <v>5</v>
      </c>
      <c r="B14" s="29">
        <v>1</v>
      </c>
      <c r="C14" s="29">
        <v>1</v>
      </c>
      <c r="D14" s="30">
        <v>6</v>
      </c>
      <c r="E14" s="30" t="s">
        <v>66</v>
      </c>
      <c r="F14" s="34" t="s">
        <v>67</v>
      </c>
      <c r="G14" s="31" t="s">
        <v>68</v>
      </c>
      <c r="H14" s="30" t="s">
        <v>69</v>
      </c>
      <c r="I14" s="32" t="s">
        <v>70</v>
      </c>
      <c r="J14" s="42">
        <v>1</v>
      </c>
      <c r="K14" s="42" t="s">
        <v>42</v>
      </c>
      <c r="L14" s="34" t="s">
        <v>71</v>
      </c>
      <c r="M14" s="29" t="s">
        <v>65</v>
      </c>
      <c r="N14" s="35"/>
      <c r="O14" s="36">
        <v>40000</v>
      </c>
      <c r="P14" s="36"/>
      <c r="Q14" s="36">
        <v>40000</v>
      </c>
      <c r="R14" s="36"/>
      <c r="S14" s="30" t="s">
        <v>45</v>
      </c>
    </row>
    <row r="15" spans="1:19" s="38" customFormat="1" ht="56.25" customHeight="1" x14ac:dyDescent="0.25">
      <c r="A15" s="43"/>
      <c r="B15" s="43"/>
      <c r="C15" s="43"/>
      <c r="D15" s="44"/>
      <c r="E15" s="44"/>
      <c r="F15" s="45"/>
      <c r="G15" s="46"/>
      <c r="H15" s="44"/>
      <c r="I15" s="32" t="s">
        <v>53</v>
      </c>
      <c r="J15" s="42">
        <v>160</v>
      </c>
      <c r="K15" s="42" t="s">
        <v>54</v>
      </c>
      <c r="L15" s="45"/>
      <c r="M15" s="43"/>
      <c r="N15" s="40"/>
      <c r="O15" s="40"/>
      <c r="P15" s="40"/>
      <c r="Q15" s="40"/>
      <c r="R15" s="40"/>
      <c r="S15" s="44"/>
    </row>
    <row r="16" spans="1:19" ht="55.5" customHeight="1" x14ac:dyDescent="0.2">
      <c r="A16" s="29">
        <v>6</v>
      </c>
      <c r="B16" s="29">
        <v>1</v>
      </c>
      <c r="C16" s="29">
        <v>1</v>
      </c>
      <c r="D16" s="30">
        <v>6</v>
      </c>
      <c r="E16" s="30" t="s">
        <v>72</v>
      </c>
      <c r="F16" s="34" t="s">
        <v>73</v>
      </c>
      <c r="G16" s="31" t="s">
        <v>74</v>
      </c>
      <c r="H16" s="30" t="s">
        <v>69</v>
      </c>
      <c r="I16" s="32" t="s">
        <v>70</v>
      </c>
      <c r="J16" s="32">
        <v>1</v>
      </c>
      <c r="K16" s="47" t="s">
        <v>42</v>
      </c>
      <c r="L16" s="34" t="s">
        <v>75</v>
      </c>
      <c r="M16" s="48" t="s">
        <v>65</v>
      </c>
      <c r="N16" s="49"/>
      <c r="O16" s="50">
        <v>15000</v>
      </c>
      <c r="P16" s="49"/>
      <c r="Q16" s="50">
        <v>15000</v>
      </c>
      <c r="R16" s="49"/>
      <c r="S16" s="30" t="s">
        <v>45</v>
      </c>
    </row>
    <row r="17" spans="1:19" ht="39.75" customHeight="1" x14ac:dyDescent="0.2">
      <c r="A17" s="43"/>
      <c r="B17" s="43"/>
      <c r="C17" s="43"/>
      <c r="D17" s="44"/>
      <c r="E17" s="44"/>
      <c r="F17" s="45"/>
      <c r="G17" s="46"/>
      <c r="H17" s="44"/>
      <c r="I17" s="32" t="s">
        <v>53</v>
      </c>
      <c r="J17" s="32">
        <v>150</v>
      </c>
      <c r="K17" s="47" t="s">
        <v>54</v>
      </c>
      <c r="L17" s="45"/>
      <c r="M17" s="44"/>
      <c r="N17" s="51"/>
      <c r="O17" s="52"/>
      <c r="P17" s="51"/>
      <c r="Q17" s="52"/>
      <c r="R17" s="51"/>
      <c r="S17" s="44"/>
    </row>
    <row r="18" spans="1:19" ht="64.5" customHeight="1" x14ac:dyDescent="0.2">
      <c r="A18" s="29">
        <v>7</v>
      </c>
      <c r="B18" s="29">
        <v>6</v>
      </c>
      <c r="C18" s="29">
        <v>1</v>
      </c>
      <c r="D18" s="30">
        <v>6</v>
      </c>
      <c r="E18" s="30" t="s">
        <v>76</v>
      </c>
      <c r="F18" s="34" t="s">
        <v>77</v>
      </c>
      <c r="G18" s="31" t="s">
        <v>78</v>
      </c>
      <c r="H18" s="30" t="s">
        <v>79</v>
      </c>
      <c r="I18" s="32" t="s">
        <v>59</v>
      </c>
      <c r="J18" s="42">
        <v>1</v>
      </c>
      <c r="K18" s="42" t="s">
        <v>42</v>
      </c>
      <c r="L18" s="34" t="s">
        <v>80</v>
      </c>
      <c r="M18" s="29" t="s">
        <v>65</v>
      </c>
      <c r="N18" s="35"/>
      <c r="O18" s="36">
        <v>56800</v>
      </c>
      <c r="P18" s="36"/>
      <c r="Q18" s="36">
        <v>56800</v>
      </c>
      <c r="R18" s="36"/>
      <c r="S18" s="37" t="s">
        <v>45</v>
      </c>
    </row>
    <row r="19" spans="1:19" ht="84.75" customHeight="1" x14ac:dyDescent="0.2">
      <c r="A19" s="43"/>
      <c r="B19" s="43"/>
      <c r="C19" s="43"/>
      <c r="D19" s="44"/>
      <c r="E19" s="44"/>
      <c r="F19" s="45"/>
      <c r="G19" s="46"/>
      <c r="H19" s="44"/>
      <c r="I19" s="32" t="s">
        <v>53</v>
      </c>
      <c r="J19" s="42">
        <v>30</v>
      </c>
      <c r="K19" s="42" t="s">
        <v>54</v>
      </c>
      <c r="L19" s="45"/>
      <c r="M19" s="43"/>
      <c r="N19" s="40"/>
      <c r="O19" s="40"/>
      <c r="P19" s="40"/>
      <c r="Q19" s="40"/>
      <c r="R19" s="40"/>
      <c r="S19" s="44"/>
    </row>
    <row r="20" spans="1:19" ht="65.25" customHeight="1" x14ac:dyDescent="0.2">
      <c r="A20" s="29">
        <v>8</v>
      </c>
      <c r="B20" s="29">
        <v>6</v>
      </c>
      <c r="C20" s="29">
        <v>1</v>
      </c>
      <c r="D20" s="30">
        <v>6</v>
      </c>
      <c r="E20" s="30" t="s">
        <v>81</v>
      </c>
      <c r="F20" s="34" t="s">
        <v>82</v>
      </c>
      <c r="G20" s="31" t="s">
        <v>83</v>
      </c>
      <c r="H20" s="30" t="s">
        <v>69</v>
      </c>
      <c r="I20" s="32" t="s">
        <v>70</v>
      </c>
      <c r="J20" s="32">
        <v>1</v>
      </c>
      <c r="K20" s="53" t="s">
        <v>42</v>
      </c>
      <c r="L20" s="34" t="s">
        <v>84</v>
      </c>
      <c r="M20" s="48" t="s">
        <v>65</v>
      </c>
      <c r="N20" s="48"/>
      <c r="O20" s="50">
        <v>65800</v>
      </c>
      <c r="P20" s="49"/>
      <c r="Q20" s="50">
        <v>65800</v>
      </c>
      <c r="R20" s="49"/>
      <c r="S20" s="30" t="s">
        <v>45</v>
      </c>
    </row>
    <row r="21" spans="1:19" ht="38.25" x14ac:dyDescent="0.2">
      <c r="A21" s="43"/>
      <c r="B21" s="43"/>
      <c r="C21" s="43"/>
      <c r="D21" s="44"/>
      <c r="E21" s="44"/>
      <c r="F21" s="45"/>
      <c r="G21" s="46"/>
      <c r="H21" s="44"/>
      <c r="I21" s="32" t="s">
        <v>53</v>
      </c>
      <c r="J21" s="32">
        <v>150</v>
      </c>
      <c r="K21" s="53" t="s">
        <v>54</v>
      </c>
      <c r="L21" s="45"/>
      <c r="M21" s="44"/>
      <c r="N21" s="44"/>
      <c r="O21" s="52"/>
      <c r="P21" s="51"/>
      <c r="Q21" s="52"/>
      <c r="R21" s="51"/>
      <c r="S21" s="44"/>
    </row>
    <row r="22" spans="1:19" ht="46.5" customHeight="1" x14ac:dyDescent="0.2">
      <c r="A22" s="29">
        <v>9</v>
      </c>
      <c r="B22" s="29">
        <v>6</v>
      </c>
      <c r="C22" s="29">
        <v>1</v>
      </c>
      <c r="D22" s="30">
        <v>6</v>
      </c>
      <c r="E22" s="30" t="s">
        <v>85</v>
      </c>
      <c r="F22" s="34" t="s">
        <v>86</v>
      </c>
      <c r="G22" s="31" t="s">
        <v>87</v>
      </c>
      <c r="H22" s="30" t="s">
        <v>58</v>
      </c>
      <c r="I22" s="54" t="s">
        <v>59</v>
      </c>
      <c r="J22" s="54">
        <v>1</v>
      </c>
      <c r="K22" s="47" t="s">
        <v>42</v>
      </c>
      <c r="L22" s="34" t="s">
        <v>84</v>
      </c>
      <c r="M22" s="48" t="s">
        <v>65</v>
      </c>
      <c r="N22" s="48"/>
      <c r="O22" s="50">
        <v>51700</v>
      </c>
      <c r="P22" s="49"/>
      <c r="Q22" s="50">
        <v>51700</v>
      </c>
      <c r="R22" s="49"/>
      <c r="S22" s="30" t="s">
        <v>45</v>
      </c>
    </row>
    <row r="23" spans="1:19" ht="38.25" x14ac:dyDescent="0.2">
      <c r="A23" s="43"/>
      <c r="B23" s="43"/>
      <c r="C23" s="43"/>
      <c r="D23" s="44"/>
      <c r="E23" s="44"/>
      <c r="F23" s="45"/>
      <c r="G23" s="46"/>
      <c r="H23" s="44"/>
      <c r="I23" s="32" t="s">
        <v>53</v>
      </c>
      <c r="J23" s="54">
        <v>30</v>
      </c>
      <c r="K23" s="47" t="s">
        <v>54</v>
      </c>
      <c r="L23" s="45"/>
      <c r="M23" s="44"/>
      <c r="N23" s="44"/>
      <c r="O23" s="52"/>
      <c r="P23" s="51"/>
      <c r="Q23" s="52"/>
      <c r="R23" s="51"/>
      <c r="S23" s="44"/>
    </row>
    <row r="24" spans="1:19" ht="25.5" x14ac:dyDescent="0.2">
      <c r="A24" s="29">
        <v>10</v>
      </c>
      <c r="B24" s="29">
        <v>6</v>
      </c>
      <c r="C24" s="29">
        <v>1</v>
      </c>
      <c r="D24" s="30">
        <v>6</v>
      </c>
      <c r="E24" s="30" t="s">
        <v>88</v>
      </c>
      <c r="F24" s="34" t="s">
        <v>89</v>
      </c>
      <c r="G24" s="31" t="s">
        <v>90</v>
      </c>
      <c r="H24" s="30" t="s">
        <v>91</v>
      </c>
      <c r="I24" s="55" t="s">
        <v>92</v>
      </c>
      <c r="J24" s="55">
        <v>1</v>
      </c>
      <c r="K24" s="56" t="s">
        <v>42</v>
      </c>
      <c r="L24" s="34" t="s">
        <v>93</v>
      </c>
      <c r="M24" s="48" t="s">
        <v>65</v>
      </c>
      <c r="N24" s="49"/>
      <c r="O24" s="50">
        <v>10000</v>
      </c>
      <c r="P24" s="49"/>
      <c r="Q24" s="50">
        <v>10000</v>
      </c>
      <c r="R24" s="49"/>
      <c r="S24" s="30" t="s">
        <v>45</v>
      </c>
    </row>
    <row r="25" spans="1:19" ht="51.75" customHeight="1" x14ac:dyDescent="0.2">
      <c r="A25" s="43"/>
      <c r="B25" s="43"/>
      <c r="C25" s="43"/>
      <c r="D25" s="44"/>
      <c r="E25" s="44"/>
      <c r="F25" s="45"/>
      <c r="G25" s="46"/>
      <c r="H25" s="44"/>
      <c r="I25" s="55" t="s">
        <v>53</v>
      </c>
      <c r="J25" s="55">
        <v>60</v>
      </c>
      <c r="K25" s="56" t="s">
        <v>54</v>
      </c>
      <c r="L25" s="45"/>
      <c r="M25" s="44"/>
      <c r="N25" s="51"/>
      <c r="O25" s="52"/>
      <c r="P25" s="51"/>
      <c r="Q25" s="52"/>
      <c r="R25" s="51"/>
      <c r="S25" s="44"/>
    </row>
    <row r="26" spans="1:19" ht="25.5" x14ac:dyDescent="0.2">
      <c r="A26" s="29">
        <v>11</v>
      </c>
      <c r="B26" s="29">
        <v>4</v>
      </c>
      <c r="C26" s="29">
        <v>1</v>
      </c>
      <c r="D26" s="30">
        <v>9</v>
      </c>
      <c r="E26" s="30" t="s">
        <v>94</v>
      </c>
      <c r="F26" s="34" t="s">
        <v>95</v>
      </c>
      <c r="G26" s="31" t="s">
        <v>96</v>
      </c>
      <c r="H26" s="30" t="s">
        <v>50</v>
      </c>
      <c r="I26" s="32" t="s">
        <v>51</v>
      </c>
      <c r="J26" s="32">
        <v>3</v>
      </c>
      <c r="K26" s="53" t="s">
        <v>42</v>
      </c>
      <c r="L26" s="34" t="s">
        <v>97</v>
      </c>
      <c r="M26" s="48" t="s">
        <v>65</v>
      </c>
      <c r="N26" s="49"/>
      <c r="O26" s="50">
        <v>15000</v>
      </c>
      <c r="P26" s="49"/>
      <c r="Q26" s="50">
        <v>15000</v>
      </c>
      <c r="R26" s="49"/>
      <c r="S26" s="30" t="s">
        <v>45</v>
      </c>
    </row>
    <row r="27" spans="1:19" ht="28.5" customHeight="1" x14ac:dyDescent="0.2">
      <c r="A27" s="43"/>
      <c r="B27" s="43"/>
      <c r="C27" s="43"/>
      <c r="D27" s="44"/>
      <c r="E27" s="44"/>
      <c r="F27" s="45"/>
      <c r="G27" s="46"/>
      <c r="H27" s="44"/>
      <c r="I27" s="32" t="s">
        <v>53</v>
      </c>
      <c r="J27" s="32">
        <v>90</v>
      </c>
      <c r="K27" s="53" t="s">
        <v>54</v>
      </c>
      <c r="L27" s="45"/>
      <c r="M27" s="44"/>
      <c r="N27" s="51"/>
      <c r="O27" s="52"/>
      <c r="P27" s="51"/>
      <c r="Q27" s="52"/>
      <c r="R27" s="51"/>
      <c r="S27" s="44"/>
    </row>
    <row r="28" spans="1:19" ht="57" customHeight="1" x14ac:dyDescent="0.2">
      <c r="A28" s="29">
        <v>12</v>
      </c>
      <c r="B28" s="29">
        <v>3</v>
      </c>
      <c r="C28" s="29">
        <v>1</v>
      </c>
      <c r="D28" s="30">
        <v>9</v>
      </c>
      <c r="E28" s="30" t="s">
        <v>98</v>
      </c>
      <c r="F28" s="34" t="s">
        <v>99</v>
      </c>
      <c r="G28" s="31" t="s">
        <v>100</v>
      </c>
      <c r="H28" s="30" t="s">
        <v>58</v>
      </c>
      <c r="I28" s="32" t="s">
        <v>59</v>
      </c>
      <c r="J28" s="32">
        <v>1</v>
      </c>
      <c r="K28" s="53" t="s">
        <v>42</v>
      </c>
      <c r="L28" s="34" t="s">
        <v>101</v>
      </c>
      <c r="M28" s="48" t="s">
        <v>65</v>
      </c>
      <c r="N28" s="49"/>
      <c r="O28" s="50">
        <v>49000</v>
      </c>
      <c r="P28" s="49"/>
      <c r="Q28" s="50">
        <v>49000</v>
      </c>
      <c r="R28" s="49"/>
      <c r="S28" s="30" t="s">
        <v>45</v>
      </c>
    </row>
    <row r="29" spans="1:19" ht="28.5" customHeight="1" x14ac:dyDescent="0.2">
      <c r="A29" s="43"/>
      <c r="B29" s="43"/>
      <c r="C29" s="43"/>
      <c r="D29" s="44"/>
      <c r="E29" s="44"/>
      <c r="F29" s="45"/>
      <c r="G29" s="46"/>
      <c r="H29" s="44"/>
      <c r="I29" s="32" t="s">
        <v>53</v>
      </c>
      <c r="J29" s="32">
        <v>40</v>
      </c>
      <c r="K29" s="53" t="s">
        <v>54</v>
      </c>
      <c r="L29" s="45"/>
      <c r="M29" s="44"/>
      <c r="N29" s="51"/>
      <c r="O29" s="52"/>
      <c r="P29" s="51"/>
      <c r="Q29" s="52"/>
      <c r="R29" s="51"/>
      <c r="S29" s="44"/>
    </row>
    <row r="30" spans="1:19" ht="25.5" x14ac:dyDescent="0.2">
      <c r="A30" s="29">
        <v>13</v>
      </c>
      <c r="B30" s="29">
        <v>6</v>
      </c>
      <c r="C30" s="29">
        <v>3</v>
      </c>
      <c r="D30" s="30">
        <v>10</v>
      </c>
      <c r="E30" s="30" t="s">
        <v>102</v>
      </c>
      <c r="F30" s="34" t="s">
        <v>103</v>
      </c>
      <c r="G30" s="31" t="s">
        <v>104</v>
      </c>
      <c r="H30" s="30" t="s">
        <v>105</v>
      </c>
      <c r="I30" s="32" t="s">
        <v>106</v>
      </c>
      <c r="J30" s="42">
        <v>1</v>
      </c>
      <c r="K30" s="42" t="s">
        <v>42</v>
      </c>
      <c r="L30" s="34" t="s">
        <v>107</v>
      </c>
      <c r="M30" s="48" t="s">
        <v>108</v>
      </c>
      <c r="N30" s="49"/>
      <c r="O30" s="50">
        <v>25000</v>
      </c>
      <c r="P30" s="49"/>
      <c r="Q30" s="50">
        <v>25000</v>
      </c>
      <c r="R30" s="49"/>
      <c r="S30" s="30" t="s">
        <v>45</v>
      </c>
    </row>
    <row r="31" spans="1:19" ht="56.25" customHeight="1" x14ac:dyDescent="0.2">
      <c r="A31" s="43"/>
      <c r="B31" s="43"/>
      <c r="C31" s="43"/>
      <c r="D31" s="44"/>
      <c r="E31" s="44"/>
      <c r="F31" s="45"/>
      <c r="G31" s="46"/>
      <c r="H31" s="44"/>
      <c r="I31" s="32" t="s">
        <v>109</v>
      </c>
      <c r="J31" s="42" t="s">
        <v>110</v>
      </c>
      <c r="K31" s="53" t="s">
        <v>54</v>
      </c>
      <c r="L31" s="45"/>
      <c r="M31" s="44"/>
      <c r="N31" s="51"/>
      <c r="O31" s="52"/>
      <c r="P31" s="51"/>
      <c r="Q31" s="52"/>
      <c r="R31" s="51"/>
      <c r="S31" s="44"/>
    </row>
    <row r="32" spans="1:19" ht="24" x14ac:dyDescent="0.2">
      <c r="A32" s="29">
        <v>14</v>
      </c>
      <c r="B32" s="29">
        <v>6</v>
      </c>
      <c r="C32" s="29">
        <v>3</v>
      </c>
      <c r="D32" s="30">
        <v>13</v>
      </c>
      <c r="E32" s="30" t="s">
        <v>111</v>
      </c>
      <c r="F32" s="34" t="s">
        <v>112</v>
      </c>
      <c r="G32" s="31" t="s">
        <v>113</v>
      </c>
      <c r="H32" s="30" t="s">
        <v>114</v>
      </c>
      <c r="I32" s="57" t="s">
        <v>115</v>
      </c>
      <c r="J32" s="42">
        <v>5</v>
      </c>
      <c r="K32" s="42" t="s">
        <v>42</v>
      </c>
      <c r="L32" s="34" t="s">
        <v>116</v>
      </c>
      <c r="M32" s="29" t="s">
        <v>65</v>
      </c>
      <c r="N32" s="58"/>
      <c r="O32" s="50">
        <v>25000</v>
      </c>
      <c r="P32" s="50"/>
      <c r="Q32" s="59">
        <v>25000</v>
      </c>
      <c r="R32" s="50"/>
      <c r="S32" s="30" t="s">
        <v>45</v>
      </c>
    </row>
    <row r="33" spans="1:19" ht="25.5" customHeight="1" x14ac:dyDescent="0.2">
      <c r="A33" s="60"/>
      <c r="B33" s="60"/>
      <c r="C33" s="60"/>
      <c r="D33" s="61"/>
      <c r="E33" s="61"/>
      <c r="F33" s="62"/>
      <c r="G33" s="63"/>
      <c r="H33" s="61"/>
      <c r="I33" s="57" t="s">
        <v>117</v>
      </c>
      <c r="J33" s="42">
        <v>15</v>
      </c>
      <c r="K33" s="42" t="s">
        <v>42</v>
      </c>
      <c r="L33" s="62"/>
      <c r="M33" s="60"/>
      <c r="N33" s="64"/>
      <c r="O33" s="65"/>
      <c r="P33" s="65"/>
      <c r="Q33" s="60"/>
      <c r="R33" s="65"/>
      <c r="S33" s="61"/>
    </row>
    <row r="34" spans="1:19" ht="25.5" x14ac:dyDescent="0.2">
      <c r="A34" s="43"/>
      <c r="B34" s="43"/>
      <c r="C34" s="43"/>
      <c r="D34" s="44"/>
      <c r="E34" s="44"/>
      <c r="F34" s="45"/>
      <c r="G34" s="46"/>
      <c r="H34" s="44"/>
      <c r="I34" s="66" t="s">
        <v>118</v>
      </c>
      <c r="J34" s="32" t="s">
        <v>119</v>
      </c>
      <c r="K34" s="42" t="s">
        <v>54</v>
      </c>
      <c r="L34" s="45"/>
      <c r="M34" s="43"/>
      <c r="N34" s="64"/>
      <c r="O34" s="52"/>
      <c r="P34" s="52"/>
      <c r="Q34" s="43"/>
      <c r="R34" s="52"/>
      <c r="S34" s="44"/>
    </row>
    <row r="35" spans="1:19" ht="78.75" customHeight="1" x14ac:dyDescent="0.2">
      <c r="A35" s="29">
        <v>15</v>
      </c>
      <c r="B35" s="29">
        <v>3</v>
      </c>
      <c r="C35" s="29">
        <v>1</v>
      </c>
      <c r="D35" s="30">
        <v>6</v>
      </c>
      <c r="E35" s="30" t="s">
        <v>120</v>
      </c>
      <c r="F35" s="34" t="s">
        <v>121</v>
      </c>
      <c r="G35" s="31" t="s">
        <v>122</v>
      </c>
      <c r="H35" s="30" t="s">
        <v>40</v>
      </c>
      <c r="I35" s="32" t="s">
        <v>41</v>
      </c>
      <c r="J35" s="32">
        <v>1</v>
      </c>
      <c r="K35" s="53" t="s">
        <v>42</v>
      </c>
      <c r="L35" s="34" t="s">
        <v>123</v>
      </c>
      <c r="M35" s="29" t="s">
        <v>124</v>
      </c>
      <c r="N35" s="35"/>
      <c r="O35" s="50">
        <v>15000</v>
      </c>
      <c r="P35" s="49"/>
      <c r="Q35" s="50">
        <v>15000</v>
      </c>
      <c r="R35" s="36"/>
      <c r="S35" s="37" t="s">
        <v>45</v>
      </c>
    </row>
    <row r="36" spans="1:19" s="67" customFormat="1" ht="37.5" customHeight="1" x14ac:dyDescent="0.2">
      <c r="A36" s="43"/>
      <c r="B36" s="43"/>
      <c r="C36" s="43"/>
      <c r="D36" s="44"/>
      <c r="E36" s="44"/>
      <c r="F36" s="45"/>
      <c r="G36" s="46"/>
      <c r="H36" s="44"/>
      <c r="I36" s="32" t="s">
        <v>125</v>
      </c>
      <c r="J36" s="32" t="s">
        <v>126</v>
      </c>
      <c r="K36" s="53" t="s">
        <v>127</v>
      </c>
      <c r="L36" s="45"/>
      <c r="M36" s="43"/>
      <c r="N36" s="40"/>
      <c r="O36" s="52"/>
      <c r="P36" s="51"/>
      <c r="Q36" s="52"/>
      <c r="R36" s="40"/>
      <c r="S36" s="44"/>
    </row>
    <row r="37" spans="1:19" s="67" customFormat="1" ht="42.75" customHeight="1" x14ac:dyDescent="0.2">
      <c r="A37" s="29">
        <v>16</v>
      </c>
      <c r="B37" s="68">
        <v>3</v>
      </c>
      <c r="C37" s="68">
        <v>1</v>
      </c>
      <c r="D37" s="68">
        <v>6</v>
      </c>
      <c r="E37" s="29" t="s">
        <v>128</v>
      </c>
      <c r="F37" s="34" t="s">
        <v>129</v>
      </c>
      <c r="G37" s="31" t="s">
        <v>130</v>
      </c>
      <c r="H37" s="30" t="s">
        <v>131</v>
      </c>
      <c r="I37" s="32" t="s">
        <v>132</v>
      </c>
      <c r="J37" s="42">
        <v>1</v>
      </c>
      <c r="K37" s="42" t="s">
        <v>42</v>
      </c>
      <c r="L37" s="34" t="s">
        <v>123</v>
      </c>
      <c r="M37" s="48" t="s">
        <v>124</v>
      </c>
      <c r="N37" s="49"/>
      <c r="O37" s="50">
        <v>3000</v>
      </c>
      <c r="P37" s="49"/>
      <c r="Q37" s="50">
        <v>3000</v>
      </c>
      <c r="R37" s="49"/>
      <c r="S37" s="30" t="s">
        <v>45</v>
      </c>
    </row>
    <row r="38" spans="1:19" ht="59.25" customHeight="1" x14ac:dyDescent="0.2">
      <c r="A38" s="43"/>
      <c r="B38" s="43"/>
      <c r="C38" s="43"/>
      <c r="D38" s="43"/>
      <c r="E38" s="43"/>
      <c r="F38" s="45"/>
      <c r="G38" s="46"/>
      <c r="H38" s="44"/>
      <c r="I38" s="42" t="s">
        <v>133</v>
      </c>
      <c r="J38" s="42">
        <v>150</v>
      </c>
      <c r="K38" s="42" t="s">
        <v>42</v>
      </c>
      <c r="L38" s="45"/>
      <c r="M38" s="44"/>
      <c r="N38" s="51"/>
      <c r="O38" s="52"/>
      <c r="P38" s="51"/>
      <c r="Q38" s="52"/>
      <c r="R38" s="51"/>
      <c r="S38" s="44"/>
    </row>
    <row r="39" spans="1:19" ht="46.5" customHeight="1" x14ac:dyDescent="0.2">
      <c r="A39" s="29">
        <v>17</v>
      </c>
      <c r="B39" s="29">
        <v>6</v>
      </c>
      <c r="C39" s="29">
        <v>1</v>
      </c>
      <c r="D39" s="30">
        <v>6</v>
      </c>
      <c r="E39" s="30" t="s">
        <v>134</v>
      </c>
      <c r="F39" s="34" t="s">
        <v>135</v>
      </c>
      <c r="G39" s="31" t="s">
        <v>136</v>
      </c>
      <c r="H39" s="30" t="s">
        <v>91</v>
      </c>
      <c r="I39" s="54" t="s">
        <v>92</v>
      </c>
      <c r="J39" s="54">
        <v>1</v>
      </c>
      <c r="K39" s="47" t="s">
        <v>42</v>
      </c>
      <c r="L39" s="34" t="s">
        <v>137</v>
      </c>
      <c r="M39" s="48" t="s">
        <v>65</v>
      </c>
      <c r="N39" s="48"/>
      <c r="O39" s="50">
        <v>20000</v>
      </c>
      <c r="P39" s="49"/>
      <c r="Q39" s="50">
        <v>20000</v>
      </c>
      <c r="R39" s="49"/>
      <c r="S39" s="30" t="s">
        <v>45</v>
      </c>
    </row>
    <row r="40" spans="1:19" ht="46.5" customHeight="1" x14ac:dyDescent="0.2">
      <c r="A40" s="43"/>
      <c r="B40" s="43"/>
      <c r="C40" s="43"/>
      <c r="D40" s="44"/>
      <c r="E40" s="44"/>
      <c r="F40" s="45"/>
      <c r="G40" s="46"/>
      <c r="H40" s="44"/>
      <c r="I40" s="32" t="s">
        <v>53</v>
      </c>
      <c r="J40" s="54">
        <v>40</v>
      </c>
      <c r="K40" s="47" t="s">
        <v>54</v>
      </c>
      <c r="L40" s="45"/>
      <c r="M40" s="44"/>
      <c r="N40" s="44"/>
      <c r="O40" s="52"/>
      <c r="P40" s="51"/>
      <c r="Q40" s="52"/>
      <c r="R40" s="51"/>
      <c r="S40" s="44"/>
    </row>
    <row r="41" spans="1:19" ht="71.25" customHeight="1" x14ac:dyDescent="0.2">
      <c r="A41" s="27">
        <v>18</v>
      </c>
      <c r="B41" s="28">
        <v>6</v>
      </c>
      <c r="C41" s="29">
        <v>1</v>
      </c>
      <c r="D41" s="30">
        <v>3</v>
      </c>
      <c r="E41" s="34" t="s">
        <v>138</v>
      </c>
      <c r="F41" s="31" t="s">
        <v>139</v>
      </c>
      <c r="G41" s="31" t="s">
        <v>140</v>
      </c>
      <c r="H41" s="30" t="s">
        <v>40</v>
      </c>
      <c r="I41" s="32" t="s">
        <v>141</v>
      </c>
      <c r="J41" s="33">
        <v>1</v>
      </c>
      <c r="K41" s="33" t="s">
        <v>42</v>
      </c>
      <c r="L41" s="34" t="s">
        <v>43</v>
      </c>
      <c r="M41" s="69"/>
      <c r="N41" s="29" t="s">
        <v>44</v>
      </c>
      <c r="O41" s="36"/>
      <c r="P41" s="36">
        <v>100000</v>
      </c>
      <c r="Q41" s="36"/>
      <c r="R41" s="36">
        <v>100000</v>
      </c>
      <c r="S41" s="37" t="s">
        <v>45</v>
      </c>
    </row>
    <row r="42" spans="1:19" ht="68.25" customHeight="1" x14ac:dyDescent="0.2">
      <c r="A42" s="39"/>
      <c r="B42" s="39"/>
      <c r="C42" s="70"/>
      <c r="D42" s="70"/>
      <c r="E42" s="71"/>
      <c r="F42" s="70"/>
      <c r="G42" s="70"/>
      <c r="H42" s="70"/>
      <c r="I42" s="72" t="s">
        <v>46</v>
      </c>
      <c r="J42" s="33" t="s">
        <v>142</v>
      </c>
      <c r="K42" s="33" t="s">
        <v>42</v>
      </c>
      <c r="L42" s="70"/>
      <c r="M42" s="69"/>
      <c r="N42" s="70"/>
      <c r="O42" s="73"/>
      <c r="P42" s="70"/>
      <c r="Q42" s="73"/>
      <c r="R42" s="73"/>
      <c r="S42" s="70"/>
    </row>
    <row r="43" spans="1:19" ht="58.5" customHeight="1" x14ac:dyDescent="0.2">
      <c r="A43" s="39"/>
      <c r="B43" s="39"/>
      <c r="C43" s="40"/>
      <c r="D43" s="40"/>
      <c r="E43" s="74"/>
      <c r="F43" s="40"/>
      <c r="G43" s="40"/>
      <c r="H43" s="40"/>
      <c r="I43" s="72" t="s">
        <v>143</v>
      </c>
      <c r="J43" s="33">
        <v>50</v>
      </c>
      <c r="K43" s="33" t="s">
        <v>42</v>
      </c>
      <c r="L43" s="40"/>
      <c r="M43" s="69"/>
      <c r="N43" s="40"/>
      <c r="O43" s="40"/>
      <c r="P43" s="40"/>
      <c r="Q43" s="40"/>
      <c r="R43" s="40"/>
      <c r="S43" s="40"/>
    </row>
    <row r="44" spans="1:19" ht="76.5" customHeight="1" x14ac:dyDescent="0.2">
      <c r="A44" s="68">
        <v>19</v>
      </c>
      <c r="B44" s="68">
        <v>6</v>
      </c>
      <c r="C44" s="68">
        <v>5</v>
      </c>
      <c r="D44" s="75">
        <v>4</v>
      </c>
      <c r="E44" s="34" t="s">
        <v>144</v>
      </c>
      <c r="F44" s="34" t="s">
        <v>145</v>
      </c>
      <c r="G44" s="31" t="s">
        <v>146</v>
      </c>
      <c r="H44" s="29" t="s">
        <v>50</v>
      </c>
      <c r="I44" s="54" t="s">
        <v>51</v>
      </c>
      <c r="J44" s="76">
        <v>1</v>
      </c>
      <c r="K44" s="76" t="s">
        <v>42</v>
      </c>
      <c r="L44" s="34" t="s">
        <v>60</v>
      </c>
      <c r="M44" s="35"/>
      <c r="N44" s="48" t="s">
        <v>65</v>
      </c>
      <c r="O44" s="35"/>
      <c r="P44" s="36">
        <v>8000</v>
      </c>
      <c r="Q44" s="36"/>
      <c r="R44" s="36">
        <f>P44</f>
        <v>8000</v>
      </c>
      <c r="S44" s="30" t="s">
        <v>45</v>
      </c>
    </row>
    <row r="45" spans="1:19" ht="76.5" customHeight="1" x14ac:dyDescent="0.2">
      <c r="A45" s="43"/>
      <c r="B45" s="43"/>
      <c r="C45" s="43"/>
      <c r="D45" s="44"/>
      <c r="E45" s="45"/>
      <c r="F45" s="45"/>
      <c r="G45" s="46"/>
      <c r="H45" s="43"/>
      <c r="I45" s="32" t="s">
        <v>147</v>
      </c>
      <c r="J45" s="42">
        <v>40</v>
      </c>
      <c r="K45" s="42" t="s">
        <v>54</v>
      </c>
      <c r="L45" s="45"/>
      <c r="M45" s="40"/>
      <c r="N45" s="44"/>
      <c r="O45" s="40"/>
      <c r="P45" s="40"/>
      <c r="Q45" s="40"/>
      <c r="R45" s="40"/>
      <c r="S45" s="44"/>
    </row>
    <row r="46" spans="1:19" ht="25.5" x14ac:dyDescent="0.2">
      <c r="A46" s="68">
        <v>20</v>
      </c>
      <c r="B46" s="68">
        <v>6</v>
      </c>
      <c r="C46" s="68">
        <v>5</v>
      </c>
      <c r="D46" s="75">
        <v>4</v>
      </c>
      <c r="E46" s="34" t="s">
        <v>148</v>
      </c>
      <c r="F46" s="77" t="s">
        <v>149</v>
      </c>
      <c r="G46" s="31" t="s">
        <v>150</v>
      </c>
      <c r="H46" s="32" t="s">
        <v>91</v>
      </c>
      <c r="I46" s="32" t="s">
        <v>92</v>
      </c>
      <c r="J46" s="42">
        <v>1</v>
      </c>
      <c r="K46" s="42" t="s">
        <v>42</v>
      </c>
      <c r="L46" s="34" t="s">
        <v>60</v>
      </c>
      <c r="M46" s="48"/>
      <c r="N46" s="48" t="s">
        <v>65</v>
      </c>
      <c r="O46" s="35"/>
      <c r="P46" s="36">
        <v>60000</v>
      </c>
      <c r="Q46" s="36"/>
      <c r="R46" s="36">
        <v>60000</v>
      </c>
      <c r="S46" s="37" t="s">
        <v>45</v>
      </c>
    </row>
    <row r="47" spans="1:19" ht="38.25" x14ac:dyDescent="0.2">
      <c r="A47" s="60"/>
      <c r="B47" s="60"/>
      <c r="C47" s="60"/>
      <c r="D47" s="61"/>
      <c r="E47" s="78"/>
      <c r="F47" s="62"/>
      <c r="G47" s="63"/>
      <c r="H47" s="32" t="s">
        <v>58</v>
      </c>
      <c r="I47" s="32" t="s">
        <v>59</v>
      </c>
      <c r="J47" s="42">
        <v>4</v>
      </c>
      <c r="K47" s="42" t="s">
        <v>42</v>
      </c>
      <c r="L47" s="63"/>
      <c r="M47" s="60"/>
      <c r="N47" s="60"/>
      <c r="O47" s="70"/>
      <c r="P47" s="70"/>
      <c r="Q47" s="70"/>
      <c r="R47" s="70"/>
      <c r="S47" s="61"/>
    </row>
    <row r="48" spans="1:19" ht="38.25" x14ac:dyDescent="0.2">
      <c r="A48" s="60"/>
      <c r="B48" s="60"/>
      <c r="C48" s="60"/>
      <c r="D48" s="61"/>
      <c r="E48" s="62"/>
      <c r="F48" s="62"/>
      <c r="G48" s="63"/>
      <c r="H48" s="32" t="s">
        <v>151</v>
      </c>
      <c r="I48" s="32" t="s">
        <v>147</v>
      </c>
      <c r="J48" s="42">
        <v>80</v>
      </c>
      <c r="K48" s="42" t="s">
        <v>54</v>
      </c>
      <c r="L48" s="63"/>
      <c r="M48" s="60"/>
      <c r="N48" s="60"/>
      <c r="O48" s="70"/>
      <c r="P48" s="70"/>
      <c r="Q48" s="70"/>
      <c r="R48" s="70"/>
      <c r="S48" s="61"/>
    </row>
    <row r="49" spans="1:19" ht="25.5" x14ac:dyDescent="0.2">
      <c r="A49" s="43"/>
      <c r="B49" s="43"/>
      <c r="C49" s="43"/>
      <c r="D49" s="44"/>
      <c r="E49" s="45"/>
      <c r="F49" s="45"/>
      <c r="G49" s="46"/>
      <c r="H49" s="32" t="s">
        <v>152</v>
      </c>
      <c r="I49" s="32" t="s">
        <v>153</v>
      </c>
      <c r="J49" s="42">
        <v>2</v>
      </c>
      <c r="K49" s="42" t="s">
        <v>42</v>
      </c>
      <c r="L49" s="46"/>
      <c r="M49" s="43"/>
      <c r="N49" s="43"/>
      <c r="O49" s="40"/>
      <c r="P49" s="40"/>
      <c r="Q49" s="40"/>
      <c r="R49" s="40"/>
      <c r="S49" s="44"/>
    </row>
    <row r="50" spans="1:19" ht="63.75" customHeight="1" x14ac:dyDescent="0.2">
      <c r="A50" s="29">
        <v>21</v>
      </c>
      <c r="B50" s="29">
        <v>1</v>
      </c>
      <c r="C50" s="29">
        <v>1</v>
      </c>
      <c r="D50" s="30">
        <v>6</v>
      </c>
      <c r="E50" s="34" t="s">
        <v>154</v>
      </c>
      <c r="F50" s="34" t="s">
        <v>155</v>
      </c>
      <c r="G50" s="31" t="s">
        <v>156</v>
      </c>
      <c r="H50" s="29" t="s">
        <v>69</v>
      </c>
      <c r="I50" s="32" t="s">
        <v>70</v>
      </c>
      <c r="J50" s="42">
        <v>1</v>
      </c>
      <c r="K50" s="42" t="s">
        <v>42</v>
      </c>
      <c r="L50" s="34" t="s">
        <v>71</v>
      </c>
      <c r="M50" s="29"/>
      <c r="N50" s="29" t="s">
        <v>157</v>
      </c>
      <c r="O50" s="36"/>
      <c r="P50" s="36">
        <v>40000</v>
      </c>
      <c r="Q50" s="36"/>
      <c r="R50" s="36">
        <v>40000</v>
      </c>
      <c r="S50" s="30" t="s">
        <v>45</v>
      </c>
    </row>
    <row r="51" spans="1:19" ht="63.75" customHeight="1" x14ac:dyDescent="0.2">
      <c r="A51" s="43"/>
      <c r="B51" s="43"/>
      <c r="C51" s="43"/>
      <c r="D51" s="44"/>
      <c r="E51" s="45"/>
      <c r="F51" s="45"/>
      <c r="G51" s="46"/>
      <c r="H51" s="43"/>
      <c r="I51" s="32" t="s">
        <v>147</v>
      </c>
      <c r="J51" s="42">
        <v>160</v>
      </c>
      <c r="K51" s="42" t="s">
        <v>54</v>
      </c>
      <c r="L51" s="45"/>
      <c r="M51" s="43"/>
      <c r="N51" s="43"/>
      <c r="O51" s="40"/>
      <c r="P51" s="40"/>
      <c r="Q51" s="40"/>
      <c r="R51" s="40"/>
      <c r="S51" s="44"/>
    </row>
    <row r="52" spans="1:19" ht="58.5" customHeight="1" x14ac:dyDescent="0.2">
      <c r="A52" s="79">
        <v>22</v>
      </c>
      <c r="B52" s="68">
        <v>4</v>
      </c>
      <c r="C52" s="68">
        <v>1</v>
      </c>
      <c r="D52" s="68">
        <v>6</v>
      </c>
      <c r="E52" s="34" t="s">
        <v>158</v>
      </c>
      <c r="F52" s="34" t="s">
        <v>159</v>
      </c>
      <c r="G52" s="34" t="s">
        <v>160</v>
      </c>
      <c r="H52" s="30" t="s">
        <v>161</v>
      </c>
      <c r="I52" s="32" t="s">
        <v>70</v>
      </c>
      <c r="J52" s="32">
        <v>1</v>
      </c>
      <c r="K52" s="53" t="s">
        <v>42</v>
      </c>
      <c r="L52" s="34" t="s">
        <v>75</v>
      </c>
      <c r="M52" s="80"/>
      <c r="N52" s="29" t="s">
        <v>65</v>
      </c>
      <c r="O52" s="35"/>
      <c r="P52" s="50">
        <v>50000</v>
      </c>
      <c r="Q52" s="35"/>
      <c r="R52" s="50">
        <v>40000</v>
      </c>
      <c r="S52" s="30" t="s">
        <v>45</v>
      </c>
    </row>
    <row r="53" spans="1:19" ht="58.5" customHeight="1" x14ac:dyDescent="0.2">
      <c r="A53" s="70"/>
      <c r="B53" s="60"/>
      <c r="C53" s="60"/>
      <c r="D53" s="60"/>
      <c r="E53" s="78"/>
      <c r="F53" s="78"/>
      <c r="G53" s="81"/>
      <c r="H53" s="61"/>
      <c r="I53" s="32" t="s">
        <v>59</v>
      </c>
      <c r="J53" s="32">
        <v>3</v>
      </c>
      <c r="K53" s="53" t="s">
        <v>42</v>
      </c>
      <c r="L53" s="78"/>
      <c r="M53" s="82"/>
      <c r="N53" s="83"/>
      <c r="O53" s="82"/>
      <c r="P53" s="84"/>
      <c r="Q53" s="82"/>
      <c r="R53" s="84"/>
      <c r="S53" s="85"/>
    </row>
    <row r="54" spans="1:19" ht="58.5" customHeight="1" x14ac:dyDescent="0.2">
      <c r="A54" s="40"/>
      <c r="B54" s="43"/>
      <c r="C54" s="43"/>
      <c r="D54" s="43"/>
      <c r="E54" s="45"/>
      <c r="F54" s="45"/>
      <c r="G54" s="46"/>
      <c r="H54" s="44"/>
      <c r="I54" s="32" t="s">
        <v>147</v>
      </c>
      <c r="J54" s="32">
        <v>80</v>
      </c>
      <c r="K54" s="53" t="s">
        <v>54</v>
      </c>
      <c r="L54" s="45"/>
      <c r="M54" s="40"/>
      <c r="N54" s="43"/>
      <c r="O54" s="40"/>
      <c r="P54" s="52"/>
      <c r="Q54" s="40"/>
      <c r="R54" s="52"/>
      <c r="S54" s="44"/>
    </row>
    <row r="55" spans="1:19" ht="58.5" customHeight="1" x14ac:dyDescent="0.2">
      <c r="A55" s="29">
        <v>23</v>
      </c>
      <c r="B55" s="29">
        <v>6</v>
      </c>
      <c r="C55" s="29">
        <v>1</v>
      </c>
      <c r="D55" s="30">
        <v>6</v>
      </c>
      <c r="E55" s="34" t="s">
        <v>162</v>
      </c>
      <c r="F55" s="34" t="s">
        <v>77</v>
      </c>
      <c r="G55" s="31" t="s">
        <v>163</v>
      </c>
      <c r="H55" s="30" t="s">
        <v>164</v>
      </c>
      <c r="I55" s="32" t="s">
        <v>59</v>
      </c>
      <c r="J55" s="42">
        <v>1</v>
      </c>
      <c r="K55" s="42" t="s">
        <v>42</v>
      </c>
      <c r="L55" s="34" t="s">
        <v>165</v>
      </c>
      <c r="M55" s="29"/>
      <c r="N55" s="29" t="s">
        <v>166</v>
      </c>
      <c r="O55" s="36"/>
      <c r="P55" s="36">
        <v>112000</v>
      </c>
      <c r="Q55" s="36"/>
      <c r="R55" s="36">
        <v>112000</v>
      </c>
      <c r="S55" s="37" t="s">
        <v>45</v>
      </c>
    </row>
    <row r="56" spans="1:19" ht="123" customHeight="1" x14ac:dyDescent="0.2">
      <c r="A56" s="43"/>
      <c r="B56" s="43"/>
      <c r="C56" s="43"/>
      <c r="D56" s="44"/>
      <c r="E56" s="45"/>
      <c r="F56" s="45"/>
      <c r="G56" s="46"/>
      <c r="H56" s="44"/>
      <c r="I56" s="32" t="s">
        <v>147</v>
      </c>
      <c r="J56" s="42">
        <v>30</v>
      </c>
      <c r="K56" s="42" t="s">
        <v>54</v>
      </c>
      <c r="L56" s="45"/>
      <c r="M56" s="43"/>
      <c r="N56" s="43"/>
      <c r="O56" s="40"/>
      <c r="P56" s="40"/>
      <c r="Q56" s="40"/>
      <c r="R56" s="40"/>
      <c r="S56" s="44"/>
    </row>
    <row r="57" spans="1:19" ht="48.75" customHeight="1" x14ac:dyDescent="0.2">
      <c r="A57" s="29">
        <v>24</v>
      </c>
      <c r="B57" s="29">
        <v>5</v>
      </c>
      <c r="C57" s="29">
        <v>1</v>
      </c>
      <c r="D57" s="30">
        <v>6</v>
      </c>
      <c r="E57" s="31" t="s">
        <v>167</v>
      </c>
      <c r="F57" s="31" t="s">
        <v>168</v>
      </c>
      <c r="G57" s="31" t="s">
        <v>169</v>
      </c>
      <c r="H57" s="30" t="s">
        <v>170</v>
      </c>
      <c r="I57" s="54" t="s">
        <v>171</v>
      </c>
      <c r="J57" s="76">
        <v>1</v>
      </c>
      <c r="K57" s="76" t="s">
        <v>42</v>
      </c>
      <c r="L57" s="34" t="s">
        <v>172</v>
      </c>
      <c r="M57" s="48"/>
      <c r="N57" s="29" t="s">
        <v>65</v>
      </c>
      <c r="O57" s="49"/>
      <c r="P57" s="50">
        <v>180000</v>
      </c>
      <c r="Q57" s="49"/>
      <c r="R57" s="50">
        <v>180000</v>
      </c>
      <c r="S57" s="30" t="s">
        <v>45</v>
      </c>
    </row>
    <row r="58" spans="1:19" ht="48.75" customHeight="1" x14ac:dyDescent="0.2">
      <c r="A58" s="43"/>
      <c r="B58" s="43"/>
      <c r="C58" s="43"/>
      <c r="D58" s="44"/>
      <c r="E58" s="46"/>
      <c r="F58" s="46"/>
      <c r="G58" s="46"/>
      <c r="H58" s="44"/>
      <c r="I58" s="32" t="s">
        <v>118</v>
      </c>
      <c r="J58" s="42" t="s">
        <v>173</v>
      </c>
      <c r="K58" s="42" t="s">
        <v>54</v>
      </c>
      <c r="L58" s="45"/>
      <c r="M58" s="44"/>
      <c r="N58" s="43"/>
      <c r="O58" s="51"/>
      <c r="P58" s="52"/>
      <c r="Q58" s="51"/>
      <c r="R58" s="52"/>
      <c r="S58" s="44"/>
    </row>
    <row r="59" spans="1:19" ht="54.75" customHeight="1" x14ac:dyDescent="0.2">
      <c r="A59" s="29">
        <v>25</v>
      </c>
      <c r="B59" s="29">
        <v>5</v>
      </c>
      <c r="C59" s="29">
        <v>1</v>
      </c>
      <c r="D59" s="30">
        <v>6</v>
      </c>
      <c r="E59" s="34" t="s">
        <v>174</v>
      </c>
      <c r="F59" s="34" t="s">
        <v>175</v>
      </c>
      <c r="G59" s="31" t="s">
        <v>176</v>
      </c>
      <c r="H59" s="30" t="s">
        <v>170</v>
      </c>
      <c r="I59" s="54" t="s">
        <v>171</v>
      </c>
      <c r="J59" s="54">
        <v>1</v>
      </c>
      <c r="K59" s="47" t="s">
        <v>42</v>
      </c>
      <c r="L59" s="34" t="s">
        <v>123</v>
      </c>
      <c r="M59" s="48"/>
      <c r="N59" s="29" t="s">
        <v>65</v>
      </c>
      <c r="O59" s="50"/>
      <c r="P59" s="36">
        <v>20000</v>
      </c>
      <c r="Q59" s="50"/>
      <c r="R59" s="36">
        <v>20000</v>
      </c>
      <c r="S59" s="37" t="s">
        <v>45</v>
      </c>
    </row>
    <row r="60" spans="1:19" ht="54.75" customHeight="1" x14ac:dyDescent="0.2">
      <c r="A60" s="43"/>
      <c r="B60" s="43"/>
      <c r="C60" s="43"/>
      <c r="D60" s="44"/>
      <c r="E60" s="45"/>
      <c r="F60" s="45"/>
      <c r="G60" s="46"/>
      <c r="H60" s="44"/>
      <c r="I60" s="32" t="s">
        <v>118</v>
      </c>
      <c r="J60" s="32" t="s">
        <v>177</v>
      </c>
      <c r="K60" s="53" t="s">
        <v>54</v>
      </c>
      <c r="L60" s="45"/>
      <c r="M60" s="44"/>
      <c r="N60" s="43"/>
      <c r="O60" s="52"/>
      <c r="P60" s="40"/>
      <c r="Q60" s="52"/>
      <c r="R60" s="40"/>
      <c r="S60" s="44"/>
    </row>
    <row r="61" spans="1:19" ht="48.75" customHeight="1" x14ac:dyDescent="0.2">
      <c r="A61" s="29">
        <v>26</v>
      </c>
      <c r="B61" s="68">
        <v>1</v>
      </c>
      <c r="C61" s="68">
        <v>1</v>
      </c>
      <c r="D61" s="75">
        <v>6</v>
      </c>
      <c r="E61" s="34" t="s">
        <v>178</v>
      </c>
      <c r="F61" s="86" t="s">
        <v>179</v>
      </c>
      <c r="G61" s="34" t="s">
        <v>180</v>
      </c>
      <c r="H61" s="86" t="s">
        <v>91</v>
      </c>
      <c r="I61" s="54" t="s">
        <v>92</v>
      </c>
      <c r="J61" s="42">
        <v>1</v>
      </c>
      <c r="K61" s="42" t="s">
        <v>42</v>
      </c>
      <c r="L61" s="34" t="s">
        <v>181</v>
      </c>
      <c r="M61" s="49"/>
      <c r="N61" s="48" t="s">
        <v>124</v>
      </c>
      <c r="O61" s="50"/>
      <c r="P61" s="36">
        <v>30000</v>
      </c>
      <c r="Q61" s="50"/>
      <c r="R61" s="36">
        <v>30000</v>
      </c>
      <c r="S61" s="30" t="s">
        <v>45</v>
      </c>
    </row>
    <row r="62" spans="1:19" ht="48.75" customHeight="1" x14ac:dyDescent="0.2">
      <c r="A62" s="43"/>
      <c r="B62" s="43"/>
      <c r="C62" s="43"/>
      <c r="D62" s="44"/>
      <c r="E62" s="45"/>
      <c r="F62" s="44"/>
      <c r="G62" s="45"/>
      <c r="H62" s="44"/>
      <c r="I62" s="32" t="s">
        <v>147</v>
      </c>
      <c r="J62" s="76">
        <v>80</v>
      </c>
      <c r="K62" s="76" t="s">
        <v>54</v>
      </c>
      <c r="L62" s="45"/>
      <c r="M62" s="51"/>
      <c r="N62" s="44"/>
      <c r="O62" s="52"/>
      <c r="P62" s="40"/>
      <c r="Q62" s="52"/>
      <c r="R62" s="40"/>
      <c r="S62" s="44"/>
    </row>
    <row r="63" spans="1:19" ht="24" x14ac:dyDescent="0.2">
      <c r="A63" s="29">
        <v>27</v>
      </c>
      <c r="B63" s="29">
        <v>6</v>
      </c>
      <c r="C63" s="29">
        <v>1</v>
      </c>
      <c r="D63" s="30">
        <v>6</v>
      </c>
      <c r="E63" s="34" t="s">
        <v>134</v>
      </c>
      <c r="F63" s="34" t="s">
        <v>135</v>
      </c>
      <c r="G63" s="31" t="s">
        <v>136</v>
      </c>
      <c r="H63" s="29" t="s">
        <v>91</v>
      </c>
      <c r="I63" s="87" t="s">
        <v>92</v>
      </c>
      <c r="J63" s="54">
        <v>1</v>
      </c>
      <c r="K63" s="47" t="s">
        <v>42</v>
      </c>
      <c r="L63" s="34" t="s">
        <v>137</v>
      </c>
      <c r="M63" s="48"/>
      <c r="N63" s="48" t="s">
        <v>65</v>
      </c>
      <c r="O63" s="50"/>
      <c r="P63" s="50">
        <v>20000</v>
      </c>
      <c r="Q63" s="49"/>
      <c r="R63" s="50">
        <v>20000</v>
      </c>
      <c r="S63" s="30" t="s">
        <v>45</v>
      </c>
    </row>
    <row r="64" spans="1:19" ht="36" x14ac:dyDescent="0.2">
      <c r="A64" s="43"/>
      <c r="B64" s="43"/>
      <c r="C64" s="43"/>
      <c r="D64" s="44"/>
      <c r="E64" s="45"/>
      <c r="F64" s="45"/>
      <c r="G64" s="46"/>
      <c r="H64" s="43"/>
      <c r="I64" s="66" t="s">
        <v>147</v>
      </c>
      <c r="J64" s="54">
        <v>40</v>
      </c>
      <c r="K64" s="47" t="s">
        <v>54</v>
      </c>
      <c r="L64" s="45"/>
      <c r="M64" s="44"/>
      <c r="N64" s="44"/>
      <c r="O64" s="52"/>
      <c r="P64" s="52"/>
      <c r="Q64" s="51"/>
      <c r="R64" s="52"/>
      <c r="S64" s="44"/>
    </row>
    <row r="65" spans="1:19" ht="25.5" x14ac:dyDescent="0.2">
      <c r="A65" s="29">
        <v>28</v>
      </c>
      <c r="B65" s="29">
        <v>6</v>
      </c>
      <c r="C65" s="29">
        <v>1</v>
      </c>
      <c r="D65" s="30">
        <v>6</v>
      </c>
      <c r="E65" s="34" t="s">
        <v>182</v>
      </c>
      <c r="F65" s="34" t="s">
        <v>86</v>
      </c>
      <c r="G65" s="31" t="s">
        <v>183</v>
      </c>
      <c r="H65" s="29" t="s">
        <v>50</v>
      </c>
      <c r="I65" s="54" t="s">
        <v>51</v>
      </c>
      <c r="J65" s="54">
        <v>6</v>
      </c>
      <c r="K65" s="47" t="s">
        <v>42</v>
      </c>
      <c r="L65" s="34" t="s">
        <v>184</v>
      </c>
      <c r="M65" s="48"/>
      <c r="N65" s="48" t="s">
        <v>44</v>
      </c>
      <c r="O65" s="50"/>
      <c r="P65" s="50">
        <v>60000</v>
      </c>
      <c r="Q65" s="49"/>
      <c r="R65" s="50">
        <v>60000</v>
      </c>
      <c r="S65" s="30" t="s">
        <v>45</v>
      </c>
    </row>
    <row r="66" spans="1:19" ht="38.25" x14ac:dyDescent="0.2">
      <c r="A66" s="43"/>
      <c r="B66" s="43"/>
      <c r="C66" s="43"/>
      <c r="D66" s="44"/>
      <c r="E66" s="45"/>
      <c r="F66" s="45"/>
      <c r="G66" s="46"/>
      <c r="H66" s="43"/>
      <c r="I66" s="32" t="s">
        <v>185</v>
      </c>
      <c r="J66" s="54">
        <v>120</v>
      </c>
      <c r="K66" s="47" t="s">
        <v>54</v>
      </c>
      <c r="L66" s="45"/>
      <c r="M66" s="44"/>
      <c r="N66" s="44"/>
      <c r="O66" s="52"/>
      <c r="P66" s="52"/>
      <c r="Q66" s="51"/>
      <c r="R66" s="52"/>
      <c r="S66" s="44"/>
    </row>
    <row r="67" spans="1:19" ht="24" x14ac:dyDescent="0.2">
      <c r="A67" s="80">
        <v>29</v>
      </c>
      <c r="B67" s="68">
        <v>1</v>
      </c>
      <c r="C67" s="68">
        <v>1</v>
      </c>
      <c r="D67" s="75">
        <v>6</v>
      </c>
      <c r="E67" s="34" t="s">
        <v>186</v>
      </c>
      <c r="F67" s="34" t="s">
        <v>187</v>
      </c>
      <c r="G67" s="31" t="s">
        <v>188</v>
      </c>
      <c r="H67" s="68" t="s">
        <v>69</v>
      </c>
      <c r="I67" s="66" t="s">
        <v>70</v>
      </c>
      <c r="J67" s="33">
        <v>1</v>
      </c>
      <c r="K67" s="33" t="s">
        <v>42</v>
      </c>
      <c r="L67" s="88" t="s">
        <v>189</v>
      </c>
      <c r="M67" s="48"/>
      <c r="N67" s="48" t="s">
        <v>190</v>
      </c>
      <c r="O67" s="50"/>
      <c r="P67" s="50">
        <v>20000</v>
      </c>
      <c r="Q67" s="49"/>
      <c r="R67" s="50">
        <v>20000</v>
      </c>
      <c r="S67" s="30" t="s">
        <v>45</v>
      </c>
    </row>
    <row r="68" spans="1:19" ht="93" customHeight="1" x14ac:dyDescent="0.2">
      <c r="A68" s="74"/>
      <c r="B68" s="43"/>
      <c r="C68" s="43"/>
      <c r="D68" s="44"/>
      <c r="E68" s="45"/>
      <c r="F68" s="45"/>
      <c r="G68" s="46"/>
      <c r="H68" s="43"/>
      <c r="I68" s="66" t="s">
        <v>53</v>
      </c>
      <c r="J68" s="33">
        <v>200</v>
      </c>
      <c r="K68" s="33" t="s">
        <v>54</v>
      </c>
      <c r="L68" s="89"/>
      <c r="M68" s="44"/>
      <c r="N68" s="44"/>
      <c r="O68" s="52"/>
      <c r="P68" s="52"/>
      <c r="Q68" s="51"/>
      <c r="R68" s="52"/>
      <c r="S68" s="44"/>
    </row>
    <row r="69" spans="1:19" ht="46.5" customHeight="1" x14ac:dyDescent="0.2">
      <c r="A69" s="29">
        <v>30</v>
      </c>
      <c r="B69" s="29">
        <v>6</v>
      </c>
      <c r="C69" s="29">
        <v>3</v>
      </c>
      <c r="D69" s="30">
        <v>10</v>
      </c>
      <c r="E69" s="34" t="s">
        <v>102</v>
      </c>
      <c r="F69" s="34" t="s">
        <v>191</v>
      </c>
      <c r="G69" s="31" t="s">
        <v>104</v>
      </c>
      <c r="H69" s="30" t="s">
        <v>105</v>
      </c>
      <c r="I69" s="32" t="s">
        <v>106</v>
      </c>
      <c r="J69" s="42">
        <v>1</v>
      </c>
      <c r="K69" s="42" t="s">
        <v>42</v>
      </c>
      <c r="L69" s="30" t="s">
        <v>107</v>
      </c>
      <c r="M69" s="48"/>
      <c r="N69" s="29" t="s">
        <v>166</v>
      </c>
      <c r="O69" s="50"/>
      <c r="P69" s="50">
        <v>40000</v>
      </c>
      <c r="Q69" s="59"/>
      <c r="R69" s="50">
        <v>40000</v>
      </c>
      <c r="S69" s="30" t="s">
        <v>45</v>
      </c>
    </row>
    <row r="70" spans="1:19" ht="46.5" customHeight="1" x14ac:dyDescent="0.2">
      <c r="A70" s="43"/>
      <c r="B70" s="43"/>
      <c r="C70" s="43"/>
      <c r="D70" s="44"/>
      <c r="E70" s="45"/>
      <c r="F70" s="45"/>
      <c r="G70" s="46"/>
      <c r="H70" s="44"/>
      <c r="I70" s="32" t="s">
        <v>192</v>
      </c>
      <c r="J70" s="42" t="s">
        <v>193</v>
      </c>
      <c r="K70" s="42" t="s">
        <v>54</v>
      </c>
      <c r="L70" s="44"/>
      <c r="M70" s="44"/>
      <c r="N70" s="43"/>
      <c r="O70" s="52"/>
      <c r="P70" s="52"/>
      <c r="Q70" s="43"/>
      <c r="R70" s="52"/>
      <c r="S70" s="44"/>
    </row>
    <row r="71" spans="1:19" ht="40.5" customHeight="1" x14ac:dyDescent="0.2">
      <c r="A71" s="29">
        <v>31</v>
      </c>
      <c r="B71" s="29">
        <v>6</v>
      </c>
      <c r="C71" s="29">
        <v>3</v>
      </c>
      <c r="D71" s="30">
        <v>13</v>
      </c>
      <c r="E71" s="34" t="s">
        <v>194</v>
      </c>
      <c r="F71" s="34" t="s">
        <v>112</v>
      </c>
      <c r="G71" s="31" t="s">
        <v>113</v>
      </c>
      <c r="H71" s="30" t="s">
        <v>114</v>
      </c>
      <c r="I71" s="57" t="s">
        <v>115</v>
      </c>
      <c r="J71" s="42">
        <v>6</v>
      </c>
      <c r="K71" s="42" t="s">
        <v>42</v>
      </c>
      <c r="L71" s="30" t="s">
        <v>116</v>
      </c>
      <c r="M71" s="48"/>
      <c r="N71" s="29" t="s">
        <v>65</v>
      </c>
      <c r="O71" s="49"/>
      <c r="P71" s="50">
        <v>30000</v>
      </c>
      <c r="Q71" s="59"/>
      <c r="R71" s="50">
        <v>30000</v>
      </c>
      <c r="S71" s="30" t="s">
        <v>45</v>
      </c>
    </row>
    <row r="72" spans="1:19" ht="40.5" customHeight="1" x14ac:dyDescent="0.2">
      <c r="A72" s="60"/>
      <c r="B72" s="60"/>
      <c r="C72" s="60"/>
      <c r="D72" s="61"/>
      <c r="E72" s="62"/>
      <c r="F72" s="62"/>
      <c r="G72" s="63"/>
      <c r="H72" s="61"/>
      <c r="I72" s="57" t="s">
        <v>117</v>
      </c>
      <c r="J72" s="42">
        <v>18</v>
      </c>
      <c r="K72" s="42" t="s">
        <v>42</v>
      </c>
      <c r="L72" s="61"/>
      <c r="M72" s="61"/>
      <c r="N72" s="60"/>
      <c r="O72" s="90"/>
      <c r="P72" s="65"/>
      <c r="Q72" s="60"/>
      <c r="R72" s="65"/>
      <c r="S72" s="61"/>
    </row>
    <row r="73" spans="1:19" ht="40.5" customHeight="1" x14ac:dyDescent="0.2">
      <c r="A73" s="43"/>
      <c r="B73" s="43"/>
      <c r="C73" s="43"/>
      <c r="D73" s="44"/>
      <c r="E73" s="45"/>
      <c r="F73" s="45"/>
      <c r="G73" s="46"/>
      <c r="H73" s="44"/>
      <c r="I73" s="66" t="s">
        <v>118</v>
      </c>
      <c r="J73" s="42" t="s">
        <v>195</v>
      </c>
      <c r="K73" s="42" t="s">
        <v>54</v>
      </c>
      <c r="L73" s="44"/>
      <c r="M73" s="44"/>
      <c r="N73" s="43"/>
      <c r="O73" s="51"/>
      <c r="P73" s="52"/>
      <c r="Q73" s="43"/>
      <c r="R73" s="52"/>
      <c r="S73" s="44"/>
    </row>
    <row r="75" spans="1:19" x14ac:dyDescent="0.2">
      <c r="O75" s="92"/>
      <c r="P75" s="93" t="s">
        <v>196</v>
      </c>
      <c r="Q75" s="93"/>
      <c r="R75" s="93"/>
    </row>
    <row r="76" spans="1:19" x14ac:dyDescent="0.2">
      <c r="O76" s="94"/>
      <c r="P76" s="93" t="s">
        <v>197</v>
      </c>
      <c r="Q76" s="93" t="s">
        <v>198</v>
      </c>
      <c r="R76" s="93"/>
    </row>
    <row r="77" spans="1:19" x14ac:dyDescent="0.2">
      <c r="O77" s="95"/>
      <c r="P77" s="93"/>
      <c r="Q77" s="96">
        <v>2022</v>
      </c>
      <c r="R77" s="96">
        <v>2023</v>
      </c>
    </row>
    <row r="78" spans="1:19" ht="18" customHeight="1" x14ac:dyDescent="0.2">
      <c r="O78" s="97" t="s">
        <v>199</v>
      </c>
      <c r="P78" s="98">
        <v>31</v>
      </c>
      <c r="Q78" s="99">
        <f>Q39+Q37+Q35+Q32+Q30+Q28+Q26+Q24+Q22+Q20+Q18+Q16+Q14+Q12+Q10+Q8+Q6</f>
        <v>533640</v>
      </c>
      <c r="R78" s="99">
        <f>R71+R69+R67+R65+R63+R61+R59+R57+R55+R52+R50+R46+R44+R41</f>
        <v>760000</v>
      </c>
    </row>
  </sheetData>
  <mergeCells count="514">
    <mergeCell ref="R71:R73"/>
    <mergeCell ref="S71:S73"/>
    <mergeCell ref="O75:O77"/>
    <mergeCell ref="P75:R75"/>
    <mergeCell ref="P76:P77"/>
    <mergeCell ref="Q76:R76"/>
    <mergeCell ref="L71:L73"/>
    <mergeCell ref="M71:M73"/>
    <mergeCell ref="N71:N73"/>
    <mergeCell ref="O71:O73"/>
    <mergeCell ref="P71:P73"/>
    <mergeCell ref="Q71:Q73"/>
    <mergeCell ref="R69:R70"/>
    <mergeCell ref="S69:S70"/>
    <mergeCell ref="A71:A73"/>
    <mergeCell ref="B71:B73"/>
    <mergeCell ref="C71:C73"/>
    <mergeCell ref="D71:D73"/>
    <mergeCell ref="E71:E73"/>
    <mergeCell ref="F71:F73"/>
    <mergeCell ref="G71:G73"/>
    <mergeCell ref="H71:H73"/>
    <mergeCell ref="L69:L70"/>
    <mergeCell ref="M69:M70"/>
    <mergeCell ref="N69:N70"/>
    <mergeCell ref="O69:O70"/>
    <mergeCell ref="P69:P70"/>
    <mergeCell ref="Q69:Q70"/>
    <mergeCell ref="R67:R68"/>
    <mergeCell ref="S67:S68"/>
    <mergeCell ref="A69:A70"/>
    <mergeCell ref="B69:B70"/>
    <mergeCell ref="C69:C70"/>
    <mergeCell ref="D69:D70"/>
    <mergeCell ref="E69:E70"/>
    <mergeCell ref="F69:F70"/>
    <mergeCell ref="G69:G70"/>
    <mergeCell ref="H69:H70"/>
    <mergeCell ref="L67:L68"/>
    <mergeCell ref="M67:M68"/>
    <mergeCell ref="N67:N68"/>
    <mergeCell ref="O67:O68"/>
    <mergeCell ref="P67:P68"/>
    <mergeCell ref="Q67:Q68"/>
    <mergeCell ref="R65:R66"/>
    <mergeCell ref="S65:S66"/>
    <mergeCell ref="A67:A68"/>
    <mergeCell ref="B67:B68"/>
    <mergeCell ref="C67:C68"/>
    <mergeCell ref="D67:D68"/>
    <mergeCell ref="E67:E68"/>
    <mergeCell ref="F67:F68"/>
    <mergeCell ref="G67:G68"/>
    <mergeCell ref="H67:H68"/>
    <mergeCell ref="L65:L66"/>
    <mergeCell ref="M65:M66"/>
    <mergeCell ref="N65:N66"/>
    <mergeCell ref="O65:O66"/>
    <mergeCell ref="P65:P66"/>
    <mergeCell ref="Q65:Q66"/>
    <mergeCell ref="R63:R64"/>
    <mergeCell ref="S63:S64"/>
    <mergeCell ref="A65:A66"/>
    <mergeCell ref="B65:B66"/>
    <mergeCell ref="C65:C66"/>
    <mergeCell ref="D65:D66"/>
    <mergeCell ref="E65:E66"/>
    <mergeCell ref="F65:F66"/>
    <mergeCell ref="G65:G66"/>
    <mergeCell ref="H65:H66"/>
    <mergeCell ref="L63:L64"/>
    <mergeCell ref="M63:M64"/>
    <mergeCell ref="N63:N64"/>
    <mergeCell ref="O63:O64"/>
    <mergeCell ref="P63:P64"/>
    <mergeCell ref="Q63:Q64"/>
    <mergeCell ref="R61:R62"/>
    <mergeCell ref="S61:S62"/>
    <mergeCell ref="A63:A64"/>
    <mergeCell ref="B63:B64"/>
    <mergeCell ref="C63:C64"/>
    <mergeCell ref="D63:D64"/>
    <mergeCell ref="E63:E64"/>
    <mergeCell ref="F63:F64"/>
    <mergeCell ref="G63:G64"/>
    <mergeCell ref="H63:H64"/>
    <mergeCell ref="L61:L62"/>
    <mergeCell ref="M61:M62"/>
    <mergeCell ref="N61:N62"/>
    <mergeCell ref="O61:O62"/>
    <mergeCell ref="P61:P62"/>
    <mergeCell ref="Q61:Q62"/>
    <mergeCell ref="R59:R60"/>
    <mergeCell ref="S59:S60"/>
    <mergeCell ref="A61:A62"/>
    <mergeCell ref="B61:B62"/>
    <mergeCell ref="C61:C62"/>
    <mergeCell ref="D61:D62"/>
    <mergeCell ref="E61:E62"/>
    <mergeCell ref="F61:F62"/>
    <mergeCell ref="G61:G62"/>
    <mergeCell ref="H61:H62"/>
    <mergeCell ref="L59:L60"/>
    <mergeCell ref="M59:M60"/>
    <mergeCell ref="N59:N60"/>
    <mergeCell ref="O59:O60"/>
    <mergeCell ref="P59:P60"/>
    <mergeCell ref="Q59:Q60"/>
    <mergeCell ref="R57:R58"/>
    <mergeCell ref="S57:S58"/>
    <mergeCell ref="A59:A60"/>
    <mergeCell ref="B59:B60"/>
    <mergeCell ref="C59:C60"/>
    <mergeCell ref="D59:D60"/>
    <mergeCell ref="E59:E60"/>
    <mergeCell ref="F59:F60"/>
    <mergeCell ref="G59:G60"/>
    <mergeCell ref="H59:H60"/>
    <mergeCell ref="L57:L58"/>
    <mergeCell ref="M57:M58"/>
    <mergeCell ref="N57:N58"/>
    <mergeCell ref="O57:O58"/>
    <mergeCell ref="P57:P58"/>
    <mergeCell ref="Q57:Q58"/>
    <mergeCell ref="R55:R56"/>
    <mergeCell ref="S55:S56"/>
    <mergeCell ref="A57:A58"/>
    <mergeCell ref="B57:B58"/>
    <mergeCell ref="C57:C58"/>
    <mergeCell ref="D57:D58"/>
    <mergeCell ref="E57:E58"/>
    <mergeCell ref="F57:F58"/>
    <mergeCell ref="G57:G58"/>
    <mergeCell ref="H57:H58"/>
    <mergeCell ref="L55:L56"/>
    <mergeCell ref="M55:M56"/>
    <mergeCell ref="N55:N56"/>
    <mergeCell ref="O55:O56"/>
    <mergeCell ref="P55:P56"/>
    <mergeCell ref="Q55:Q56"/>
    <mergeCell ref="R52:R54"/>
    <mergeCell ref="S52:S54"/>
    <mergeCell ref="A55:A56"/>
    <mergeCell ref="B55:B56"/>
    <mergeCell ref="C55:C56"/>
    <mergeCell ref="D55:D56"/>
    <mergeCell ref="E55:E56"/>
    <mergeCell ref="F55:F56"/>
    <mergeCell ref="G55:G56"/>
    <mergeCell ref="H55:H56"/>
    <mergeCell ref="L52:L54"/>
    <mergeCell ref="M52:M54"/>
    <mergeCell ref="N52:N54"/>
    <mergeCell ref="O52:O54"/>
    <mergeCell ref="P52:P54"/>
    <mergeCell ref="Q52:Q54"/>
    <mergeCell ref="R50:R51"/>
    <mergeCell ref="S50:S51"/>
    <mergeCell ref="A52:A54"/>
    <mergeCell ref="B52:B54"/>
    <mergeCell ref="C52:C54"/>
    <mergeCell ref="D52:D54"/>
    <mergeCell ref="E52:E54"/>
    <mergeCell ref="F52:F54"/>
    <mergeCell ref="G52:G54"/>
    <mergeCell ref="H52:H54"/>
    <mergeCell ref="L50:L51"/>
    <mergeCell ref="M50:M51"/>
    <mergeCell ref="N50:N51"/>
    <mergeCell ref="O50:O51"/>
    <mergeCell ref="P50:P51"/>
    <mergeCell ref="Q50:Q51"/>
    <mergeCell ref="R46:R49"/>
    <mergeCell ref="S46:S49"/>
    <mergeCell ref="A50:A51"/>
    <mergeCell ref="B50:B51"/>
    <mergeCell ref="C50:C51"/>
    <mergeCell ref="D50:D51"/>
    <mergeCell ref="E50:E51"/>
    <mergeCell ref="F50:F51"/>
    <mergeCell ref="G50:G51"/>
    <mergeCell ref="H50:H51"/>
    <mergeCell ref="L46:L49"/>
    <mergeCell ref="M46:M49"/>
    <mergeCell ref="N46:N49"/>
    <mergeCell ref="O46:O49"/>
    <mergeCell ref="P46:P49"/>
    <mergeCell ref="Q46:Q49"/>
    <mergeCell ref="Q44:Q45"/>
    <mergeCell ref="R44:R45"/>
    <mergeCell ref="S44:S45"/>
    <mergeCell ref="A46:A49"/>
    <mergeCell ref="B46:B49"/>
    <mergeCell ref="C46:C49"/>
    <mergeCell ref="D46:D49"/>
    <mergeCell ref="E46:E49"/>
    <mergeCell ref="F46:F49"/>
    <mergeCell ref="G46:G49"/>
    <mergeCell ref="H44:H45"/>
    <mergeCell ref="L44:L45"/>
    <mergeCell ref="M44:M45"/>
    <mergeCell ref="N44:N45"/>
    <mergeCell ref="O44:O45"/>
    <mergeCell ref="P44:P45"/>
    <mergeCell ref="Q41:Q43"/>
    <mergeCell ref="R41:R43"/>
    <mergeCell ref="S41:S43"/>
    <mergeCell ref="A44:A45"/>
    <mergeCell ref="B44:B45"/>
    <mergeCell ref="C44:C45"/>
    <mergeCell ref="D44:D45"/>
    <mergeCell ref="E44:E45"/>
    <mergeCell ref="F44:F45"/>
    <mergeCell ref="G44:G45"/>
    <mergeCell ref="G41:G43"/>
    <mergeCell ref="H41:H43"/>
    <mergeCell ref="L41:L43"/>
    <mergeCell ref="N41:N43"/>
    <mergeCell ref="O41:O43"/>
    <mergeCell ref="P41:P43"/>
    <mergeCell ref="P39:P40"/>
    <mergeCell ref="Q39:Q40"/>
    <mergeCell ref="R39:R40"/>
    <mergeCell ref="S39:S40"/>
    <mergeCell ref="A41:A43"/>
    <mergeCell ref="B41:B43"/>
    <mergeCell ref="C41:C43"/>
    <mergeCell ref="D41:D43"/>
    <mergeCell ref="E41:E43"/>
    <mergeCell ref="F41:F43"/>
    <mergeCell ref="G39:G40"/>
    <mergeCell ref="H39:H40"/>
    <mergeCell ref="L39:L40"/>
    <mergeCell ref="M39:M40"/>
    <mergeCell ref="N39:N40"/>
    <mergeCell ref="O39:O40"/>
    <mergeCell ref="P37:P38"/>
    <mergeCell ref="Q37:Q38"/>
    <mergeCell ref="R37:R38"/>
    <mergeCell ref="S37:S38"/>
    <mergeCell ref="A39:A40"/>
    <mergeCell ref="B39:B40"/>
    <mergeCell ref="C39:C40"/>
    <mergeCell ref="D39:D40"/>
    <mergeCell ref="E39:E40"/>
    <mergeCell ref="F39:F40"/>
    <mergeCell ref="G37:G38"/>
    <mergeCell ref="H37:H38"/>
    <mergeCell ref="L37:L38"/>
    <mergeCell ref="M37:M38"/>
    <mergeCell ref="N37:N38"/>
    <mergeCell ref="O37:O38"/>
    <mergeCell ref="P35:P36"/>
    <mergeCell ref="Q35:Q36"/>
    <mergeCell ref="R35:R36"/>
    <mergeCell ref="S35:S36"/>
    <mergeCell ref="A37:A38"/>
    <mergeCell ref="B37:B38"/>
    <mergeCell ref="C37:C38"/>
    <mergeCell ref="D37:D38"/>
    <mergeCell ref="E37:E38"/>
    <mergeCell ref="F37:F38"/>
    <mergeCell ref="G35:G36"/>
    <mergeCell ref="H35:H36"/>
    <mergeCell ref="L35:L36"/>
    <mergeCell ref="M35:M36"/>
    <mergeCell ref="N35:N36"/>
    <mergeCell ref="O35:O36"/>
    <mergeCell ref="P32:P34"/>
    <mergeCell ref="Q32:Q34"/>
    <mergeCell ref="R32:R34"/>
    <mergeCell ref="S32:S34"/>
    <mergeCell ref="A35:A36"/>
    <mergeCell ref="B35:B36"/>
    <mergeCell ref="C35:C36"/>
    <mergeCell ref="D35:D36"/>
    <mergeCell ref="E35:E36"/>
    <mergeCell ref="F35:F36"/>
    <mergeCell ref="G32:G34"/>
    <mergeCell ref="H32:H34"/>
    <mergeCell ref="L32:L34"/>
    <mergeCell ref="M32:M34"/>
    <mergeCell ref="N32:N34"/>
    <mergeCell ref="O32:O34"/>
    <mergeCell ref="P30:P31"/>
    <mergeCell ref="Q30:Q31"/>
    <mergeCell ref="R30:R31"/>
    <mergeCell ref="S30:S31"/>
    <mergeCell ref="A32:A34"/>
    <mergeCell ref="B32:B34"/>
    <mergeCell ref="C32:C34"/>
    <mergeCell ref="D32:D34"/>
    <mergeCell ref="E32:E34"/>
    <mergeCell ref="F32:F34"/>
    <mergeCell ref="G30:G31"/>
    <mergeCell ref="H30:H31"/>
    <mergeCell ref="L30:L31"/>
    <mergeCell ref="M30:M31"/>
    <mergeCell ref="N30:N31"/>
    <mergeCell ref="O30:O31"/>
    <mergeCell ref="P28:P29"/>
    <mergeCell ref="Q28:Q29"/>
    <mergeCell ref="R28:R29"/>
    <mergeCell ref="S28:S29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P26:P27"/>
    <mergeCell ref="Q26:Q27"/>
    <mergeCell ref="R26:R27"/>
    <mergeCell ref="S26:S27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P24:P25"/>
    <mergeCell ref="Q24:Q25"/>
    <mergeCell ref="R24:R25"/>
    <mergeCell ref="S24:S25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P22:P23"/>
    <mergeCell ref="Q22:Q23"/>
    <mergeCell ref="R22:R23"/>
    <mergeCell ref="S22:S23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P16:P17"/>
    <mergeCell ref="Q16:Q17"/>
    <mergeCell ref="R16:R17"/>
    <mergeCell ref="S16:S17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P14:P15"/>
    <mergeCell ref="Q14:Q15"/>
    <mergeCell ref="R14:R15"/>
    <mergeCell ref="S14:S15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P12:P13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2:G13"/>
    <mergeCell ref="H12:H13"/>
    <mergeCell ref="L12:L13"/>
    <mergeCell ref="M12:M13"/>
    <mergeCell ref="N12:N13"/>
    <mergeCell ref="O12:O13"/>
    <mergeCell ref="P10:P11"/>
    <mergeCell ref="Q10:Q11"/>
    <mergeCell ref="R10:R11"/>
    <mergeCell ref="S10:S11"/>
    <mergeCell ref="A12:A13"/>
    <mergeCell ref="B12:B13"/>
    <mergeCell ref="C12:C13"/>
    <mergeCell ref="D12:D13"/>
    <mergeCell ref="E12:E13"/>
    <mergeCell ref="F12:F13"/>
    <mergeCell ref="G10:G11"/>
    <mergeCell ref="H10:H11"/>
    <mergeCell ref="L10:L11"/>
    <mergeCell ref="M10:M11"/>
    <mergeCell ref="N10:N11"/>
    <mergeCell ref="O10:O11"/>
    <mergeCell ref="P8:P9"/>
    <mergeCell ref="Q8:Q9"/>
    <mergeCell ref="R8:R9"/>
    <mergeCell ref="S8:S9"/>
    <mergeCell ref="A10:A11"/>
    <mergeCell ref="B10:B11"/>
    <mergeCell ref="C10:C11"/>
    <mergeCell ref="D10:D11"/>
    <mergeCell ref="E10:E11"/>
    <mergeCell ref="F10:F11"/>
    <mergeCell ref="G8:G9"/>
    <mergeCell ref="H8:H9"/>
    <mergeCell ref="L8:L9"/>
    <mergeCell ref="M8:M9"/>
    <mergeCell ref="N8:N9"/>
    <mergeCell ref="O8:O9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F8:F9"/>
    <mergeCell ref="G6:G7"/>
    <mergeCell ref="H6:H7"/>
    <mergeCell ref="L6:L7"/>
    <mergeCell ref="M6:M7"/>
    <mergeCell ref="N6:N7"/>
    <mergeCell ref="O6:O7"/>
    <mergeCell ref="A6:A7"/>
    <mergeCell ref="B6:B7"/>
    <mergeCell ref="C6:C7"/>
    <mergeCell ref="D6:D7"/>
    <mergeCell ref="E6:E7"/>
    <mergeCell ref="F6:F7"/>
    <mergeCell ref="I3:K3"/>
    <mergeCell ref="L3:L4"/>
    <mergeCell ref="M3:N3"/>
    <mergeCell ref="O3:P3"/>
    <mergeCell ref="Q3:R3"/>
    <mergeCell ref="S3:S4"/>
    <mergeCell ref="A1:Q1"/>
    <mergeCell ref="L2:S2"/>
    <mergeCell ref="A3:A4"/>
    <mergeCell ref="B3:B4"/>
    <mergeCell ref="C3:C4"/>
    <mergeCell ref="D3:D4"/>
    <mergeCell ref="E3:E4"/>
    <mergeCell ref="F3:F4"/>
    <mergeCell ref="G3:G4"/>
    <mergeCell ref="H3:H4"/>
  </mergeCells>
  <pageMargins left="0.23622047244094491" right="0.23622047244094491" top="0.74803149606299213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Kujawsko-Pomorska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2023-03-08T09:43:25Z</dcterms:created>
  <dcterms:modified xsi:type="dcterms:W3CDTF">2023-03-08T09:43:25Z</dcterms:modified>
</cp:coreProperties>
</file>