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64011"/>
  <mc:AlternateContent xmlns:mc="http://schemas.openxmlformats.org/markup-compatibility/2006">
    <mc:Choice Requires="x15">
      <x15ac:absPath xmlns:x15ac="http://schemas.microsoft.com/office/spreadsheetml/2010/11/ac" url="C:\Users\kwiatek\Documents\"/>
    </mc:Choice>
  </mc:AlternateContent>
  <bookViews>
    <workbookView xWindow="0" yWindow="0" windowWidth="13080" windowHeight="10170"/>
  </bookViews>
  <sheets>
    <sheet name="Lubuska JR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0" i="1" l="1"/>
  <c r="Q20" i="1"/>
</calcChain>
</file>

<file path=xl/sharedStrings.xml><?xml version="1.0" encoding="utf-8"?>
<sst xmlns="http://schemas.openxmlformats.org/spreadsheetml/2006/main" count="162" uniqueCount="103">
  <si>
    <r>
      <t>Plan operacyjny KSOW na lata 2022-2023 (z wyłączeniem działania 8 Plan komunikacyjny) - Lubuska JR</t>
    </r>
    <r>
      <rPr>
        <b/>
        <i/>
        <sz val="14"/>
        <rFont val="Calibri"/>
        <family val="2"/>
        <charset val="238"/>
        <scheme val="minor"/>
      </rPr>
      <t xml:space="preserve"> </t>
    </r>
    <r>
      <rPr>
        <b/>
        <sz val="14"/>
        <rFont val="Calibri"/>
        <family val="2"/>
        <charset val="238"/>
        <scheme val="minor"/>
      </rPr>
      <t>- grudzień 2022</t>
    </r>
  </si>
  <si>
    <t>Lp.</t>
  </si>
  <si>
    <t>Priorytet PROW</t>
  </si>
  <si>
    <t>Cel KSOW</t>
  </si>
  <si>
    <t>Działanie KSOW</t>
  </si>
  <si>
    <t>Nazwa/tytuł operacji</t>
  </si>
  <si>
    <t>Cel operacji</t>
  </si>
  <si>
    <t>Przedmiot operacji</t>
  </si>
  <si>
    <t>Forma realizacji operacji</t>
  </si>
  <si>
    <t>Wskaźniki monitorowania realizacji operacji</t>
  </si>
  <si>
    <t>Grupa docelowa</t>
  </si>
  <si>
    <t>Harmonogram / termin realizacji 
(w ujęciu kwartalnym)</t>
  </si>
  <si>
    <t>Budżet brutto operacji  
(w zł)</t>
  </si>
  <si>
    <t>Koszt kwalifikowalny operacji (w zł)</t>
  </si>
  <si>
    <t>Wnioskodawca</t>
  </si>
  <si>
    <t>Nazwa wskaźnika</t>
  </si>
  <si>
    <t>Wartość</t>
  </si>
  <si>
    <t xml:space="preserve">Jednostka miary 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</si>
  <si>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</si>
  <si>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</si>
  <si>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</si>
  <si>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</si>
  <si>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</si>
  <si>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</si>
  <si>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</si>
  <si>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</si>
  <si>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</si>
  <si>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</si>
  <si>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</si>
  <si>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</si>
  <si>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</si>
  <si>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</si>
  <si>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</si>
  <si>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</si>
  <si>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</si>
  <si>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</si>
  <si>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</si>
  <si>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Kongres kobiet z obszarów wiejskich</t>
  </si>
  <si>
    <t>Wymiana wiedzy i doświadczeń oraz dobrych praktyk pomiędzy kobietami aktywnie działającymi na rzecz rozwoju lokalnego a instytucjami zaangażowanymi w rozwój obszarów wiejskich.</t>
  </si>
  <si>
    <t xml:space="preserve">Organizacja kongresu/ konferencji w celu wymiany wiedzy pomiędzy kobietami z obszarów wiejskich a podmiotami uczestniczącymi rozwoju obszarów wiejskich  tym  Lokalnymi Grupami Działania, samorządami lokalnymi w Województwie Lubuskim </t>
  </si>
  <si>
    <t>Kongres/konferencja</t>
  </si>
  <si>
    <t>liczba kongresów/ konferencji</t>
  </si>
  <si>
    <t>szt.</t>
  </si>
  <si>
    <t>Kobiety i liderki aktywnie działające na rzecz rozwoju lokalnego, przedstawiciele LGD i samorządów z Województwa Lubuskiego</t>
  </si>
  <si>
    <t>II-IV kwartał</t>
  </si>
  <si>
    <t>n/d</t>
  </si>
  <si>
    <t>Samorząd Województwa Lubuskiego</t>
  </si>
  <si>
    <t xml:space="preserve">Promocja dziedzictwa kulinarnego, historycznego oraz produktów tradycyjnych, regionalnych i lokalnych m.in. poprzez organizację i udział Województwa Lubuskiego w imprezach typu jarmarki, targi, dożynki, imprezy plenerowe itp. </t>
  </si>
  <si>
    <t xml:space="preserve">Promowanie lubuskich produktów żywnościowych, kultury wiejskiej, dziedzictwa kulturowego. Kultywowanie tradycji i obrzędów regionalnych. </t>
  </si>
  <si>
    <t xml:space="preserve">Organizacja jarmarku wielkanocnego i bożonarodzeniowego, organizacja imprezy plenerowej promującej produkty regionalne oraz udział Województwa Lubuskiego w targach żywności Polagra </t>
  </si>
  <si>
    <t>przeprowadzone degustacje</t>
  </si>
  <si>
    <t xml:space="preserve">ilość stoisk </t>
  </si>
  <si>
    <t>usługa</t>
  </si>
  <si>
    <t>ogół społeczeństwa, beneficjenci, potencjalni beneficjenci, instytucje zaangażowane pośrednio we wdrażanie Programu</t>
  </si>
  <si>
    <t>I-IV kwartał</t>
  </si>
  <si>
    <t>Turystyka Kulinarna Województwa Lubuskiego</t>
  </si>
  <si>
    <t>Wymiana wiedzy i doświadczeń oraz rozpowszechnianie treści dotyczących zdrowej żywności produkowanej w województwie lubuskim oraz zwiększenie świadomości na temat  dziedzictwa kulinarnego regionu z  promocja rozwoju tradycyjnej i nowoczesnej
żywności opartej na lokalnych surowcach.</t>
  </si>
  <si>
    <t>Wydanie przewodnika kulinarnego po Województwie Lubuskim Dzięki rozpowszechnianiu treści dotyczących zdrowej żywności produkowanej w naszym województwie zwiększy się świadomość konsumencka. Głównym celem regionów znajdujących się w Lubuskiej  Sieci Dziedzictwa Kulinarnego jest promocja rozwoju tradycyjnej i nowoczesnej żywności opartej na lokalnych surowcach. Przedsiębiorcy realizują działania, które mają na celu promocję i poprawę jakości regionalnej żywności oraz wzmocnienie regionalnej  tożsamości. 
Publikacja w formie drukowanej zostanie rozdysponowana  podczas konferencji, spotkań informacyjno promocyjnych i punktów informacyjnych na wydarzeniach rolniczych oraz targach. Publikacja w formie elektronicznej dostępna będzie na stronie www.lubuskie.pl oraz www.lubuskie.ksow.pl</t>
  </si>
  <si>
    <t xml:space="preserve">publikacja w formie drukowanej i elektronicznej </t>
  </si>
  <si>
    <t>ilość publikacji/ nakład</t>
  </si>
  <si>
    <t>1/250</t>
  </si>
  <si>
    <t xml:space="preserve"> ogół społeczeństwa </t>
  </si>
  <si>
    <t>Dobre praktyki PROW i KSOW 2014-2020 w województwie lubuskim</t>
  </si>
  <si>
    <t xml:space="preserve">Publikacja ma na celu upowszechnianie przykładów operacji 
zrealizowanych i sfinansowanych w ramach Programu Rozwoju Obszarów Wiejskich 2014-2020 w  województwie lubuskim. </t>
  </si>
  <si>
    <t xml:space="preserve">Wydanie publikacji stanowiącej zasób wiedzy nt. bieżącej działalności KSOW oraz dobrych praktyk wdrażania PROW. Publikacja w formie drukowanej zostanie rozdysponowana  podczas konferencji, spotkań informacyjno promocyjnych i punktów informacyjnych na wydarzeniach rolniczych oraz targach. Publikacja w formie elektronicznej dostępna będzie na stronie www.lubuskie.pl oraz www.lubuskie.ksow.pl </t>
  </si>
  <si>
    <t xml:space="preserve">publikacja  w formie drukowanej i elektronicznej </t>
  </si>
  <si>
    <t>1/200</t>
  </si>
  <si>
    <t>ogół społeczeństwa</t>
  </si>
  <si>
    <t>Aktywna kobieta wiejska- wyjazd studyjny</t>
  </si>
  <si>
    <t>Wymiana wiedzy i doświadczeń oraz dobrych praktyk w zakresie poprawy jakości życia na wsi pomiędzy kobietami aktywnie działającymi na rzecz lokalnego rozwoju a instytucjami zaangażowanymi w rozwój obszarów wiejskich oraz rozwoju współpracy regionalnej i budowania partnerskich 
relacji ze społecznością lokalną.</t>
  </si>
  <si>
    <t xml:space="preserve">Organizacja wyjazdu studyjnego  podczas którego uczestnicy  będą mieli możliwość wymiany doświadczeń i podpatrywania dobry praktyk w zakresie poprawy jakości życia na wsi, inwestycji o działań realizowanych na obszarach wiejskich realizowanych przez lokalne społeczności i aktywne Koła Gospodyń Wiejskich w celu rozwoju współpracy regionalnej i budowania partnerskich 
relacji ze społecznością lokalną. </t>
  </si>
  <si>
    <t>wyjazd studyjny krajowy</t>
  </si>
  <si>
    <t>ilość wyjazdów/ liczba uczestników</t>
  </si>
  <si>
    <t>1/20</t>
  </si>
  <si>
    <t>Kobiety i liderki aktywnie działające na rzecz rozwoju lokalnego, przedstawiciele Kół Gospodyń Wiejskich i stowarzyszeń, przedstawiciele LGD i samorządów z Województwa Lubuskiego</t>
  </si>
  <si>
    <t>Forum kobiet i mężczyzn z obszarów wiejskich</t>
  </si>
  <si>
    <t>Wymiana wiedzy i doświadczeń oraz dobrych praktyk w zakresie realizacji inwestycji przyczyniających się do rozwoju terenów wiejskich pomiędzy kobietami i mężczyznami aktywnie działającymi na rzecz rozwoju lokalnego a instytucjami zaangażowanymi w rozwój obszarów wiejskich.</t>
  </si>
  <si>
    <t>Organizacja kongresu/ konferencji w celu wymiany wiedzy pomiędzy kobietami i mężczyznami z obszarów wiejskich a podmiotami uczestniczącymi rozwoju obszarów wiejskich  tym  Lokalnymi Grupami Działania, samorządami lokalnymi w Województwie Lubuskim  w zakresie promowania inwestycji wpływających na rozwój obszarów wiejskich.</t>
  </si>
  <si>
    <t>liczba kongresów/ konferencji/ liczba uczestników</t>
  </si>
  <si>
    <t>1/80</t>
  </si>
  <si>
    <t>Kobiety i mężczyźni, liderki i liderzy  aktywnie działający na rzecz rozwoju lokalnego, przedstawiciele LGD i samorządów z Województwa Lubuskiego</t>
  </si>
  <si>
    <t>Dni Otwartych Farm</t>
  </si>
  <si>
    <t>Pokazanie uczestnikom najciekawszych gospodarstw agroturystycznych, ekologicznych, rolnych z terenu województwa</t>
  </si>
  <si>
    <t>Organizacja cyklu spotkań w gospodarstwach  rolnych zajmujących się produkcją żywności lokalnej, zagrodach edukacyjnych</t>
  </si>
  <si>
    <t>cykl spotkań w gospodarstwach</t>
  </si>
  <si>
    <t xml:space="preserve">liczba spotkań </t>
  </si>
  <si>
    <t xml:space="preserve">  młodzież z terenów wiejskich</t>
  </si>
  <si>
    <t xml:space="preserve">Organizacja jarmarku wielkanocnego i bożonarodzeniowego, organizacja imprezy plenerowej promującej produkty regionalne oraz udział Województwa Lubuskiego w targach żywności Polagra Smaki Regionów. </t>
  </si>
  <si>
    <t>Promocja wysokiej jakości żywności ekologicznej z własnych upraw</t>
  </si>
  <si>
    <t xml:space="preserve">Promowanie żywności ekologicznej wysokiej jakości z własnych upraw; postaw ekologicznych, w tym związanych z ochroną środowiska,
edukacja w zakresie uprawy i pielęgnacji warzyw, 
edukacja ekologiczna oraz wymiana doświadczeń pomiędzy uczestnikami konkursów. </t>
  </si>
  <si>
    <t>Organizacja konkursu dla Kół Gospodyń Wiejskich oraz konkursu "Lubuska Mega Dynia", których przedmiotem będzie produkcja żywności wysokiej jakości z własnych upraw oraz jej wykorzystanie w przygotowywaniu produktów i potraw regionalnych i tradycyjnych. Konkursy mają inspirować mieszkańców wsi województwa lubuskiego do wykorzystywania potencjału rolnictwa w celu poprawy życia mieszkańców wsi, wspierania dywersyfikacji dochodów gospodarstw rolnych oraz promowania postaw ekologicznych, promowanie ekologicznej uprawy warzyw oraz działania edukacyjne związane z uprawą zdrowej ekologicznej żywności.</t>
  </si>
  <si>
    <t>Konkurs</t>
  </si>
  <si>
    <t>liczba konkursów/ liczba uczestników konkursu/ liczba laureatów/ osób wyróżnionych</t>
  </si>
  <si>
    <t>2/40/10</t>
  </si>
  <si>
    <t>mieszkańcy województwa lubuskiego, w tym m.in. szkoły, koła gospodyń wiejskich, sołectwa, gospodarstwa agroturystyczne, działkowcy, osoby fizyczne, rolnicy</t>
  </si>
  <si>
    <t>Urlop na lubuskiej wsi</t>
  </si>
  <si>
    <t>Rozpowszechnianie treści dotyczących atrakcyjnych i ciekawych miejsc na lubuskich wsiach oraz promowanie zdrowego stylu życia, aktywnego wypoczynku, ale także 
promocji postaw ekologicznych, w tym związanych z ochroną środowiska, przeciwdziałaniem 
i adaptacją do zmian klimatu</t>
  </si>
  <si>
    <t>Wydanie przewodnika turystycznego zachęcającego do urlopu na wsi z województwa lubuskiego. Dzięki rozpowszechnianiu treści dotyczących atrakcyjnych miejsc, gospodarstw agroturystycznych nastąpi promocja funkcji 
społecznych i pozarolniczych gospodarstw rolnych, wpływających na poprawę życia 
na obszarach wiejskich, promowanie zdrowego stylu życia, aktywnego wypoczynku, ale także 
promocji postaw ekologicznych, w tym związanych z ochroną środowiska, przeciwdziałaniem 
i adaptacją do zmian klimatu.                                              Publikacja w formie drukowanej zostanie rozdysponowana  podczas konferencji, spotkań informacyjno promocyjnych i punktów informacyjnych na wydarzeniach rolniczych oraz targach. Publikacja w formie elektronicznej dostępna będzie na stronie www.lubuskie.pl oraz www.lubuskie.ksow.pl</t>
  </si>
  <si>
    <t>1/100</t>
  </si>
  <si>
    <t>Operacje własne</t>
  </si>
  <si>
    <t>Liczba</t>
  </si>
  <si>
    <t>Kwota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</si>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</sst>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z_ł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i/>
      <sz val="1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indexed="8"/>
      <name val="Calibri"/>
      <family val="2"/>
      <charset val="238"/>
    </font>
    <font>
      <sz val="10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1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 applyAlignment="1">
      <alignment horizontal="left"/>
    </xf>
    <xf numFmtId="0" fontId="4" fillId="0" borderId="0" xfId="0" applyFont="1"/>
    <xf numFmtId="0" fontId="0" fillId="0" borderId="0" xfId="0" applyAlignment="1">
      <alignment horizontal="center"/>
    </xf>
    <xf numFmtId="4" fontId="0" fillId="0" borderId="0" xfId="0" applyNumberFormat="1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right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/>
    </xf>
    <xf numFmtId="4" fontId="5" fillId="2" borderId="3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1" fontId="5" fillId="2" borderId="3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4" fontId="5" fillId="2" borderId="3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17" fontId="4" fillId="3" borderId="3" xfId="0" applyNumberFormat="1" applyFont="1" applyFill="1" applyBorder="1" applyAlignment="1">
      <alignment horizontal="center" vertical="center" wrapText="1"/>
    </xf>
    <xf numFmtId="2" fontId="4" fillId="3" borderId="3" xfId="0" applyNumberFormat="1" applyFont="1" applyFill="1" applyBorder="1" applyAlignment="1">
      <alignment horizontal="center" vertical="center"/>
    </xf>
    <xf numFmtId="4" fontId="4" fillId="3" borderId="3" xfId="0" applyNumberFormat="1" applyFont="1" applyFill="1" applyBorder="1" applyAlignment="1">
      <alignment horizontal="center" vertical="center"/>
    </xf>
    <xf numFmtId="2" fontId="4" fillId="3" borderId="3" xfId="0" applyNumberFormat="1" applyFont="1" applyFill="1" applyBorder="1" applyAlignment="1">
      <alignment horizontal="center" vertical="center" wrapText="1"/>
    </xf>
    <xf numFmtId="4" fontId="4" fillId="3" borderId="3" xfId="0" applyNumberFormat="1" applyFont="1" applyFill="1" applyBorder="1" applyAlignment="1">
      <alignment horizontal="center" vertical="center" wrapText="1"/>
    </xf>
    <xf numFmtId="49" fontId="4" fillId="3" borderId="3" xfId="0" applyNumberFormat="1" applyFont="1" applyFill="1" applyBorder="1" applyAlignment="1">
      <alignment horizontal="center" vertical="center" wrapText="1"/>
    </xf>
    <xf numFmtId="4" fontId="8" fillId="3" borderId="3" xfId="0" applyNumberFormat="1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 wrapText="1"/>
    </xf>
    <xf numFmtId="49" fontId="8" fillId="3" borderId="6" xfId="0" applyNumberFormat="1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3" borderId="0" xfId="0" applyFont="1" applyFill="1"/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/>
    </xf>
    <xf numFmtId="0" fontId="0" fillId="4" borderId="7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3" xfId="0" applyFill="1" applyBorder="1" applyAlignment="1">
      <alignment horizontal="center"/>
    </xf>
    <xf numFmtId="0" fontId="0" fillId="4" borderId="3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/>
    </xf>
    <xf numFmtId="164" fontId="0" fillId="3" borderId="3" xfId="0" applyNumberForma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>
    <pageSetUpPr fitToPage="1"/>
  </sheetPr>
  <dimension ref="A1:S20"/>
  <sheetViews>
    <sheetView tabSelected="1" topLeftCell="A14" zoomScale="70" zoomScaleNormal="70" workbookViewId="0">
      <selection activeCell="Q6" sqref="Q6:Q15"/>
    </sheetView>
  </sheetViews>
  <sheetFormatPr defaultColWidth="9.140625" defaultRowHeight="15" x14ac:dyDescent="0.25"/>
  <cols>
    <col min="1" max="1" width="5.28515625" style="3" customWidth="1"/>
    <col min="5" max="5" width="29.140625" customWidth="1"/>
    <col min="6" max="6" width="54.42578125" customWidth="1"/>
    <col min="7" max="7" width="53.28515625" customWidth="1"/>
    <col min="8" max="8" width="14.42578125" customWidth="1"/>
    <col min="9" max="10" width="19" customWidth="1"/>
    <col min="11" max="11" width="16.85546875" customWidth="1"/>
    <col min="12" max="12" width="25.140625" customWidth="1"/>
    <col min="15" max="15" width="16.28515625" customWidth="1"/>
    <col min="16" max="16" width="15.85546875" customWidth="1"/>
    <col min="17" max="17" width="12.5703125" customWidth="1"/>
    <col min="18" max="18" width="13.42578125" customWidth="1"/>
    <col min="19" max="19" width="18.28515625" customWidth="1"/>
  </cols>
  <sheetData>
    <row r="1" spans="1:19" ht="18.75" x14ac:dyDescent="0.3">
      <c r="A1" s="1" t="s">
        <v>0</v>
      </c>
      <c r="E1" s="2"/>
      <c r="F1" s="2"/>
      <c r="L1" s="3"/>
      <c r="O1" s="4"/>
      <c r="P1" s="5"/>
      <c r="Q1" s="4"/>
      <c r="R1" s="4"/>
    </row>
    <row r="2" spans="1:19" x14ac:dyDescent="0.25">
      <c r="A2" s="6"/>
      <c r="E2" s="2"/>
      <c r="F2" s="2"/>
      <c r="L2" s="7"/>
      <c r="M2" s="7"/>
      <c r="N2" s="7"/>
      <c r="O2" s="7"/>
      <c r="P2" s="7"/>
      <c r="Q2" s="7"/>
      <c r="R2" s="7"/>
      <c r="S2" s="7"/>
    </row>
    <row r="3" spans="1:19" ht="45.75" customHeight="1" x14ac:dyDescent="0.25">
      <c r="A3" s="8" t="s">
        <v>1</v>
      </c>
      <c r="B3" s="9" t="s">
        <v>2</v>
      </c>
      <c r="C3" s="9" t="s">
        <v>3</v>
      </c>
      <c r="D3" s="9" t="s">
        <v>4</v>
      </c>
      <c r="E3" s="10" t="s">
        <v>5</v>
      </c>
      <c r="F3" s="10" t="s">
        <v>6</v>
      </c>
      <c r="G3" s="8" t="s">
        <v>7</v>
      </c>
      <c r="H3" s="9" t="s">
        <v>8</v>
      </c>
      <c r="I3" s="11" t="s">
        <v>9</v>
      </c>
      <c r="J3" s="11"/>
      <c r="K3" s="11"/>
      <c r="L3" s="8" t="s">
        <v>10</v>
      </c>
      <c r="M3" s="12" t="s">
        <v>11</v>
      </c>
      <c r="N3" s="13"/>
      <c r="O3" s="14" t="s">
        <v>12</v>
      </c>
      <c r="P3" s="14"/>
      <c r="Q3" s="14" t="s">
        <v>13</v>
      </c>
      <c r="R3" s="14"/>
      <c r="S3" s="8" t="s">
        <v>14</v>
      </c>
    </row>
    <row r="4" spans="1:19" x14ac:dyDescent="0.25">
      <c r="A4" s="15"/>
      <c r="B4" s="16"/>
      <c r="C4" s="16"/>
      <c r="D4" s="16"/>
      <c r="E4" s="17"/>
      <c r="F4" s="17"/>
      <c r="G4" s="15"/>
      <c r="H4" s="16"/>
      <c r="I4" s="18" t="s">
        <v>15</v>
      </c>
      <c r="J4" s="18" t="s">
        <v>16</v>
      </c>
      <c r="K4" s="18" t="s">
        <v>17</v>
      </c>
      <c r="L4" s="15"/>
      <c r="M4" s="19">
        <v>2022</v>
      </c>
      <c r="N4" s="19">
        <v>2023</v>
      </c>
      <c r="O4" s="20">
        <v>2022</v>
      </c>
      <c r="P4" s="20">
        <v>2023</v>
      </c>
      <c r="Q4" s="20">
        <v>2022</v>
      </c>
      <c r="R4" s="20">
        <v>2023</v>
      </c>
      <c r="S4" s="15"/>
    </row>
    <row r="5" spans="1:19" x14ac:dyDescent="0.25">
      <c r="A5" s="21" t="s">
        <v>18</v>
      </c>
      <c r="B5" s="18" t="s">
        <v>19</v>
      </c>
      <c r="C5" s="18" t="s">
        <v>20</v>
      </c>
      <c r="D5" s="18" t="s">
        <v>21</v>
      </c>
      <c r="E5" s="22" t="s">
        <v>22</v>
      </c>
      <c r="F5" s="22" t="s">
        <v>23</v>
      </c>
      <c r="G5" s="21" t="s">
        <v>24</v>
      </c>
      <c r="H5" s="21" t="s">
        <v>25</v>
      </c>
      <c r="I5" s="18" t="s">
        <v>26</v>
      </c>
      <c r="J5" s="18" t="s">
        <v>27</v>
      </c>
      <c r="K5" s="18" t="s">
        <v>28</v>
      </c>
      <c r="L5" s="21" t="s">
        <v>29</v>
      </c>
      <c r="M5" s="19" t="s">
        <v>30</v>
      </c>
      <c r="N5" s="19" t="s">
        <v>31</v>
      </c>
      <c r="O5" s="23" t="s">
        <v>32</v>
      </c>
      <c r="P5" s="23" t="s">
        <v>33</v>
      </c>
      <c r="Q5" s="23" t="s">
        <v>34</v>
      </c>
      <c r="R5" s="23" t="s">
        <v>35</v>
      </c>
      <c r="S5" s="21" t="s">
        <v>36</v>
      </c>
    </row>
    <row r="6" spans="1:19" ht="75" x14ac:dyDescent="0.25">
      <c r="A6" s="24">
        <v>1</v>
      </c>
      <c r="B6" s="25">
        <v>1</v>
      </c>
      <c r="C6" s="24">
        <v>1</v>
      </c>
      <c r="D6" s="25">
        <v>6</v>
      </c>
      <c r="E6" s="25" t="s">
        <v>37</v>
      </c>
      <c r="F6" s="25" t="s">
        <v>38</v>
      </c>
      <c r="G6" s="25" t="s">
        <v>39</v>
      </c>
      <c r="H6" s="25" t="s">
        <v>40</v>
      </c>
      <c r="I6" s="25" t="s">
        <v>41</v>
      </c>
      <c r="J6" s="25">
        <v>1</v>
      </c>
      <c r="K6" s="26" t="s">
        <v>42</v>
      </c>
      <c r="L6" s="26" t="s">
        <v>43</v>
      </c>
      <c r="M6" s="26" t="s">
        <v>44</v>
      </c>
      <c r="N6" s="27" t="s">
        <v>45</v>
      </c>
      <c r="O6" s="28">
        <v>20000</v>
      </c>
      <c r="P6" s="28" t="s">
        <v>45</v>
      </c>
      <c r="Q6" s="29">
        <v>20000</v>
      </c>
      <c r="R6" s="25" t="s">
        <v>45</v>
      </c>
      <c r="S6" s="25" t="s">
        <v>46</v>
      </c>
    </row>
    <row r="7" spans="1:19" ht="135" x14ac:dyDescent="0.25">
      <c r="A7" s="25">
        <v>2</v>
      </c>
      <c r="B7" s="25">
        <v>3</v>
      </c>
      <c r="C7" s="25">
        <v>3</v>
      </c>
      <c r="D7" s="25">
        <v>10</v>
      </c>
      <c r="E7" s="25" t="s">
        <v>47</v>
      </c>
      <c r="F7" s="25" t="s">
        <v>48</v>
      </c>
      <c r="G7" s="25" t="s">
        <v>49</v>
      </c>
      <c r="H7" s="25" t="s">
        <v>50</v>
      </c>
      <c r="I7" s="25" t="s">
        <v>51</v>
      </c>
      <c r="J7" s="25">
        <v>4</v>
      </c>
      <c r="K7" s="26" t="s">
        <v>52</v>
      </c>
      <c r="L7" s="25" t="s">
        <v>53</v>
      </c>
      <c r="M7" s="26" t="s">
        <v>54</v>
      </c>
      <c r="N7" s="27" t="s">
        <v>45</v>
      </c>
      <c r="O7" s="30">
        <v>71650</v>
      </c>
      <c r="P7" s="28" t="s">
        <v>45</v>
      </c>
      <c r="Q7" s="30">
        <v>71650</v>
      </c>
      <c r="R7" s="28" t="s">
        <v>45</v>
      </c>
      <c r="S7" s="25" t="s">
        <v>46</v>
      </c>
    </row>
    <row r="8" spans="1:19" ht="233.25" customHeight="1" x14ac:dyDescent="0.25">
      <c r="A8" s="24">
        <v>3</v>
      </c>
      <c r="B8" s="24">
        <v>1</v>
      </c>
      <c r="C8" s="24">
        <v>3</v>
      </c>
      <c r="D8" s="25">
        <v>13</v>
      </c>
      <c r="E8" s="25" t="s">
        <v>55</v>
      </c>
      <c r="F8" s="25" t="s">
        <v>56</v>
      </c>
      <c r="G8" s="25" t="s">
        <v>57</v>
      </c>
      <c r="H8" s="25" t="s">
        <v>58</v>
      </c>
      <c r="I8" s="25" t="s">
        <v>59</v>
      </c>
      <c r="J8" s="24" t="s">
        <v>60</v>
      </c>
      <c r="K8" s="26" t="s">
        <v>42</v>
      </c>
      <c r="L8" s="25" t="s">
        <v>61</v>
      </c>
      <c r="M8" s="26" t="s">
        <v>44</v>
      </c>
      <c r="N8" s="27" t="s">
        <v>45</v>
      </c>
      <c r="O8" s="28">
        <v>28350</v>
      </c>
      <c r="P8" s="28" t="s">
        <v>45</v>
      </c>
      <c r="Q8" s="28">
        <v>28350</v>
      </c>
      <c r="R8" s="28" t="s">
        <v>45</v>
      </c>
      <c r="S8" s="25" t="s">
        <v>46</v>
      </c>
    </row>
    <row r="9" spans="1:19" ht="147" customHeight="1" x14ac:dyDescent="0.25">
      <c r="A9" s="24">
        <v>4</v>
      </c>
      <c r="B9" s="25">
        <v>1</v>
      </c>
      <c r="C9" s="24">
        <v>1</v>
      </c>
      <c r="D9" s="25">
        <v>3</v>
      </c>
      <c r="E9" s="25" t="s">
        <v>62</v>
      </c>
      <c r="F9" s="25" t="s">
        <v>63</v>
      </c>
      <c r="G9" s="25" t="s">
        <v>64</v>
      </c>
      <c r="H9" s="25" t="s">
        <v>65</v>
      </c>
      <c r="I9" s="31" t="s">
        <v>59</v>
      </c>
      <c r="J9" s="25" t="s">
        <v>66</v>
      </c>
      <c r="K9" s="26" t="s">
        <v>42</v>
      </c>
      <c r="L9" s="25" t="s">
        <v>67</v>
      </c>
      <c r="M9" s="28" t="s">
        <v>45</v>
      </c>
      <c r="N9" s="26" t="s">
        <v>44</v>
      </c>
      <c r="O9" s="28" t="s">
        <v>45</v>
      </c>
      <c r="P9" s="28">
        <v>50000</v>
      </c>
      <c r="Q9" s="28" t="s">
        <v>45</v>
      </c>
      <c r="R9" s="32">
        <v>50000</v>
      </c>
      <c r="S9" s="25" t="s">
        <v>46</v>
      </c>
    </row>
    <row r="10" spans="1:19" ht="120" x14ac:dyDescent="0.25">
      <c r="A10" s="33">
        <v>5</v>
      </c>
      <c r="B10" s="25">
        <v>1</v>
      </c>
      <c r="C10" s="24">
        <v>1</v>
      </c>
      <c r="D10" s="25">
        <v>6</v>
      </c>
      <c r="E10" s="25" t="s">
        <v>68</v>
      </c>
      <c r="F10" s="25" t="s">
        <v>69</v>
      </c>
      <c r="G10" s="25" t="s">
        <v>70</v>
      </c>
      <c r="H10" s="25" t="s">
        <v>71</v>
      </c>
      <c r="I10" s="34" t="s">
        <v>72</v>
      </c>
      <c r="J10" s="35" t="s">
        <v>73</v>
      </c>
      <c r="K10" s="36" t="s">
        <v>42</v>
      </c>
      <c r="L10" s="26" t="s">
        <v>74</v>
      </c>
      <c r="M10" s="26" t="s">
        <v>45</v>
      </c>
      <c r="N10" s="26" t="s">
        <v>44</v>
      </c>
      <c r="O10" s="28" t="s">
        <v>45</v>
      </c>
      <c r="P10" s="27">
        <v>40000</v>
      </c>
      <c r="Q10" s="28" t="s">
        <v>45</v>
      </c>
      <c r="R10" s="28">
        <v>40000</v>
      </c>
      <c r="S10" s="25" t="s">
        <v>46</v>
      </c>
    </row>
    <row r="11" spans="1:19" s="37" customFormat="1" ht="105" x14ac:dyDescent="0.25">
      <c r="A11" s="24">
        <v>6</v>
      </c>
      <c r="B11" s="25">
        <v>1</v>
      </c>
      <c r="C11" s="24">
        <v>1</v>
      </c>
      <c r="D11" s="25">
        <v>6</v>
      </c>
      <c r="E11" s="25" t="s">
        <v>75</v>
      </c>
      <c r="F11" s="25" t="s">
        <v>76</v>
      </c>
      <c r="G11" s="25" t="s">
        <v>77</v>
      </c>
      <c r="H11" s="25" t="s">
        <v>40</v>
      </c>
      <c r="I11" s="25" t="s">
        <v>78</v>
      </c>
      <c r="J11" s="31" t="s">
        <v>79</v>
      </c>
      <c r="K11" s="26" t="s">
        <v>42</v>
      </c>
      <c r="L11" s="26" t="s">
        <v>80</v>
      </c>
      <c r="M11" s="26"/>
      <c r="N11" s="26" t="s">
        <v>44</v>
      </c>
      <c r="O11" s="28" t="s">
        <v>45</v>
      </c>
      <c r="P11" s="30">
        <v>50000</v>
      </c>
      <c r="Q11" s="29" t="s">
        <v>45</v>
      </c>
      <c r="R11" s="30">
        <v>50000</v>
      </c>
      <c r="S11" s="25" t="s">
        <v>46</v>
      </c>
    </row>
    <row r="12" spans="1:19" ht="67.5" customHeight="1" x14ac:dyDescent="0.25">
      <c r="A12" s="24">
        <v>7</v>
      </c>
      <c r="B12" s="24">
        <v>1</v>
      </c>
      <c r="C12" s="24">
        <v>1</v>
      </c>
      <c r="D12" s="25">
        <v>9</v>
      </c>
      <c r="E12" s="25" t="s">
        <v>81</v>
      </c>
      <c r="F12" s="25" t="s">
        <v>82</v>
      </c>
      <c r="G12" s="25" t="s">
        <v>83</v>
      </c>
      <c r="H12" s="25" t="s">
        <v>84</v>
      </c>
      <c r="I12" s="25" t="s">
        <v>85</v>
      </c>
      <c r="J12" s="24">
        <v>3</v>
      </c>
      <c r="K12" s="26" t="s">
        <v>42</v>
      </c>
      <c r="L12" s="25" t="s">
        <v>86</v>
      </c>
      <c r="M12" s="38"/>
      <c r="N12" s="26" t="s">
        <v>44</v>
      </c>
      <c r="O12" s="28" t="s">
        <v>45</v>
      </c>
      <c r="P12" s="28">
        <v>30000</v>
      </c>
      <c r="Q12" s="29" t="s">
        <v>45</v>
      </c>
      <c r="R12" s="28">
        <v>30000</v>
      </c>
      <c r="S12" s="25" t="s">
        <v>46</v>
      </c>
    </row>
    <row r="13" spans="1:19" ht="125.25" customHeight="1" x14ac:dyDescent="0.25">
      <c r="A13" s="25">
        <v>8</v>
      </c>
      <c r="B13" s="25">
        <v>3</v>
      </c>
      <c r="C13" s="25">
        <v>3</v>
      </c>
      <c r="D13" s="25">
        <v>10</v>
      </c>
      <c r="E13" s="25" t="s">
        <v>47</v>
      </c>
      <c r="F13" s="25" t="s">
        <v>48</v>
      </c>
      <c r="G13" s="25" t="s">
        <v>87</v>
      </c>
      <c r="H13" s="25" t="s">
        <v>50</v>
      </c>
      <c r="I13" s="25" t="s">
        <v>51</v>
      </c>
      <c r="J13" s="25">
        <v>4</v>
      </c>
      <c r="K13" s="26" t="s">
        <v>52</v>
      </c>
      <c r="L13" s="25" t="s">
        <v>53</v>
      </c>
      <c r="M13" s="26"/>
      <c r="N13" s="26" t="s">
        <v>54</v>
      </c>
      <c r="O13" s="28" t="s">
        <v>45</v>
      </c>
      <c r="P13" s="28">
        <v>140000</v>
      </c>
      <c r="Q13" s="28" t="s">
        <v>45</v>
      </c>
      <c r="R13" s="28">
        <v>140000</v>
      </c>
      <c r="S13" s="25" t="s">
        <v>46</v>
      </c>
    </row>
    <row r="14" spans="1:19" ht="187.5" customHeight="1" x14ac:dyDescent="0.25">
      <c r="A14" s="25">
        <v>9</v>
      </c>
      <c r="B14" s="25">
        <v>6</v>
      </c>
      <c r="C14" s="25">
        <v>5</v>
      </c>
      <c r="D14" s="25">
        <v>11</v>
      </c>
      <c r="E14" s="25" t="s">
        <v>88</v>
      </c>
      <c r="F14" s="25" t="s">
        <v>89</v>
      </c>
      <c r="G14" s="25" t="s">
        <v>90</v>
      </c>
      <c r="H14" s="25" t="s">
        <v>91</v>
      </c>
      <c r="I14" s="25" t="s">
        <v>92</v>
      </c>
      <c r="J14" s="25" t="s">
        <v>93</v>
      </c>
      <c r="K14" s="26" t="s">
        <v>42</v>
      </c>
      <c r="L14" s="25" t="s">
        <v>94</v>
      </c>
      <c r="M14" s="26"/>
      <c r="N14" s="26" t="s">
        <v>54</v>
      </c>
      <c r="O14" s="28" t="s">
        <v>45</v>
      </c>
      <c r="P14" s="30">
        <v>30000</v>
      </c>
      <c r="Q14" s="28" t="s">
        <v>45</v>
      </c>
      <c r="R14" s="30">
        <v>30000</v>
      </c>
      <c r="S14" s="25" t="s">
        <v>46</v>
      </c>
    </row>
    <row r="15" spans="1:19" ht="255" customHeight="1" x14ac:dyDescent="0.25">
      <c r="A15" s="25">
        <v>10</v>
      </c>
      <c r="B15" s="24">
        <v>1</v>
      </c>
      <c r="C15" s="24">
        <v>3</v>
      </c>
      <c r="D15" s="25">
        <v>13</v>
      </c>
      <c r="E15" s="25" t="s">
        <v>95</v>
      </c>
      <c r="F15" s="25" t="s">
        <v>96</v>
      </c>
      <c r="G15" s="25" t="s">
        <v>97</v>
      </c>
      <c r="H15" s="25" t="s">
        <v>65</v>
      </c>
      <c r="I15" s="25" t="s">
        <v>59</v>
      </c>
      <c r="J15" s="24" t="s">
        <v>98</v>
      </c>
      <c r="K15" s="26" t="s">
        <v>42</v>
      </c>
      <c r="L15" s="25" t="s">
        <v>67</v>
      </c>
      <c r="M15" s="26"/>
      <c r="N15" s="26" t="s">
        <v>44</v>
      </c>
      <c r="O15" s="28" t="s">
        <v>45</v>
      </c>
      <c r="P15" s="28">
        <v>30000</v>
      </c>
      <c r="Q15" s="28" t="s">
        <v>45</v>
      </c>
      <c r="R15" s="28">
        <v>30000</v>
      </c>
      <c r="S15" s="25" t="s">
        <v>46</v>
      </c>
    </row>
    <row r="17" spans="15:18" x14ac:dyDescent="0.25">
      <c r="O17" s="39"/>
      <c r="P17" s="40" t="s">
        <v>99</v>
      </c>
      <c r="Q17" s="40"/>
      <c r="R17" s="40"/>
    </row>
    <row r="18" spans="15:18" x14ac:dyDescent="0.25">
      <c r="O18" s="41"/>
      <c r="P18" s="40" t="s">
        <v>100</v>
      </c>
      <c r="Q18" s="40" t="s">
        <v>101</v>
      </c>
      <c r="R18" s="40"/>
    </row>
    <row r="19" spans="15:18" x14ac:dyDescent="0.25">
      <c r="O19" s="42"/>
      <c r="P19" s="40"/>
      <c r="Q19" s="43">
        <v>2022</v>
      </c>
      <c r="R19" s="43">
        <v>2023</v>
      </c>
    </row>
    <row r="20" spans="15:18" x14ac:dyDescent="0.25">
      <c r="O20" s="44" t="s">
        <v>102</v>
      </c>
      <c r="P20" s="45">
        <v>10</v>
      </c>
      <c r="Q20" s="28">
        <f>Q6+Q7+Q8</f>
        <v>120000</v>
      </c>
      <c r="R20" s="46">
        <f>R15+R14+R13+R10+R11+R12+R9</f>
        <v>370000</v>
      </c>
    </row>
  </sheetData>
  <mergeCells count="19">
    <mergeCell ref="L3:L4"/>
    <mergeCell ref="M3:N3"/>
    <mergeCell ref="O3:P3"/>
    <mergeCell ref="Q3:R3"/>
    <mergeCell ref="S3:S4"/>
    <mergeCell ref="O17:O19"/>
    <mergeCell ref="P17:R17"/>
    <mergeCell ref="P18:P19"/>
    <mergeCell ref="Q18:R18"/>
    <mergeCell ref="L2:S2"/>
    <mergeCell ref="A3:A4"/>
    <mergeCell ref="B3:B4"/>
    <mergeCell ref="C3:C4"/>
    <mergeCell ref="D3:D4"/>
    <mergeCell ref="E3:E4"/>
    <mergeCell ref="F3:F4"/>
    <mergeCell ref="G3:G4"/>
    <mergeCell ref="H3:H4"/>
    <mergeCell ref="I3:K3"/>
  </mergeCells>
  <pageMargins left="0.7" right="0.7" top="0.75" bottom="0.75" header="0.3" footer="0.3"/>
  <pageSetup paperSize="8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Lubuska JR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Kwiatkowski</dc:creator>
  <cp:lastModifiedBy>Krzysztof Kwiatkowski</cp:lastModifiedBy>
  <dcterms:created xsi:type="dcterms:W3CDTF">2023-03-08T09:43:26Z</dcterms:created>
  <dcterms:modified xsi:type="dcterms:W3CDTF">2023-03-08T09:43:26Z</dcterms:modified>
</cp:coreProperties>
</file>