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13080" windowHeight="10170"/>
  </bookViews>
  <sheets>
    <sheet name="Podlaska J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1" i="1" l="1"/>
  <c r="Q31" i="1"/>
</calcChain>
</file>

<file path=xl/sharedStrings.xml><?xml version="1.0" encoding="utf-8"?>
<sst xmlns="http://schemas.openxmlformats.org/spreadsheetml/2006/main" count="304" uniqueCount="179">
  <si>
    <t>Plan operacyjny KSOW na lata 2022-2023 (z wyłączeniem działania 8 Plan komunikacyjny) - Jednostka Regionalna KSOW w Województwie Podlaskim - grudzień 2022</t>
  </si>
  <si>
    <t>L.p.</t>
  </si>
  <si>
    <t>Priorytet PROW</t>
  </si>
  <si>
    <t>Cel KSOW</t>
  </si>
  <si>
    <t>Działanie KSOW</t>
  </si>
  <si>
    <t>Nazwa/tytuł operacji</t>
  </si>
  <si>
    <t>Cel operacji</t>
  </si>
  <si>
    <t>Przedmiot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</si>
  <si>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</si>
  <si>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</si>
  <si>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</si>
  <si>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</si>
  <si>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</si>
  <si>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</si>
  <si>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</si>
  <si>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Nazwa wskaźnika</t>
  </si>
  <si>
    <t>Wartość</t>
  </si>
  <si>
    <t>Jednostka miary</t>
  </si>
  <si>
    <t>a</t>
  </si>
  <si>
    <t>b</t>
  </si>
  <si>
    <t>c</t>
  </si>
  <si>
    <t>d</t>
  </si>
  <si>
    <t>e</t>
  </si>
  <si>
    <t>f</t>
  </si>
  <si>
    <t>g</t>
  </si>
  <si>
    <t>h</t>
  </si>
  <si>
    <t>i</t>
  </si>
  <si>
    <t>j</t>
  </si>
  <si>
    <t>k</t>
  </si>
  <si>
    <t>l</t>
  </si>
  <si>
    <t>m</t>
  </si>
  <si>
    <t>n</t>
  </si>
  <si>
    <t>o</t>
  </si>
  <si>
    <t>p</t>
  </si>
  <si>
    <t>q</t>
  </si>
  <si>
    <t>r</t>
  </si>
  <si>
    <t>s</t>
  </si>
  <si>
    <t>Olimpiada Aktywności Wiejskiej</t>
  </si>
  <si>
    <t xml:space="preserve">Aktywizacja oraz wzmocnienie potencjału społecznego mieszkańców obszarów wiejskich. </t>
  </si>
  <si>
    <t xml:space="preserve">Operacja polega na organizacji konkursu, którego główną ideą jest uhonorowanie małych społeczności wiejskich zaangażowanych w podejmowanie wspólnych inicjatyw w Województwie Podlaskim. Konkurs ma charakter otwarty i obejmuje inicjatywy przeprowadzone w okresie rocznym w trzech kategoriach definiujących zasięg inicjatywy. Do konkursu mogą być zgłoszone przedsięwzięcia wpisujące się w następujące konkurencje: kultywowanie tradycji i obyczajów; aktywność kulturalno-sportowa; integracja społeczna i pokoleniowa; budowa i poprawa wizerunku wsi; ochrona środowiska i ekologia oraz współpraca. </t>
  </si>
  <si>
    <t>Konkurs</t>
  </si>
  <si>
    <t>Liczba konkursów/ uczestnicy konkursów</t>
  </si>
  <si>
    <t>2/min. 40</t>
  </si>
  <si>
    <t>szt.</t>
  </si>
  <si>
    <t>Lokalni liderzy wiejscy, sołtysi, reprezentanci organizacji pozarządowych, przedstawiciele samorządu gminnego oraz środowiska zainteresowane rozwojem obszarów wiejskich województwa podlaskiego</t>
  </si>
  <si>
    <t>II-IV</t>
  </si>
  <si>
    <t>Urząd Marszałkowski Województwa Podlaskiego</t>
  </si>
  <si>
    <t xml:space="preserve">Wojewódzki konkurs wiedzy z zakresu uprawy roślin bobowatych </t>
  </si>
  <si>
    <r>
      <rPr>
        <sz val="11"/>
        <rFont val="Calibri"/>
        <family val="2"/>
        <charset val="238"/>
      </rPr>
      <t>Propagowanie szeroko pojętej wiedzy rolniczej, zarówno teoretycznej jak i praktycznej z zakresu uprawy roślin bobowatych grubonasiennych. Rozwijanie zainteresowań uczniów rolnictwem, upowszechnianie wzorców racjonalnego gospodarowania gruntami rolnymi.</t>
    </r>
    <r>
      <rPr>
        <b/>
        <sz val="11"/>
        <rFont val="Calibri"/>
        <family val="2"/>
        <charset val="238"/>
      </rPr>
      <t xml:space="preserve"> </t>
    </r>
  </si>
  <si>
    <t xml:space="preserve"> Przedmiotem operacji jest organizacja konkursu, który będzie polegał na rozwiązaniu testu wiedzy z zakresu uprawy roślin bobowatych w oparciu o materiały i literaturę wskazaną przez organizatora. </t>
  </si>
  <si>
    <t>2/ min.30</t>
  </si>
  <si>
    <t>Uczniowie szkół średnich o profilu rolniczym z województwa podlaskiego</t>
  </si>
  <si>
    <t>III-IV</t>
  </si>
  <si>
    <t>Poznaj naszych producentów - wydanie przewodnika po pasiekach lokalnych</t>
  </si>
  <si>
    <r>
      <rPr>
        <sz val="11"/>
        <rFont val="Calibri"/>
        <family val="2"/>
        <charset val="238"/>
      </rPr>
      <t>Zwiększenie popytu na lokalne miody poprzez opracowanie przewodnika po pasiekach z województwa podlaskiego uczestniczących w obrocie detalicznym.</t>
    </r>
    <r>
      <rPr>
        <b/>
        <sz val="11"/>
        <rFont val="Calibri"/>
        <family val="2"/>
        <charset val="238"/>
      </rPr>
      <t xml:space="preserve"> </t>
    </r>
  </si>
  <si>
    <t xml:space="preserve"> Projekt obejmuje odwiedzenie min. 20 pasiek, sporządzenie pisemnego wywiadu, dokumentacji fotograficznej oraz nagranie podcastów (krótkich filmów dostępnych w Internecie). Na podstawie powyższego zostanie wydana broszura z kodami QR. </t>
  </si>
  <si>
    <t>Publikacja/ materiał drukowany</t>
  </si>
  <si>
    <t>Liczba tytułów publikacji/ Liczba materiałów drukowanych</t>
  </si>
  <si>
    <t>1/1000</t>
  </si>
  <si>
    <t>Ogół społeczeństwa (potencjalni konsumenci)</t>
  </si>
  <si>
    <t>I-IV</t>
  </si>
  <si>
    <t>-</t>
  </si>
  <si>
    <t>"ABC Pszczelarza"</t>
  </si>
  <si>
    <t>Podniesienie świadomości producenckiej w zakresie wytwarzania i dystrybucji produktów pszczelich.</t>
  </si>
  <si>
    <t xml:space="preserve"> Projekt obejmuje nagranie filmów na podstawie zatwierdzonego poradnika (procedury administracyjne, procesy higieniczne, trójwymiarowa wizualizacja pomieszczeń). Operacja uwzględnia uproszczenie przekazu z poradnika celem ułatwienia odbioru zawartych tam treści, zaangażowanie scenarzysty, ilustratora, specjalisty od animacji pomieszczeń, lektora, prezentera i realizację zdjęć filmowych wspierających ułatwienie przyswojenia treści. </t>
  </si>
  <si>
    <t>Film/ Informacje i publikacje w internecie</t>
  </si>
  <si>
    <t>Liczba filmów/                           Liczba informacji/publikacji w internecie/Strony internetowe, na których zostanie zamieszczona informacja/publikacja</t>
  </si>
  <si>
    <t>5/1/1</t>
  </si>
  <si>
    <t>Pszczelarze</t>
  </si>
  <si>
    <t>5.</t>
  </si>
  <si>
    <t xml:space="preserve">Gospodarstwo moich rodziców jest EKO i dba o środowisko </t>
  </si>
  <si>
    <t xml:space="preserve">Celem operacji jest szerzenie dobrych praktyk w zakresie rolnictwa ekologicznego, upraw ekologicznych oraz wdrażanie tzw. zielonych technologii i inwestycji na rzecz ochrony środowiska w gospodarstwach rolnych oraz pogłębienie wiedzy z zakresu ekologii wśród młodzieży z terenu województwa podlaskiego. </t>
  </si>
  <si>
    <t xml:space="preserve"> Operacja polega na organizacji konkursu skierowanego do uczniów szkół podstawowych (klasy IV-VIII) oraz uczniów szkół średnich z gmin wiejskich oraz miejsko-wiejskich z terenu województwa podlaskiego. Warunkiem udziału w konkursie jest napisanie przez ucznia pracy zawierającej opis i charakterystykę wraz ze zdjęciami ekologicznego gospodarstwa rolnego prowadzonego przez jego rodziców. Prace mogą opierać się o opisy ekologicznych gospodarstw rolnych ukierunkowanych na produkcję roślinną oraz zwierzęcą z uwzględnieniem inwestycji na rzecz ochrony środowiska i ekologii jeżeli takowe miały miejsce.</t>
  </si>
  <si>
    <t>1/min. 15</t>
  </si>
  <si>
    <t>Uczniowie szkół podstawowych (klasy IV-VIII) oraz uczniowie szkół średnich z gmin wiejskich oraz miejsko-wiejskich z terenu województwa podlaskiego</t>
  </si>
  <si>
    <t>6.</t>
  </si>
  <si>
    <t>Wojewódzki konkurs wiedzy z zakresu rolnictwa ekologicznego</t>
  </si>
  <si>
    <r>
      <rPr>
        <sz val="11"/>
        <rFont val="Calibri"/>
        <family val="2"/>
        <charset val="238"/>
      </rPr>
      <t>Celem operacji jest promocja rolnictwa ekologicznego, pogłębienie wiedzy nt. ekologicznego systemu produkcji, rozpowszechnianie wśród uczniów szkół średnich z terenu województwa podlaskiego pozytywnego wizerunku rolnictwa ekologicznego, popularyzacja wdrażania najlepszych rozwiązań w gospodarstwach rolnych opartych na wykorzystaniu środków pochodzenia biologicznego i mineralnego nieprzetworzonych technologicznie oraz zwiększenie świadomości wśród młodzieży nt. wartości żywności wysokiej jakości.</t>
    </r>
    <r>
      <rPr>
        <b/>
        <sz val="11"/>
        <rFont val="Calibri"/>
        <family val="2"/>
        <charset val="238"/>
      </rPr>
      <t xml:space="preserve"> </t>
    </r>
  </si>
  <si>
    <t xml:space="preserve"> Przedmiotem operacji jest organizacja konkursu, który będzie polegał na rozwiązaniu testu wiedzy z zakresu rolnictwa ekologicznego w oparciu o materiały i literaturę wskazaną przez organizatora. </t>
  </si>
  <si>
    <t>Uczniowie szkół średnich o profilu rolniczym lub szkół zawodowych z województwa podlaskiego oraz uczniowie szkół średnich z gmin wiejskich oraz miejsko-wiejskich z terenu województwa podlaskiego</t>
  </si>
  <si>
    <t>I-II</t>
  </si>
  <si>
    <t xml:space="preserve"> Produkt lokalny - dobre praktyki</t>
  </si>
  <si>
    <t xml:space="preserve"> Celem operacji jest identyfikacja, zgromadzenie i upowszechnienie dobrych praktyk w województwie podlaskim dotyczących produktów lokalnych i regionalnych  oraz zwiększenie wiedzy producentów o możliwościach promocji i rozwoju lokalnych łańcuchów dystrybucji żywności poprzez krótkie łańcuchy dostaw. </t>
  </si>
  <si>
    <t xml:space="preserve"> Przedmiotem operacji jest przygotowanie 41 audycji radiowych (5-10 min.) oraz 1 audycji telewizyjnej, jak również zakup czasu antenowego na potrzeby ich emisji. </t>
  </si>
  <si>
    <t>Audycje radiowe/ Audycje telewizyjne</t>
  </si>
  <si>
    <t xml:space="preserve">Liczba audycji w radiu lub w telewizji </t>
  </si>
  <si>
    <t>Rolnicy, obecni i potencjalni producenci</t>
  </si>
  <si>
    <t>Wojewódzki konkurs wiedzy o pszczelarstwie</t>
  </si>
  <si>
    <r>
      <rPr>
        <sz val="11"/>
        <rFont val="Calibri"/>
        <family val="2"/>
        <charset val="238"/>
      </rPr>
      <t>Celem operacji jest popularyzacja wśród uczniów szkół średnich z terenu województwa podlaskiego roli pszczoły miodnej w środowisku naturalnym oraz wiedzy odnośnie możliwości jej funkcjonowania w uprzemysłowionym rolnictwie; upowszechnienie wśród młodzieży wiedzy o pszczelarstwie, przybliżenie życia pszczół, ich biologii oraz zachowania oraz znaczenia produktów pszczelich dla zdrowia człowieka.</t>
    </r>
    <r>
      <rPr>
        <b/>
        <sz val="11"/>
        <rFont val="Calibri"/>
        <family val="2"/>
        <charset val="238"/>
      </rPr>
      <t xml:space="preserve"> </t>
    </r>
  </si>
  <si>
    <t xml:space="preserve">Przedmiotem operacji jest organizacja konkursu, który będzie polegał na rozwiązaniu testu wiedzy z zakresu pszczelarstwa w oparciu o materiały i literaturę wskazaną przez organizatora. </t>
  </si>
  <si>
    <t>2/ min. 30</t>
  </si>
  <si>
    <t>Uczniowie szkół z województwa podlaskiego</t>
  </si>
  <si>
    <t>9.</t>
  </si>
  <si>
    <t xml:space="preserve">Zastosowanie dronów w rolnictwie </t>
  </si>
  <si>
    <t xml:space="preserve">Celem operacji jest przekazanie wiedzy w dziedzinie innowacyjnych rozwiązań technologicznych. </t>
  </si>
  <si>
    <t>Przedmiotem operacji jest zorganizowanie warsztatów praktycznych, na których zostaną zaprezentowane sposoby wykorzystania dronów w rolnictwie m.in. monitoring upraw, automatyzacja, zarządzanie pracami polowymi i efektywność maszyn i urządzeń.</t>
  </si>
  <si>
    <t>Warsztaty</t>
  </si>
  <si>
    <t>Liczba warsztatów/ Liczba uczestników warsztatów</t>
  </si>
  <si>
    <t>1/ min. 30</t>
  </si>
  <si>
    <t>Rolnicy, obecni i potencjalni producenci, uczniowie szkół średnich o profilu rolniczym z województwa podlaskiego</t>
  </si>
  <si>
    <t>Konkurs na Pszczelarza Roku w województwie podlaskim</t>
  </si>
  <si>
    <t xml:space="preserve">Celem operacji jest upowszechnianie wiedzy o pszczelarstwie, promowanie dobrych praktyk pszczelarskich i pszczelarzy w województwie podlaskim oraz integrowanie środowiska hodowców pszczół. </t>
  </si>
  <si>
    <t>Przedmiotem operacji jest organizacja konkursu, skierowanego do pszczelarzy z województwa podlaskiego. Warunkiem udziału w konkursie jest przesłanie zgłoszenia. W konkursie pszczelarzy i ich pasiek komisja będzie brała pod uwagę kompetencje pszczelarskie, technikę hodowli, wyposażenie pracowni miodowej, innowacyjność i zaangażowanie.</t>
  </si>
  <si>
    <t>2/ min. 18</t>
  </si>
  <si>
    <t xml:space="preserve">Pszczelarze </t>
  </si>
  <si>
    <t>11.</t>
  </si>
  <si>
    <t>Podlaska Konferencja Agroturystyczna</t>
  </si>
  <si>
    <t>Głównym celem wydarzenia jest upowszechnianie nowych inicjatyw w zakresie agroturystyki, integracja, wymiana doświadczeń oraz dobrych praktyk pomiędzy instytucjami, stowarzyszeniami i kwaterodawcami zaangażowanymi w rozwój turystyki wiejskiej.</t>
  </si>
  <si>
    <t xml:space="preserve"> Operacja zakłada organizację konferencji, która ma za zadanie uświadomienie uczestnikom – mieszkańcom obszarów wiejskich, jakie walory ma ich region i jak mogą wykorzystywać bogactwo i różnorodność dziedzictwa kulturowego dla poprawy jakości życia i tworzenia nowych miejsc pracy na obszarach wiejskich. Agroturystyka od wielu lat cieszy się niesłabnącym zainteresowaniem ze strony turystów. Poszukiwanie wypoczynku na terenach wiejskich, kojarzących się z ciszą i spokojem, z dala od zgiełku miasta i tłumu turystów, z ułatwionym dostępem do zdrowej żywności to dla wielu turystów recepta na udane wakacje.  </t>
  </si>
  <si>
    <t>Konferencja</t>
  </si>
  <si>
    <t>Liczba konferencji/ liczba uczestników</t>
  </si>
  <si>
    <t>1/ min. 50</t>
  </si>
  <si>
    <t>Podmioty prowadzące obiekty agroturystyczne, instytucje zaangażowane w rozwój turystyki</t>
  </si>
  <si>
    <t>12.</t>
  </si>
  <si>
    <t xml:space="preserve"> Promocja przetwórstwa oraz produktów lokalnych i regionalnych w województwie podlaskim</t>
  </si>
  <si>
    <t xml:space="preserve">Celem operacji jest upowszechnienie w województwie podlaskim dobrych praktyk sprzyjających propagowaniu przetwórstwa w krótkim łańcuchu dystrybucji oraz promocja produktów lokalnych i regionalnych. </t>
  </si>
  <si>
    <t xml:space="preserve">Operacja zakłada organizację cyklu warsztatów kulinarnych  dla przedstawicieli KGW. Realizacja operacji oparta będzie na wykorzystaniu produktów pochodzących od lokalnych wytwórców, w tym wykorzystaniu produktów tradycyjnych i regionalnych, co stanowić będzie zaczątek działań zachęcających do korzystania z produktów pochodzenia lokalnego. Dzięki konieczności wykorzystania produktów od lokalnych wytwórców uczestnicy działań poszerzą swoją wiedzę na temat dostępności tych produktów, natomiast podczas prezentacji swoich dań uczestnicy będą mieli możliwość podzielenia się wiedzą na temat dostępnych w ich regionie produktów wytwarzanych przez lokalnych przedsiębiorców . Wykorzystanie podczas realizacji produktów regionalnych i lokalnych stanowić będzie zachętę do wprowadzania do sprzedaży produktów wytwarzanych w małych gospodarstwach, a co za tym idzie przyczyni się do rozwoju przedsiębiorczości na obszarach wiejskich. </t>
  </si>
  <si>
    <t>Warsztaty/ Audycja w radiu</t>
  </si>
  <si>
    <t>Liczba warsztatów/ Liczba uczestników warsztatów/ Liczba audycji w radiu</t>
  </si>
  <si>
    <t>min. 4/ min. 100/ min. 1</t>
  </si>
  <si>
    <t xml:space="preserve">Przedstawiciele kół gospodyń wiejskich </t>
  </si>
  <si>
    <t>13.</t>
  </si>
  <si>
    <t xml:space="preserve">  Gotuj z klasą- lokalne łamanie przepisów</t>
  </si>
  <si>
    <t>Operacja zakłada organizację warsztatów kulinarnych skierowanych do uczniów szkół średnich o profilu rolniczym z województwa podlaskiego. Uczestnicy warsztatów pod okiem mistrza kulinarnego- Karola Okrasy skupili się na przygotowaniu tradycyjnych dań w nowoczesnej odsłonie, na bazie produktów lokalnych i regionalnych  województwa podlaskiego (w tym z wykorzystaniem produktów lokalnych – wpisanych na listę Produktów Tradycyjnych). Podczas warsztatów lokalni producenci żywności zaprezentowali swoje produkty oraz odbyła się ich degustacja, co stanowi zaczątek działań zachęcających do korzystania z produktów pochodzenia lokalnego oraz podjęcia działalności związanej z małym przetwórstwem.</t>
  </si>
  <si>
    <t>1/ min. 35</t>
  </si>
  <si>
    <t>Uczniowie szkół średnich o profilu rolniczym z województwa podlaskiego/ Lokalni producenci żywności</t>
  </si>
  <si>
    <t>III</t>
  </si>
  <si>
    <t>14.</t>
  </si>
  <si>
    <t xml:space="preserve">Kompendium wiedzy nt. zakładania ogródków przydomowych </t>
  </si>
  <si>
    <t>Głównym celem operacji jest propagowanie dobrych praktyk związanych z zakładaniem przydomowych ogródków warzywnych.</t>
  </si>
  <si>
    <t>Przedmiotem operacji jest opracowanie poradnika, który zawierać będzie dobre praktyki związane z założeniem i pielęgnacją ekologicznego ogródka przydomowego (w szczególności: wybór stanowiska do uprawy warzyw, przygotowanie gleby, system uprawy,  nawadnianie, pielęgnacja, płodozmian, naturalne środki ochrony roślin, wielkość plonu, itp. ).</t>
  </si>
  <si>
    <t>Publikacja</t>
  </si>
  <si>
    <t>Liczba tytułów publikacji</t>
  </si>
  <si>
    <t>1</t>
  </si>
  <si>
    <t>Ogół społeczeństwa, obecni i potencjalni producenci, konsumenci</t>
  </si>
  <si>
    <t>15.</t>
  </si>
  <si>
    <t>„Smart Villages”
 w polityce regionalnej Samorządu Województwa Podlaskiego</t>
  </si>
  <si>
    <t>Upowszechnianie wiedzy wśród LGD oraz innych podmiotów uczestniczących w rozwoju obszarów wiejskich na temat koncepcji „Smart Villages”.</t>
  </si>
  <si>
    <t>Operacja zakłada zapoznanie uczestników spotkania z rekomendacją i działaniami wobec Smart Villages oraz planami na przyszłą perspektywę UE, w tym zaprezentowanie przykładów inteligentnych rozwiązań z Polski i Europy.</t>
  </si>
  <si>
    <t>Spotkanie</t>
  </si>
  <si>
    <t>Liczba spotkań/ uczestnicy spotkań</t>
  </si>
  <si>
    <t>1/ min. 10</t>
  </si>
  <si>
    <t>Przedstawiciele LGD oraz JST</t>
  </si>
  <si>
    <t>16.</t>
  </si>
  <si>
    <t xml:space="preserve">Konferencja pszczelarska </t>
  </si>
  <si>
    <t>Upowszechnianie wiedzy w zakresie pszczelarstwa oraz podnoszenie kompetencji pszczelarzy z terenu województwa podlaskiego.</t>
  </si>
  <si>
    <t xml:space="preserve">Operacja zakłada organizację konferencji poruszającej szereg zagadnień podnoszących poziom wiedzy i kompetencji podlaskich pszczelarzy. W trakcie konferencji będą poruszane następujące zagadnienia: „Pszczoły w lesie”, „Pszczoły i pestycydy”, „Od czego zależy jakość miodu” oraz zaprezentowana zostanie wystawa pt. „Pszczoły i ich rola w przyrodzie” dostępna w Uniwersyteckim Centrum Przyrodniczym im. Profesora Andrzeja Myrchy. </t>
  </si>
  <si>
    <t>2/ min. 200</t>
  </si>
  <si>
    <t>17.</t>
  </si>
  <si>
    <t>Zapobieganie marnotrawstwa żywności</t>
  </si>
  <si>
    <t>Celem operacji jest inicjowanie działań zapobiegających ograniczeniu strat i marnowaniu żywności.</t>
  </si>
  <si>
    <t>Przedmiotem operacji jest organizacja konferencji propagującej działania na rzecz ograniczania strat i marnowania żywności oraz planami na przyszłą perspektywę UE w powyższym zakresie.</t>
  </si>
  <si>
    <t>Mieszkańcy obszarów wiejskich województwa podlaskiego, producenci żywności, instytucje działające na rzecz rolnictwa</t>
  </si>
  <si>
    <t>I-III</t>
  </si>
  <si>
    <t>18.</t>
  </si>
  <si>
    <t>Podlaski Turniej Produktu Lokalnego</t>
  </si>
  <si>
    <t>Głównym celem operacji jest  identyfikacja produktów i potraw regionalnych, które mogą
stać się  wizytówką województwa podlaskiego.</t>
  </si>
  <si>
    <t xml:space="preserve">Przedmiotem operacji jest organizacja Podlaskiego Turnieju Produktu Lokalnego. Produkty i potrawy konkursowe muszą być związane z regionem z którego pochodzą. Każde danie konkursowe musi być przygotowane z wykorzystaniem produktów związanych z danym regionem, powszechnie znanych i rozpoznawalnych w regionie. W konkursie potrawy oceniane będą według następujących kryteriów: walory smakowe, wygląd potrawy, związek dania z regionem i jego tradycjami. </t>
  </si>
  <si>
    <t>2/ min. 20</t>
  </si>
  <si>
    <t>Mieszkańcy obszarów wiejskich województwa podlaskiego, producenci żywności, przedstawiciele kół gospodyń wiejskich</t>
  </si>
  <si>
    <t>19.</t>
  </si>
  <si>
    <t xml:space="preserve">Druk publikacji - Higiena wytwarzania produktów pszczelich </t>
  </si>
  <si>
    <t xml:space="preserve">Głównym celem operacji jest propagowanie elastycznego podejścia do respektowania przepisów higienicznych. </t>
  </si>
  <si>
    <t xml:space="preserve">Przedmiotem operacji jest druk poradnika dla pszczelarzy, który zawiera  dobre praktyki higieniczne i produkcyjne oraz wyjaśnienie obowiązujących krajowych i europejskich przepisów, procedur administracyjnych, wytyczne dot. etykietowania, a także materiały podatkowe związane z wprowadzaniem do obrotu produktów pszczelich. </t>
  </si>
  <si>
    <t>Pszczelarze, inspekcja weterynaryjna</t>
  </si>
  <si>
    <t>Nakład</t>
  </si>
  <si>
    <t>200</t>
  </si>
  <si>
    <t>20.</t>
  </si>
  <si>
    <t xml:space="preserve"> Jarmark Produktów lokalnych i regionalnych</t>
  </si>
  <si>
    <t>Rozwój i promocja lokalnych producentów tradycyjnej żywności i wytwórców oraz budowanie trwałych powiązań integracyjnych pomiędzy wytwórcami, producentami a konsumentami.</t>
  </si>
  <si>
    <t xml:space="preserve">Celem operacji będzie promocja regionu, jego walorów i osiągnięć podlaskiego rolnictwa, a także lokalnych i tradycyjnych produktów żywnościowych. Operacja zostanie zrealizowana poprzez organizację wydarzeń o charakterze targowo-wystawienniczym. Działania te sprzyjać będą wymianie doświadczeń, nawiązywaniu kontaktów oraz wzmacnianiu identyfikacji lokalnej żywności wysokiej jakości.  W ramach przedmiotowej operacji zaplanowane zadanie posłuży prezentacji osiągnieć i promocji podlaskiej wsi. Promocja żywności wysokiej jakości ma zachęcić konsumentów do spożywania lokalnych produktów żywnościowych pochodzących z najbliższego otoczenia.                                                                                  
</t>
  </si>
  <si>
    <t xml:space="preserve"> Targi</t>
  </si>
  <si>
    <t>Liczba wystawców/ Liczba odwiedzających/ Liczba dni targowych</t>
  </si>
  <si>
    <t>min. 10/min. 500/1</t>
  </si>
  <si>
    <t>Ogół społeczeństwa, odwiedzający wydarzenie plenerowe, potencjalni konsumenci  produktów rolno- spożywczych</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</si>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</sst>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z_ł_-;\-* #,##0.00\ _z_ł_-;_-* &quot;-&quot;??\ _z_ł_-;_-@_-"/>
  </numFmts>
  <fonts count="15" x14ac:knownFonts="1">
    <font>
      <sz val="11"/>
      <color theme="1"/>
      <name val="Calibri"/>
      <family val="2"/>
      <charset val="238"/>
      <scheme val="minor"/>
    </font>
    <font>
      <sz val="11"/>
      <color theme="1"/>
      <name val="Calibri"/>
      <family val="2"/>
      <charset val="238"/>
      <scheme val="minor"/>
    </font>
    <font>
      <sz val="11"/>
      <color rgb="FF000000"/>
      <name val="Calibri"/>
      <family val="2"/>
      <charset val="238"/>
    </font>
    <font>
      <b/>
      <sz val="14"/>
      <name val="Calibri"/>
      <family val="2"/>
      <charset val="238"/>
    </font>
    <font>
      <sz val="14"/>
      <color rgb="FF000000"/>
      <name val="Calibri"/>
      <family val="2"/>
      <charset val="238"/>
    </font>
    <font>
      <sz val="14"/>
      <name val="Calibri"/>
      <family val="2"/>
      <charset val="238"/>
    </font>
    <font>
      <sz val="11"/>
      <name val="Calibri"/>
      <family val="2"/>
      <charset val="238"/>
    </font>
    <font>
      <sz val="10"/>
      <name val="Arial CE"/>
      <charset val="238"/>
    </font>
    <font>
      <b/>
      <sz val="11"/>
      <name val="Calibri"/>
      <family val="2"/>
      <charset val="238"/>
    </font>
    <font>
      <sz val="10"/>
      <name val="Calibri"/>
      <family val="2"/>
      <charset val="238"/>
    </font>
    <font>
      <sz val="10"/>
      <name val="Times New Roman"/>
      <family val="1"/>
      <charset val="238"/>
    </font>
    <font>
      <sz val="11"/>
      <name val="Calibri"/>
      <family val="2"/>
      <charset val="238"/>
      <scheme val="minor"/>
    </font>
    <font>
      <sz val="12"/>
      <color rgb="FF000000"/>
      <name val="Times New Roman"/>
      <family val="1"/>
      <charset val="238"/>
    </font>
    <font>
      <sz val="12"/>
      <color rgb="FF000000"/>
      <name val="Times"/>
      <family val="1"/>
    </font>
    <font>
      <sz val="12"/>
      <color rgb="FF000000"/>
      <name val="Calibri"/>
      <family val="2"/>
      <charset val="238"/>
    </font>
  </fonts>
  <fills count="5">
    <fill>
      <patternFill patternType="none"/>
    </fill>
    <fill>
      <patternFill patternType="gray125"/>
    </fill>
    <fill>
      <patternFill patternType="solid">
        <fgColor rgb="FF99CC00"/>
        <bgColor rgb="FF92D050"/>
      </patternFill>
    </fill>
    <fill>
      <patternFill patternType="solid">
        <fgColor theme="0"/>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1" fillId="0" borderId="0"/>
  </cellStyleXfs>
  <cellXfs count="43">
    <xf numFmtId="0" fontId="0" fillId="0" borderId="0" xfId="0"/>
    <xf numFmtId="0" fontId="3" fillId="0" borderId="0" xfId="1" applyFont="1"/>
    <xf numFmtId="0" fontId="4" fillId="0" borderId="0" xfId="1" applyFont="1"/>
    <xf numFmtId="0" fontId="5" fillId="0" borderId="0" xfId="1" applyFont="1"/>
    <xf numFmtId="0" fontId="2" fillId="0" borderId="0" xfId="1"/>
    <xf numFmtId="4" fontId="2" fillId="0" borderId="0" xfId="1" applyNumberFormat="1"/>
    <xf numFmtId="0" fontId="6" fillId="2" borderId="1" xfId="1" applyFont="1" applyFill="1" applyBorder="1" applyAlignment="1">
      <alignment horizontal="center" vertical="center"/>
    </xf>
    <xf numFmtId="0" fontId="6" fillId="2" borderId="1" xfId="1" applyFont="1" applyFill="1" applyBorder="1" applyAlignment="1">
      <alignment horizontal="center" vertical="center" wrapText="1"/>
    </xf>
    <xf numFmtId="4" fontId="6" fillId="2" borderId="1" xfId="1" applyNumberFormat="1" applyFont="1" applyFill="1" applyBorder="1" applyAlignment="1">
      <alignment horizontal="center" vertical="center" wrapText="1"/>
    </xf>
    <xf numFmtId="0" fontId="7" fillId="0" borderId="0" xfId="1" applyFont="1" applyAlignment="1">
      <alignment horizontal="center" vertical="center"/>
    </xf>
    <xf numFmtId="0" fontId="7" fillId="0" borderId="0" xfId="1" applyFont="1"/>
    <xf numFmtId="0" fontId="6" fillId="2" borderId="1" xfId="1" applyFont="1" applyFill="1" applyBorder="1" applyAlignment="1">
      <alignment horizontal="center" vertical="center"/>
    </xf>
    <xf numFmtId="0" fontId="6" fillId="2" borderId="1" xfId="1" applyFont="1" applyFill="1" applyBorder="1" applyAlignment="1">
      <alignment horizontal="center" vertical="center" wrapText="1"/>
    </xf>
    <xf numFmtId="4" fontId="6" fillId="2" borderId="1" xfId="1" applyNumberFormat="1" applyFont="1" applyFill="1" applyBorder="1" applyAlignment="1">
      <alignment horizontal="center" vertical="center" wrapText="1"/>
    </xf>
    <xf numFmtId="0" fontId="6" fillId="3" borderId="1" xfId="1" applyFont="1" applyFill="1" applyBorder="1" applyAlignment="1">
      <alignment horizontal="center" vertical="center" wrapText="1"/>
    </xf>
    <xf numFmtId="0" fontId="6" fillId="3" borderId="1" xfId="1" applyFont="1" applyFill="1" applyBorder="1" applyAlignment="1">
      <alignment horizontal="center" vertical="center"/>
    </xf>
    <xf numFmtId="4" fontId="6" fillId="3" borderId="1" xfId="1" applyNumberFormat="1" applyFont="1" applyFill="1" applyBorder="1" applyAlignment="1">
      <alignment horizontal="center" vertical="center" wrapText="1"/>
    </xf>
    <xf numFmtId="4" fontId="6" fillId="3" borderId="1" xfId="1" applyNumberFormat="1" applyFont="1" applyFill="1" applyBorder="1" applyAlignment="1">
      <alignment horizontal="center" vertical="center"/>
    </xf>
    <xf numFmtId="0" fontId="8" fillId="3" borderId="1" xfId="1" applyFont="1" applyFill="1" applyBorder="1" applyAlignment="1">
      <alignment horizontal="center" vertical="center" wrapText="1"/>
    </xf>
    <xf numFmtId="49" fontId="6" fillId="3" borderId="1" xfId="1" applyNumberFormat="1" applyFont="1" applyFill="1" applyBorder="1" applyAlignment="1">
      <alignment horizontal="center" vertical="center" wrapText="1"/>
    </xf>
    <xf numFmtId="0" fontId="9" fillId="3" borderId="1" xfId="1" applyFont="1" applyFill="1" applyBorder="1" applyAlignment="1">
      <alignment horizontal="center" vertical="center" wrapText="1"/>
    </xf>
    <xf numFmtId="0" fontId="6" fillId="3" borderId="1" xfId="1" applyFont="1" applyFill="1" applyBorder="1" applyAlignment="1">
      <alignment horizontal="left" vertical="center" wrapText="1"/>
    </xf>
    <xf numFmtId="0" fontId="10"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49" fontId="11" fillId="3" borderId="1" xfId="0" applyNumberFormat="1" applyFont="1" applyFill="1" applyBorder="1" applyAlignment="1">
      <alignment horizontal="center" vertical="center" wrapText="1"/>
    </xf>
    <xf numFmtId="16" fontId="11" fillId="3" borderId="1" xfId="0" applyNumberFormat="1" applyFont="1" applyFill="1" applyBorder="1" applyAlignment="1">
      <alignment horizontal="center" vertical="center" wrapText="1"/>
    </xf>
    <xf numFmtId="0" fontId="6" fillId="3" borderId="1" xfId="1" applyFont="1" applyFill="1" applyBorder="1" applyAlignment="1">
      <alignment horizontal="center" vertical="center" wrapText="1"/>
    </xf>
    <xf numFmtId="0" fontId="11" fillId="3" borderId="1" xfId="0" applyFont="1" applyFill="1" applyBorder="1" applyAlignment="1">
      <alignment horizontal="center" vertical="center" wrapText="1"/>
    </xf>
    <xf numFmtId="0" fontId="6" fillId="3" borderId="1" xfId="1" applyFont="1" applyFill="1" applyBorder="1" applyAlignment="1">
      <alignment horizontal="center" vertical="center"/>
    </xf>
    <xf numFmtId="4" fontId="6" fillId="3" borderId="1" xfId="1" applyNumberFormat="1" applyFont="1" applyFill="1" applyBorder="1" applyAlignment="1">
      <alignment horizontal="center" vertical="center"/>
    </xf>
    <xf numFmtId="0" fontId="1" fillId="4" borderId="2" xfId="2" applyFill="1" applyBorder="1" applyAlignment="1">
      <alignment horizontal="center" vertical="center"/>
    </xf>
    <xf numFmtId="0" fontId="1" fillId="4" borderId="1" xfId="2" applyFill="1" applyBorder="1" applyAlignment="1">
      <alignment horizontal="center"/>
    </xf>
    <xf numFmtId="0" fontId="1" fillId="4" borderId="3" xfId="2" applyFill="1" applyBorder="1" applyAlignment="1">
      <alignment horizontal="center" vertical="center"/>
    </xf>
    <xf numFmtId="0" fontId="1" fillId="4" borderId="4" xfId="2" applyFill="1" applyBorder="1" applyAlignment="1">
      <alignment horizontal="center" vertical="center"/>
    </xf>
    <xf numFmtId="0" fontId="0" fillId="4" borderId="1" xfId="2" applyFont="1" applyFill="1" applyBorder="1" applyAlignment="1">
      <alignment horizontal="center" wrapText="1"/>
    </xf>
    <xf numFmtId="0" fontId="1" fillId="0" borderId="1" xfId="2" applyBorder="1" applyAlignment="1">
      <alignment horizontal="center" vertical="center"/>
    </xf>
    <xf numFmtId="4" fontId="11" fillId="0" borderId="1" xfId="2" applyNumberFormat="1" applyFont="1" applyBorder="1" applyAlignment="1">
      <alignment horizontal="center" vertical="center"/>
    </xf>
    <xf numFmtId="164" fontId="1" fillId="0" borderId="1" xfId="2" applyNumberFormat="1" applyBorder="1" applyAlignment="1">
      <alignment vertical="center"/>
    </xf>
    <xf numFmtId="0" fontId="12" fillId="0" borderId="0" xfId="1" applyFont="1" applyAlignment="1">
      <alignment horizontal="center" vertical="center"/>
    </xf>
    <xf numFmtId="0" fontId="12" fillId="0" borderId="0" xfId="1" applyFont="1" applyAlignment="1">
      <alignment horizontal="center" vertical="center"/>
    </xf>
    <xf numFmtId="4" fontId="12" fillId="0" borderId="0" xfId="1" applyNumberFormat="1" applyFont="1" applyAlignment="1">
      <alignment horizontal="center" vertical="center"/>
    </xf>
    <xf numFmtId="4" fontId="13" fillId="0" borderId="0" xfId="1" applyNumberFormat="1" applyFont="1" applyAlignment="1">
      <alignment horizontal="center" vertical="center"/>
    </xf>
    <xf numFmtId="0" fontId="14" fillId="0" borderId="0" xfId="1" applyFont="1"/>
  </cellXfs>
  <cellStyles count="3">
    <cellStyle name="Normalny" xfId="0" builtinId="0"/>
    <cellStyle name="Normalny 2" xfId="1"/>
    <cellStyle name="Normalny 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2"/>
  <dimension ref="A1:T39"/>
  <sheetViews>
    <sheetView tabSelected="1" topLeftCell="A26" zoomScale="50" zoomScaleNormal="50" workbookViewId="0">
      <selection activeCell="O32" sqref="O32"/>
    </sheetView>
  </sheetViews>
  <sheetFormatPr defaultColWidth="8.5703125" defaultRowHeight="15" x14ac:dyDescent="0.25"/>
  <cols>
    <col min="1" max="1" width="4.7109375" style="4" customWidth="1"/>
    <col min="2" max="2" width="8.85546875" style="4" customWidth="1"/>
    <col min="3" max="3" width="11.42578125" style="4" customWidth="1"/>
    <col min="4" max="4" width="11.28515625" style="4" customWidth="1"/>
    <col min="5" max="5" width="23" style="4" customWidth="1"/>
    <col min="6" max="6" width="35.7109375" style="4" customWidth="1"/>
    <col min="7" max="7" width="64.7109375" style="4" customWidth="1"/>
    <col min="8" max="8" width="24.28515625" style="4" customWidth="1"/>
    <col min="9" max="9" width="21.140625" style="4" customWidth="1"/>
    <col min="10" max="10" width="17.28515625" style="4" customWidth="1"/>
    <col min="11" max="11" width="11.5703125" style="4" customWidth="1"/>
    <col min="12" max="12" width="32.140625" style="4" customWidth="1"/>
    <col min="13" max="13" width="12.140625" style="4" customWidth="1"/>
    <col min="14" max="14" width="12.7109375" style="4" customWidth="1"/>
    <col min="15" max="15" width="17.85546875" style="4" customWidth="1"/>
    <col min="16" max="16" width="17.28515625" style="4" customWidth="1"/>
    <col min="17" max="18" width="18" style="4" customWidth="1"/>
    <col min="19" max="19" width="21.28515625" style="4" customWidth="1"/>
    <col min="20" max="20" width="19.5703125" style="4" customWidth="1"/>
    <col min="21" max="259" width="8.5703125" style="4"/>
    <col min="260" max="260" width="4.7109375" style="4" customWidth="1"/>
    <col min="261" max="261" width="9.7109375" style="4" customWidth="1"/>
    <col min="262" max="262" width="10" style="4" customWidth="1"/>
    <col min="263" max="263" width="8.85546875" style="4" customWidth="1"/>
    <col min="264" max="264" width="22.85546875" style="4" customWidth="1"/>
    <col min="265" max="265" width="59.7109375" style="4" customWidth="1"/>
    <col min="266" max="266" width="57.85546875" style="4" customWidth="1"/>
    <col min="267" max="267" width="35.28515625" style="4" customWidth="1"/>
    <col min="268" max="268" width="28.140625" style="4" customWidth="1"/>
    <col min="269" max="269" width="33.140625" style="4" customWidth="1"/>
    <col min="270" max="270" width="26" style="4" customWidth="1"/>
    <col min="271" max="271" width="19.140625" style="4" customWidth="1"/>
    <col min="272" max="272" width="10.42578125" style="4" customWidth="1"/>
    <col min="273" max="273" width="11.85546875" style="4" customWidth="1"/>
    <col min="274" max="274" width="14.7109375" style="4" customWidth="1"/>
    <col min="275" max="275" width="9" style="4" customWidth="1"/>
    <col min="276" max="515" width="8.5703125" style="4"/>
    <col min="516" max="516" width="4.7109375" style="4" customWidth="1"/>
    <col min="517" max="517" width="9.7109375" style="4" customWidth="1"/>
    <col min="518" max="518" width="10" style="4" customWidth="1"/>
    <col min="519" max="519" width="8.85546875" style="4" customWidth="1"/>
    <col min="520" max="520" width="22.85546875" style="4" customWidth="1"/>
    <col min="521" max="521" width="59.7109375" style="4" customWidth="1"/>
    <col min="522" max="522" width="57.85546875" style="4" customWidth="1"/>
    <col min="523" max="523" width="35.28515625" style="4" customWidth="1"/>
    <col min="524" max="524" width="28.140625" style="4" customWidth="1"/>
    <col min="525" max="525" width="33.140625" style="4" customWidth="1"/>
    <col min="526" max="526" width="26" style="4" customWidth="1"/>
    <col min="527" max="527" width="19.140625" style="4" customWidth="1"/>
    <col min="528" max="528" width="10.42578125" style="4" customWidth="1"/>
    <col min="529" max="529" width="11.85546875" style="4" customWidth="1"/>
    <col min="530" max="530" width="14.7109375" style="4" customWidth="1"/>
    <col min="531" max="531" width="9" style="4" customWidth="1"/>
    <col min="532" max="771" width="8.5703125" style="4"/>
    <col min="772" max="772" width="4.7109375" style="4" customWidth="1"/>
    <col min="773" max="773" width="9.7109375" style="4" customWidth="1"/>
    <col min="774" max="774" width="10" style="4" customWidth="1"/>
    <col min="775" max="775" width="8.85546875" style="4" customWidth="1"/>
    <col min="776" max="776" width="22.85546875" style="4" customWidth="1"/>
    <col min="777" max="777" width="59.7109375" style="4" customWidth="1"/>
    <col min="778" max="778" width="57.85546875" style="4" customWidth="1"/>
    <col min="779" max="779" width="35.28515625" style="4" customWidth="1"/>
    <col min="780" max="780" width="28.140625" style="4" customWidth="1"/>
    <col min="781" max="781" width="33.140625" style="4" customWidth="1"/>
    <col min="782" max="782" width="26" style="4" customWidth="1"/>
    <col min="783" max="783" width="19.140625" style="4" customWidth="1"/>
    <col min="784" max="784" width="10.42578125" style="4" customWidth="1"/>
    <col min="785" max="785" width="11.85546875" style="4" customWidth="1"/>
    <col min="786" max="786" width="14.7109375" style="4" customWidth="1"/>
    <col min="787" max="787" width="9" style="4" customWidth="1"/>
    <col min="788" max="16384" width="8.5703125" style="4"/>
  </cols>
  <sheetData>
    <row r="1" spans="1:20" s="2" customFormat="1" ht="18.75" x14ac:dyDescent="0.3">
      <c r="A1" s="1" t="s">
        <v>0</v>
      </c>
      <c r="F1" s="3"/>
      <c r="G1" s="3"/>
    </row>
    <row r="2" spans="1:20" x14ac:dyDescent="0.25">
      <c r="O2" s="5"/>
      <c r="P2" s="5"/>
      <c r="Q2" s="5"/>
      <c r="R2" s="5"/>
    </row>
    <row r="3" spans="1:20" s="10" customFormat="1" ht="47.25" customHeight="1" x14ac:dyDescent="0.2">
      <c r="A3" s="6" t="s">
        <v>1</v>
      </c>
      <c r="B3" s="7" t="s">
        <v>2</v>
      </c>
      <c r="C3" s="7" t="s">
        <v>3</v>
      </c>
      <c r="D3" s="7" t="s">
        <v>4</v>
      </c>
      <c r="E3" s="6" t="s">
        <v>5</v>
      </c>
      <c r="F3" s="6" t="s">
        <v>6</v>
      </c>
      <c r="G3" s="7" t="s">
        <v>7</v>
      </c>
      <c r="H3" s="6" t="s">
        <v>8</v>
      </c>
      <c r="I3" s="7" t="s">
        <v>9</v>
      </c>
      <c r="J3" s="7"/>
      <c r="K3" s="7"/>
      <c r="L3" s="6" t="s">
        <v>10</v>
      </c>
      <c r="M3" s="7" t="s">
        <v>11</v>
      </c>
      <c r="N3" s="7"/>
      <c r="O3" s="8" t="s">
        <v>12</v>
      </c>
      <c r="P3" s="8"/>
      <c r="Q3" s="8" t="s">
        <v>13</v>
      </c>
      <c r="R3" s="8"/>
      <c r="S3" s="6" t="s">
        <v>14</v>
      </c>
      <c r="T3" s="9"/>
    </row>
    <row r="4" spans="1:20" s="10" customFormat="1" ht="35.25" customHeight="1" x14ac:dyDescent="0.2">
      <c r="A4" s="6"/>
      <c r="B4" s="7"/>
      <c r="C4" s="7"/>
      <c r="D4" s="7"/>
      <c r="E4" s="6"/>
      <c r="F4" s="6"/>
      <c r="G4" s="7"/>
      <c r="H4" s="6"/>
      <c r="I4" s="11" t="s">
        <v>15</v>
      </c>
      <c r="J4" s="12" t="s">
        <v>16</v>
      </c>
      <c r="K4" s="12" t="s">
        <v>17</v>
      </c>
      <c r="L4" s="6"/>
      <c r="M4" s="12">
        <v>2022</v>
      </c>
      <c r="N4" s="12">
        <v>2023</v>
      </c>
      <c r="O4" s="12">
        <v>2022</v>
      </c>
      <c r="P4" s="12">
        <v>2023</v>
      </c>
      <c r="Q4" s="12">
        <v>2022</v>
      </c>
      <c r="R4" s="12">
        <v>2023</v>
      </c>
      <c r="S4" s="6"/>
      <c r="T4" s="9"/>
    </row>
    <row r="5" spans="1:20" s="10" customFormat="1" ht="15.75" customHeight="1" x14ac:dyDescent="0.2">
      <c r="A5" s="11" t="s">
        <v>18</v>
      </c>
      <c r="B5" s="12" t="s">
        <v>19</v>
      </c>
      <c r="C5" s="12" t="s">
        <v>20</v>
      </c>
      <c r="D5" s="12" t="s">
        <v>21</v>
      </c>
      <c r="E5" s="11" t="s">
        <v>22</v>
      </c>
      <c r="F5" s="11" t="s">
        <v>23</v>
      </c>
      <c r="G5" s="11" t="s">
        <v>24</v>
      </c>
      <c r="H5" s="12" t="s">
        <v>25</v>
      </c>
      <c r="I5" s="12" t="s">
        <v>26</v>
      </c>
      <c r="J5" s="11" t="s">
        <v>27</v>
      </c>
      <c r="K5" s="12" t="s">
        <v>28</v>
      </c>
      <c r="L5" s="12" t="s">
        <v>29</v>
      </c>
      <c r="M5" s="13" t="s">
        <v>30</v>
      </c>
      <c r="N5" s="13" t="s">
        <v>31</v>
      </c>
      <c r="O5" s="13" t="s">
        <v>32</v>
      </c>
      <c r="P5" s="13" t="s">
        <v>33</v>
      </c>
      <c r="Q5" s="11" t="s">
        <v>34</v>
      </c>
      <c r="R5" s="12" t="s">
        <v>35</v>
      </c>
      <c r="S5" s="12" t="s">
        <v>36</v>
      </c>
      <c r="T5" s="9"/>
    </row>
    <row r="6" spans="1:20" ht="229.9" customHeight="1" x14ac:dyDescent="0.25">
      <c r="A6" s="14">
        <v>1</v>
      </c>
      <c r="B6" s="14">
        <v>6</v>
      </c>
      <c r="C6" s="14">
        <v>5</v>
      </c>
      <c r="D6" s="14">
        <v>11</v>
      </c>
      <c r="E6" s="14" t="s">
        <v>37</v>
      </c>
      <c r="F6" s="14" t="s">
        <v>38</v>
      </c>
      <c r="G6" s="14" t="s">
        <v>39</v>
      </c>
      <c r="H6" s="14" t="s">
        <v>40</v>
      </c>
      <c r="I6" s="14" t="s">
        <v>41</v>
      </c>
      <c r="J6" s="15" t="s">
        <v>42</v>
      </c>
      <c r="K6" s="14" t="s">
        <v>43</v>
      </c>
      <c r="L6" s="14" t="s">
        <v>44</v>
      </c>
      <c r="M6" s="15" t="s">
        <v>45</v>
      </c>
      <c r="N6" s="16" t="s">
        <v>45</v>
      </c>
      <c r="O6" s="17">
        <v>45000</v>
      </c>
      <c r="P6" s="17">
        <v>45000</v>
      </c>
      <c r="Q6" s="17">
        <v>45000</v>
      </c>
      <c r="R6" s="17">
        <v>45000</v>
      </c>
      <c r="S6" s="14" t="s">
        <v>46</v>
      </c>
    </row>
    <row r="7" spans="1:20" ht="157.15" customHeight="1" x14ac:dyDescent="0.25">
      <c r="A7" s="14">
        <v>2</v>
      </c>
      <c r="B7" s="14">
        <v>2</v>
      </c>
      <c r="C7" s="14">
        <v>1</v>
      </c>
      <c r="D7" s="14">
        <v>6</v>
      </c>
      <c r="E7" s="14" t="s">
        <v>47</v>
      </c>
      <c r="F7" s="18" t="s">
        <v>48</v>
      </c>
      <c r="G7" s="14" t="s">
        <v>49</v>
      </c>
      <c r="H7" s="14" t="s">
        <v>40</v>
      </c>
      <c r="I7" s="14" t="s">
        <v>41</v>
      </c>
      <c r="J7" s="15" t="s">
        <v>50</v>
      </c>
      <c r="K7" s="14" t="s">
        <v>43</v>
      </c>
      <c r="L7" s="14" t="s">
        <v>51</v>
      </c>
      <c r="M7" s="15" t="s">
        <v>52</v>
      </c>
      <c r="N7" s="15" t="s">
        <v>52</v>
      </c>
      <c r="O7" s="16">
        <v>7500</v>
      </c>
      <c r="P7" s="16">
        <v>7500</v>
      </c>
      <c r="Q7" s="16">
        <v>7500</v>
      </c>
      <c r="R7" s="16">
        <v>7500</v>
      </c>
      <c r="S7" s="14" t="s">
        <v>46</v>
      </c>
    </row>
    <row r="8" spans="1:20" ht="157.15" customHeight="1" x14ac:dyDescent="0.25">
      <c r="A8" s="14">
        <v>3</v>
      </c>
      <c r="B8" s="15">
        <v>3</v>
      </c>
      <c r="C8" s="15">
        <v>1</v>
      </c>
      <c r="D8" s="15">
        <v>9</v>
      </c>
      <c r="E8" s="14" t="s">
        <v>53</v>
      </c>
      <c r="F8" s="18" t="s">
        <v>54</v>
      </c>
      <c r="G8" s="14" t="s">
        <v>55</v>
      </c>
      <c r="H8" s="14" t="s">
        <v>56</v>
      </c>
      <c r="I8" s="14" t="s">
        <v>57</v>
      </c>
      <c r="J8" s="14" t="s">
        <v>58</v>
      </c>
      <c r="K8" s="14" t="s">
        <v>43</v>
      </c>
      <c r="L8" s="14" t="s">
        <v>59</v>
      </c>
      <c r="M8" s="14" t="s">
        <v>60</v>
      </c>
      <c r="N8" s="16" t="s">
        <v>61</v>
      </c>
      <c r="O8" s="17">
        <v>53119.5</v>
      </c>
      <c r="P8" s="16" t="s">
        <v>61</v>
      </c>
      <c r="Q8" s="17">
        <v>53119.5</v>
      </c>
      <c r="R8" s="16" t="s">
        <v>61</v>
      </c>
      <c r="S8" s="14" t="s">
        <v>46</v>
      </c>
    </row>
    <row r="9" spans="1:20" ht="159" customHeight="1" x14ac:dyDescent="0.25">
      <c r="A9" s="14">
        <v>4</v>
      </c>
      <c r="B9" s="15">
        <v>3</v>
      </c>
      <c r="C9" s="15">
        <v>1</v>
      </c>
      <c r="D9" s="15">
        <v>6</v>
      </c>
      <c r="E9" s="14" t="s">
        <v>62</v>
      </c>
      <c r="F9" s="14" t="s">
        <v>63</v>
      </c>
      <c r="G9" s="14" t="s">
        <v>64</v>
      </c>
      <c r="H9" s="14" t="s">
        <v>65</v>
      </c>
      <c r="I9" s="14" t="s">
        <v>66</v>
      </c>
      <c r="J9" s="19" t="s">
        <v>67</v>
      </c>
      <c r="K9" s="14" t="s">
        <v>43</v>
      </c>
      <c r="L9" s="14" t="s">
        <v>68</v>
      </c>
      <c r="M9" s="14" t="s">
        <v>60</v>
      </c>
      <c r="N9" s="16" t="s">
        <v>61</v>
      </c>
      <c r="O9" s="17">
        <v>31197.8</v>
      </c>
      <c r="P9" s="16" t="s">
        <v>61</v>
      </c>
      <c r="Q9" s="17">
        <v>31197.8</v>
      </c>
      <c r="R9" s="16" t="s">
        <v>61</v>
      </c>
      <c r="S9" s="14" t="s">
        <v>46</v>
      </c>
    </row>
    <row r="10" spans="1:20" ht="234.6" customHeight="1" x14ac:dyDescent="0.25">
      <c r="A10" s="14" t="s">
        <v>69</v>
      </c>
      <c r="B10" s="14">
        <v>2</v>
      </c>
      <c r="C10" s="14">
        <v>1</v>
      </c>
      <c r="D10" s="14">
        <v>6</v>
      </c>
      <c r="E10" s="14" t="s">
        <v>70</v>
      </c>
      <c r="F10" s="14" t="s">
        <v>71</v>
      </c>
      <c r="G10" s="14" t="s">
        <v>72</v>
      </c>
      <c r="H10" s="14" t="s">
        <v>40</v>
      </c>
      <c r="I10" s="14" t="s">
        <v>41</v>
      </c>
      <c r="J10" s="15" t="s">
        <v>73</v>
      </c>
      <c r="K10" s="14" t="s">
        <v>43</v>
      </c>
      <c r="L10" s="14" t="s">
        <v>74</v>
      </c>
      <c r="M10" s="15" t="s">
        <v>52</v>
      </c>
      <c r="N10" s="16" t="s">
        <v>61</v>
      </c>
      <c r="O10" s="17">
        <v>5000</v>
      </c>
      <c r="P10" s="16" t="s">
        <v>61</v>
      </c>
      <c r="Q10" s="17">
        <v>5000</v>
      </c>
      <c r="R10" s="16" t="s">
        <v>61</v>
      </c>
      <c r="S10" s="14" t="s">
        <v>46</v>
      </c>
    </row>
    <row r="11" spans="1:20" ht="223.15" customHeight="1" x14ac:dyDescent="0.25">
      <c r="A11" s="14" t="s">
        <v>75</v>
      </c>
      <c r="B11" s="14">
        <v>2</v>
      </c>
      <c r="C11" s="14">
        <v>1</v>
      </c>
      <c r="D11" s="14">
        <v>6</v>
      </c>
      <c r="E11" s="14" t="s">
        <v>76</v>
      </c>
      <c r="F11" s="18" t="s">
        <v>77</v>
      </c>
      <c r="G11" s="14" t="s">
        <v>78</v>
      </c>
      <c r="H11" s="14" t="s">
        <v>40</v>
      </c>
      <c r="I11" s="14" t="s">
        <v>41</v>
      </c>
      <c r="J11" s="15" t="s">
        <v>73</v>
      </c>
      <c r="K11" s="14" t="s">
        <v>43</v>
      </c>
      <c r="L11" s="14" t="s">
        <v>79</v>
      </c>
      <c r="M11" s="15" t="s">
        <v>80</v>
      </c>
      <c r="N11" s="16" t="s">
        <v>61</v>
      </c>
      <c r="O11" s="17">
        <v>9000</v>
      </c>
      <c r="P11" s="16" t="s">
        <v>61</v>
      </c>
      <c r="Q11" s="17">
        <v>9000</v>
      </c>
      <c r="R11" s="16" t="s">
        <v>61</v>
      </c>
      <c r="S11" s="14" t="s">
        <v>46</v>
      </c>
    </row>
    <row r="12" spans="1:20" ht="143.44999999999999" customHeight="1" x14ac:dyDescent="0.25">
      <c r="A12" s="14">
        <v>7</v>
      </c>
      <c r="B12" s="15">
        <v>3</v>
      </c>
      <c r="C12" s="15">
        <v>1</v>
      </c>
      <c r="D12" s="15">
        <v>9</v>
      </c>
      <c r="E12" s="14" t="s">
        <v>81</v>
      </c>
      <c r="F12" s="14" t="s">
        <v>82</v>
      </c>
      <c r="G12" s="14" t="s">
        <v>83</v>
      </c>
      <c r="H12" s="14" t="s">
        <v>84</v>
      </c>
      <c r="I12" s="14" t="s">
        <v>85</v>
      </c>
      <c r="J12" s="15">
        <v>42</v>
      </c>
      <c r="K12" s="14" t="s">
        <v>43</v>
      </c>
      <c r="L12" s="14" t="s">
        <v>86</v>
      </c>
      <c r="M12" s="15" t="s">
        <v>80</v>
      </c>
      <c r="N12" s="15" t="s">
        <v>80</v>
      </c>
      <c r="O12" s="17">
        <v>68413</v>
      </c>
      <c r="P12" s="16">
        <v>30000</v>
      </c>
      <c r="Q12" s="17">
        <v>68413</v>
      </c>
      <c r="R12" s="16">
        <v>30000</v>
      </c>
      <c r="S12" s="14" t="s">
        <v>46</v>
      </c>
    </row>
    <row r="13" spans="1:20" ht="187.15" customHeight="1" x14ac:dyDescent="0.25">
      <c r="A13" s="14">
        <v>8</v>
      </c>
      <c r="B13" s="14">
        <v>2</v>
      </c>
      <c r="C13" s="14">
        <v>1</v>
      </c>
      <c r="D13" s="14">
        <v>6</v>
      </c>
      <c r="E13" s="14" t="s">
        <v>87</v>
      </c>
      <c r="F13" s="18" t="s">
        <v>88</v>
      </c>
      <c r="G13" s="14" t="s">
        <v>89</v>
      </c>
      <c r="H13" s="14" t="s">
        <v>40</v>
      </c>
      <c r="I13" s="14" t="s">
        <v>41</v>
      </c>
      <c r="J13" s="15" t="s">
        <v>90</v>
      </c>
      <c r="K13" s="14" t="s">
        <v>43</v>
      </c>
      <c r="L13" s="20" t="s">
        <v>91</v>
      </c>
      <c r="M13" s="15" t="s">
        <v>52</v>
      </c>
      <c r="N13" s="15" t="s">
        <v>52</v>
      </c>
      <c r="O13" s="17">
        <v>10000</v>
      </c>
      <c r="P13" s="17">
        <v>10000</v>
      </c>
      <c r="Q13" s="17">
        <v>10000</v>
      </c>
      <c r="R13" s="17">
        <v>10000</v>
      </c>
      <c r="S13" s="14" t="s">
        <v>46</v>
      </c>
    </row>
    <row r="14" spans="1:20" ht="158.44999999999999" customHeight="1" x14ac:dyDescent="0.25">
      <c r="A14" s="14" t="s">
        <v>92</v>
      </c>
      <c r="B14" s="14">
        <v>1</v>
      </c>
      <c r="C14" s="14">
        <v>1</v>
      </c>
      <c r="D14" s="14">
        <v>6</v>
      </c>
      <c r="E14" s="14" t="s">
        <v>93</v>
      </c>
      <c r="F14" s="14" t="s">
        <v>94</v>
      </c>
      <c r="G14" s="21" t="s">
        <v>95</v>
      </c>
      <c r="H14" s="14" t="s">
        <v>96</v>
      </c>
      <c r="I14" s="14" t="s">
        <v>97</v>
      </c>
      <c r="J14" s="14" t="s">
        <v>98</v>
      </c>
      <c r="K14" s="14" t="s">
        <v>43</v>
      </c>
      <c r="L14" s="14" t="s">
        <v>99</v>
      </c>
      <c r="M14" s="14" t="s">
        <v>45</v>
      </c>
      <c r="N14" s="16" t="s">
        <v>61</v>
      </c>
      <c r="O14" s="16">
        <v>5000</v>
      </c>
      <c r="P14" s="16" t="s">
        <v>61</v>
      </c>
      <c r="Q14" s="16">
        <v>5000</v>
      </c>
      <c r="R14" s="16" t="s">
        <v>61</v>
      </c>
      <c r="S14" s="14" t="s">
        <v>46</v>
      </c>
    </row>
    <row r="15" spans="1:20" ht="160.9" customHeight="1" x14ac:dyDescent="0.25">
      <c r="A15" s="14">
        <v>10</v>
      </c>
      <c r="B15" s="15">
        <v>3</v>
      </c>
      <c r="C15" s="15">
        <v>1</v>
      </c>
      <c r="D15" s="15">
        <v>6</v>
      </c>
      <c r="E15" s="14" t="s">
        <v>100</v>
      </c>
      <c r="F15" s="14" t="s">
        <v>101</v>
      </c>
      <c r="G15" s="14" t="s">
        <v>102</v>
      </c>
      <c r="H15" s="14" t="s">
        <v>40</v>
      </c>
      <c r="I15" s="14" t="s">
        <v>41</v>
      </c>
      <c r="J15" s="15" t="s">
        <v>103</v>
      </c>
      <c r="K15" s="14" t="s">
        <v>43</v>
      </c>
      <c r="L15" s="20" t="s">
        <v>104</v>
      </c>
      <c r="M15" s="15" t="s">
        <v>45</v>
      </c>
      <c r="N15" s="15" t="s">
        <v>45</v>
      </c>
      <c r="O15" s="17">
        <v>10420</v>
      </c>
      <c r="P15" s="16">
        <v>12500</v>
      </c>
      <c r="Q15" s="17">
        <v>10420</v>
      </c>
      <c r="R15" s="16">
        <v>12500</v>
      </c>
      <c r="S15" s="14" t="s">
        <v>46</v>
      </c>
    </row>
    <row r="16" spans="1:20" ht="164.45" customHeight="1" x14ac:dyDescent="0.25">
      <c r="A16" s="14" t="s">
        <v>105</v>
      </c>
      <c r="B16" s="22">
        <v>6</v>
      </c>
      <c r="C16" s="22">
        <v>1</v>
      </c>
      <c r="D16" s="22">
        <v>6</v>
      </c>
      <c r="E16" s="14" t="s">
        <v>106</v>
      </c>
      <c r="F16" s="14" t="s">
        <v>107</v>
      </c>
      <c r="G16" s="14" t="s">
        <v>108</v>
      </c>
      <c r="H16" s="23" t="s">
        <v>109</v>
      </c>
      <c r="I16" s="23" t="s">
        <v>110</v>
      </c>
      <c r="J16" s="24" t="s">
        <v>111</v>
      </c>
      <c r="K16" s="14" t="s">
        <v>43</v>
      </c>
      <c r="L16" s="22" t="s">
        <v>112</v>
      </c>
      <c r="M16" s="15" t="s">
        <v>52</v>
      </c>
      <c r="N16" s="15" t="s">
        <v>61</v>
      </c>
      <c r="O16" s="17">
        <v>45000</v>
      </c>
      <c r="P16" s="15" t="s">
        <v>61</v>
      </c>
      <c r="Q16" s="17">
        <v>45000</v>
      </c>
      <c r="R16" s="15" t="s">
        <v>61</v>
      </c>
      <c r="S16" s="14" t="s">
        <v>46</v>
      </c>
    </row>
    <row r="17" spans="1:19" ht="279.60000000000002" customHeight="1" x14ac:dyDescent="0.25">
      <c r="A17" s="14" t="s">
        <v>113</v>
      </c>
      <c r="B17" s="15">
        <v>3</v>
      </c>
      <c r="C17" s="15">
        <v>1</v>
      </c>
      <c r="D17" s="15">
        <v>6</v>
      </c>
      <c r="E17" s="14" t="s">
        <v>114</v>
      </c>
      <c r="F17" s="14" t="s">
        <v>115</v>
      </c>
      <c r="G17" s="14" t="s">
        <v>116</v>
      </c>
      <c r="H17" s="14" t="s">
        <v>117</v>
      </c>
      <c r="I17" s="14" t="s">
        <v>118</v>
      </c>
      <c r="J17" s="14" t="s">
        <v>119</v>
      </c>
      <c r="K17" s="14" t="s">
        <v>43</v>
      </c>
      <c r="L17" s="14" t="s">
        <v>120</v>
      </c>
      <c r="M17" s="15" t="s">
        <v>52</v>
      </c>
      <c r="N17" s="15" t="s">
        <v>61</v>
      </c>
      <c r="O17" s="17">
        <v>68050</v>
      </c>
      <c r="P17" s="15" t="s">
        <v>61</v>
      </c>
      <c r="Q17" s="17">
        <v>68050</v>
      </c>
      <c r="R17" s="15" t="s">
        <v>61</v>
      </c>
      <c r="S17" s="14" t="s">
        <v>46</v>
      </c>
    </row>
    <row r="18" spans="1:19" ht="167.45" customHeight="1" x14ac:dyDescent="0.25">
      <c r="A18" s="14" t="s">
        <v>121</v>
      </c>
      <c r="B18" s="15">
        <v>3</v>
      </c>
      <c r="C18" s="15">
        <v>1</v>
      </c>
      <c r="D18" s="15">
        <v>6</v>
      </c>
      <c r="E18" s="14" t="s">
        <v>122</v>
      </c>
      <c r="F18" s="14" t="s">
        <v>115</v>
      </c>
      <c r="G18" s="14" t="s">
        <v>123</v>
      </c>
      <c r="H18" s="14" t="s">
        <v>96</v>
      </c>
      <c r="I18" s="14" t="s">
        <v>97</v>
      </c>
      <c r="J18" s="14" t="s">
        <v>124</v>
      </c>
      <c r="K18" s="14" t="s">
        <v>43</v>
      </c>
      <c r="L18" s="14" t="s">
        <v>125</v>
      </c>
      <c r="M18" s="15" t="s">
        <v>126</v>
      </c>
      <c r="N18" s="15" t="s">
        <v>61</v>
      </c>
      <c r="O18" s="17">
        <v>25050</v>
      </c>
      <c r="P18" s="15" t="s">
        <v>61</v>
      </c>
      <c r="Q18" s="17">
        <v>25050</v>
      </c>
      <c r="R18" s="15" t="s">
        <v>61</v>
      </c>
      <c r="S18" s="14" t="s">
        <v>46</v>
      </c>
    </row>
    <row r="19" spans="1:19" ht="80.45" customHeight="1" x14ac:dyDescent="0.25">
      <c r="A19" s="14" t="s">
        <v>127</v>
      </c>
      <c r="B19" s="23">
        <v>1</v>
      </c>
      <c r="C19" s="23">
        <v>1</v>
      </c>
      <c r="D19" s="23">
        <v>6</v>
      </c>
      <c r="E19" s="14" t="s">
        <v>128</v>
      </c>
      <c r="F19" s="14" t="s">
        <v>129</v>
      </c>
      <c r="G19" s="14" t="s">
        <v>130</v>
      </c>
      <c r="H19" s="23" t="s">
        <v>131</v>
      </c>
      <c r="I19" s="23" t="s">
        <v>132</v>
      </c>
      <c r="J19" s="24" t="s">
        <v>133</v>
      </c>
      <c r="K19" s="23" t="s">
        <v>43</v>
      </c>
      <c r="L19" s="14" t="s">
        <v>134</v>
      </c>
      <c r="M19" s="15" t="s">
        <v>52</v>
      </c>
      <c r="N19" s="15" t="s">
        <v>61</v>
      </c>
      <c r="O19" s="17">
        <v>20000</v>
      </c>
      <c r="P19" s="15" t="s">
        <v>61</v>
      </c>
      <c r="Q19" s="17">
        <v>20000</v>
      </c>
      <c r="R19" s="15" t="s">
        <v>61</v>
      </c>
      <c r="S19" s="14" t="s">
        <v>46</v>
      </c>
    </row>
    <row r="20" spans="1:19" ht="82.9" customHeight="1" x14ac:dyDescent="0.25">
      <c r="A20" s="14" t="s">
        <v>135</v>
      </c>
      <c r="B20" s="23">
        <v>6</v>
      </c>
      <c r="C20" s="23">
        <v>1</v>
      </c>
      <c r="D20" s="23">
        <v>6</v>
      </c>
      <c r="E20" s="14" t="s">
        <v>136</v>
      </c>
      <c r="F20" s="14" t="s">
        <v>137</v>
      </c>
      <c r="G20" s="14" t="s">
        <v>138</v>
      </c>
      <c r="H20" s="23" t="s">
        <v>139</v>
      </c>
      <c r="I20" s="23" t="s">
        <v>140</v>
      </c>
      <c r="J20" s="25" t="s">
        <v>141</v>
      </c>
      <c r="K20" s="14" t="s">
        <v>43</v>
      </c>
      <c r="L20" s="15" t="s">
        <v>142</v>
      </c>
      <c r="M20" s="15" t="s">
        <v>126</v>
      </c>
      <c r="N20" s="15" t="s">
        <v>61</v>
      </c>
      <c r="O20" s="17">
        <v>500</v>
      </c>
      <c r="P20" s="15" t="s">
        <v>61</v>
      </c>
      <c r="Q20" s="17">
        <v>500</v>
      </c>
      <c r="R20" s="15" t="s">
        <v>61</v>
      </c>
      <c r="S20" s="14" t="s">
        <v>46</v>
      </c>
    </row>
    <row r="21" spans="1:19" ht="114.6" customHeight="1" x14ac:dyDescent="0.25">
      <c r="A21" s="14" t="s">
        <v>143</v>
      </c>
      <c r="B21" s="22">
        <v>1</v>
      </c>
      <c r="C21" s="22">
        <v>1</v>
      </c>
      <c r="D21" s="22">
        <v>6</v>
      </c>
      <c r="E21" s="15" t="s">
        <v>144</v>
      </c>
      <c r="F21" s="14" t="s">
        <v>145</v>
      </c>
      <c r="G21" s="14" t="s">
        <v>146</v>
      </c>
      <c r="H21" s="23" t="s">
        <v>109</v>
      </c>
      <c r="I21" s="23" t="s">
        <v>110</v>
      </c>
      <c r="J21" s="24" t="s">
        <v>147</v>
      </c>
      <c r="K21" s="14" t="s">
        <v>43</v>
      </c>
      <c r="L21" s="15" t="s">
        <v>104</v>
      </c>
      <c r="M21" s="15" t="s">
        <v>126</v>
      </c>
      <c r="N21" s="15" t="s">
        <v>45</v>
      </c>
      <c r="O21" s="17">
        <v>18296</v>
      </c>
      <c r="P21" s="17">
        <v>25000</v>
      </c>
      <c r="Q21" s="17">
        <v>18296</v>
      </c>
      <c r="R21" s="17">
        <v>25000</v>
      </c>
      <c r="S21" s="14" t="s">
        <v>46</v>
      </c>
    </row>
    <row r="22" spans="1:19" ht="72.599999999999994" customHeight="1" x14ac:dyDescent="0.25">
      <c r="A22" s="14" t="s">
        <v>148</v>
      </c>
      <c r="B22" s="22">
        <v>3</v>
      </c>
      <c r="C22" s="22">
        <v>1</v>
      </c>
      <c r="D22" s="22">
        <v>6</v>
      </c>
      <c r="E22" s="14" t="s">
        <v>149</v>
      </c>
      <c r="F22" s="21" t="s">
        <v>150</v>
      </c>
      <c r="G22" s="21" t="s">
        <v>151</v>
      </c>
      <c r="H22" s="23" t="s">
        <v>109</v>
      </c>
      <c r="I22" s="23" t="s">
        <v>110</v>
      </c>
      <c r="J22" s="24" t="s">
        <v>111</v>
      </c>
      <c r="K22" s="14" t="s">
        <v>43</v>
      </c>
      <c r="L22" s="14" t="s">
        <v>152</v>
      </c>
      <c r="M22" s="15" t="s">
        <v>61</v>
      </c>
      <c r="N22" s="15" t="s">
        <v>153</v>
      </c>
      <c r="O22" s="15" t="s">
        <v>61</v>
      </c>
      <c r="P22" s="17">
        <v>50000</v>
      </c>
      <c r="Q22" s="15" t="s">
        <v>61</v>
      </c>
      <c r="R22" s="17">
        <v>50000</v>
      </c>
      <c r="S22" s="14" t="s">
        <v>46</v>
      </c>
    </row>
    <row r="23" spans="1:19" ht="136.9" customHeight="1" x14ac:dyDescent="0.25">
      <c r="A23" s="14" t="s">
        <v>154</v>
      </c>
      <c r="B23" s="22">
        <v>3</v>
      </c>
      <c r="C23" s="22">
        <v>2</v>
      </c>
      <c r="D23" s="22">
        <v>12</v>
      </c>
      <c r="E23" s="14" t="s">
        <v>155</v>
      </c>
      <c r="F23" s="14" t="s">
        <v>156</v>
      </c>
      <c r="G23" s="14" t="s">
        <v>157</v>
      </c>
      <c r="H23" s="14" t="s">
        <v>40</v>
      </c>
      <c r="I23" s="14" t="s">
        <v>41</v>
      </c>
      <c r="J23" s="15" t="s">
        <v>158</v>
      </c>
      <c r="K23" s="14" t="s">
        <v>43</v>
      </c>
      <c r="L23" s="14" t="s">
        <v>159</v>
      </c>
      <c r="M23" s="15" t="s">
        <v>61</v>
      </c>
      <c r="N23" s="15" t="s">
        <v>153</v>
      </c>
      <c r="O23" s="15" t="s">
        <v>61</v>
      </c>
      <c r="P23" s="17">
        <v>40000</v>
      </c>
      <c r="Q23" s="15" t="s">
        <v>61</v>
      </c>
      <c r="R23" s="17">
        <v>40000</v>
      </c>
      <c r="S23" s="14" t="s">
        <v>46</v>
      </c>
    </row>
    <row r="24" spans="1:19" ht="75" customHeight="1" x14ac:dyDescent="0.25">
      <c r="A24" s="26" t="s">
        <v>160</v>
      </c>
      <c r="B24" s="27">
        <v>1</v>
      </c>
      <c r="C24" s="27">
        <v>1</v>
      </c>
      <c r="D24" s="27">
        <v>6</v>
      </c>
      <c r="E24" s="26" t="s">
        <v>161</v>
      </c>
      <c r="F24" s="26" t="s">
        <v>162</v>
      </c>
      <c r="G24" s="26" t="s">
        <v>163</v>
      </c>
      <c r="H24" s="27" t="s">
        <v>131</v>
      </c>
      <c r="I24" s="21" t="s">
        <v>132</v>
      </c>
      <c r="J24" s="24" t="s">
        <v>133</v>
      </c>
      <c r="K24" s="23" t="s">
        <v>43</v>
      </c>
      <c r="L24" s="26" t="s">
        <v>164</v>
      </c>
      <c r="M24" s="28" t="s">
        <v>61</v>
      </c>
      <c r="N24" s="28" t="s">
        <v>153</v>
      </c>
      <c r="O24" s="28" t="s">
        <v>61</v>
      </c>
      <c r="P24" s="29">
        <v>50000</v>
      </c>
      <c r="Q24" s="28" t="s">
        <v>61</v>
      </c>
      <c r="R24" s="29">
        <v>50000</v>
      </c>
      <c r="S24" s="26" t="s">
        <v>46</v>
      </c>
    </row>
    <row r="25" spans="1:19" ht="81" customHeight="1" x14ac:dyDescent="0.25">
      <c r="A25" s="26"/>
      <c r="B25" s="27"/>
      <c r="C25" s="27"/>
      <c r="D25" s="27"/>
      <c r="E25" s="26"/>
      <c r="F25" s="26"/>
      <c r="G25" s="26"/>
      <c r="H25" s="27"/>
      <c r="I25" s="23" t="s">
        <v>165</v>
      </c>
      <c r="J25" s="24" t="s">
        <v>166</v>
      </c>
      <c r="K25" s="23" t="s">
        <v>43</v>
      </c>
      <c r="L25" s="26"/>
      <c r="M25" s="28"/>
      <c r="N25" s="28"/>
      <c r="O25" s="28"/>
      <c r="P25" s="29"/>
      <c r="Q25" s="28"/>
      <c r="R25" s="29"/>
      <c r="S25" s="26"/>
    </row>
    <row r="26" spans="1:19" ht="318.60000000000002" customHeight="1" x14ac:dyDescent="0.25">
      <c r="A26" s="14" t="s">
        <v>167</v>
      </c>
      <c r="B26" s="23">
        <v>3</v>
      </c>
      <c r="C26" s="23">
        <v>3</v>
      </c>
      <c r="D26" s="23">
        <v>10</v>
      </c>
      <c r="E26" s="14" t="s">
        <v>168</v>
      </c>
      <c r="F26" s="14" t="s">
        <v>169</v>
      </c>
      <c r="G26" s="14" t="s">
        <v>170</v>
      </c>
      <c r="H26" s="23" t="s">
        <v>171</v>
      </c>
      <c r="I26" s="23" t="s">
        <v>172</v>
      </c>
      <c r="J26" s="24" t="s">
        <v>173</v>
      </c>
      <c r="K26" s="23" t="s">
        <v>43</v>
      </c>
      <c r="L26" s="23" t="s">
        <v>174</v>
      </c>
      <c r="M26" s="15" t="s">
        <v>61</v>
      </c>
      <c r="N26" s="15" t="s">
        <v>80</v>
      </c>
      <c r="O26" s="15" t="s">
        <v>61</v>
      </c>
      <c r="P26" s="17">
        <v>100000</v>
      </c>
      <c r="Q26" s="15" t="s">
        <v>61</v>
      </c>
      <c r="R26" s="17">
        <v>100000</v>
      </c>
      <c r="S26" s="14" t="s">
        <v>46</v>
      </c>
    </row>
    <row r="27" spans="1:19" ht="14.45" customHeight="1" x14ac:dyDescent="0.25"/>
    <row r="28" spans="1:19" x14ac:dyDescent="0.25">
      <c r="O28" s="30"/>
      <c r="P28" s="31" t="s">
        <v>175</v>
      </c>
      <c r="Q28" s="31"/>
      <c r="R28" s="31"/>
    </row>
    <row r="29" spans="1:19" x14ac:dyDescent="0.25">
      <c r="O29" s="32"/>
      <c r="P29" s="31" t="s">
        <v>176</v>
      </c>
      <c r="Q29" s="31" t="s">
        <v>177</v>
      </c>
      <c r="R29" s="31"/>
    </row>
    <row r="30" spans="1:19" x14ac:dyDescent="0.25">
      <c r="O30" s="33"/>
      <c r="P30" s="31"/>
      <c r="Q30" s="31">
        <v>2022</v>
      </c>
      <c r="R30" s="31">
        <v>2023</v>
      </c>
    </row>
    <row r="31" spans="1:19" x14ac:dyDescent="0.25">
      <c r="O31" s="34" t="s">
        <v>178</v>
      </c>
      <c r="P31" s="35">
        <v>20</v>
      </c>
      <c r="Q31" s="36">
        <f>Q6+Q7+Q8+Q10+Q9+Q11+Q12+Q13+Q14+Q15+Q16+Q17+Q18+Q19+Q21+Q20</f>
        <v>421546.3</v>
      </c>
      <c r="R31" s="37">
        <f>R26+R24+R23+R22+R21+R15+R13+R12+R7+R6</f>
        <v>370000</v>
      </c>
    </row>
    <row r="33" spans="11:13" ht="15.75" x14ac:dyDescent="0.25">
      <c r="L33" s="38"/>
    </row>
    <row r="34" spans="11:13" ht="15.75" x14ac:dyDescent="0.25">
      <c r="L34" s="38"/>
    </row>
    <row r="35" spans="11:13" ht="14.45" customHeight="1" x14ac:dyDescent="0.25">
      <c r="K35" s="39"/>
      <c r="L35" s="39"/>
      <c r="M35" s="39"/>
    </row>
    <row r="36" spans="11:13" ht="15.75" x14ac:dyDescent="0.25">
      <c r="L36" s="40"/>
    </row>
    <row r="37" spans="11:13" ht="15.75" x14ac:dyDescent="0.25">
      <c r="L37" s="40"/>
    </row>
    <row r="38" spans="11:13" ht="15.75" x14ac:dyDescent="0.25">
      <c r="L38" s="41"/>
    </row>
    <row r="39" spans="11:13" ht="15.75" x14ac:dyDescent="0.25">
      <c r="L39" s="42"/>
    </row>
  </sheetData>
  <mergeCells count="32">
    <mergeCell ref="R24:R25"/>
    <mergeCell ref="S24:S25"/>
    <mergeCell ref="O28:O30"/>
    <mergeCell ref="K35:M35"/>
    <mergeCell ref="L24:L25"/>
    <mergeCell ref="M24:M25"/>
    <mergeCell ref="N24:N25"/>
    <mergeCell ref="O24:O25"/>
    <mergeCell ref="P24:P25"/>
    <mergeCell ref="Q24:Q25"/>
    <mergeCell ref="Q3:R3"/>
    <mergeCell ref="S3:S4"/>
    <mergeCell ref="A24:A25"/>
    <mergeCell ref="B24:B25"/>
    <mergeCell ref="C24:C25"/>
    <mergeCell ref="D24:D25"/>
    <mergeCell ref="E24:E25"/>
    <mergeCell ref="F24:F25"/>
    <mergeCell ref="G24:G25"/>
    <mergeCell ref="H24:H25"/>
    <mergeCell ref="G3:G4"/>
    <mergeCell ref="H3:H4"/>
    <mergeCell ref="I3:K3"/>
    <mergeCell ref="L3:L4"/>
    <mergeCell ref="M3:N3"/>
    <mergeCell ref="O3:P3"/>
    <mergeCell ref="A3:A4"/>
    <mergeCell ref="B3:B4"/>
    <mergeCell ref="C3:C4"/>
    <mergeCell ref="D3:D4"/>
    <mergeCell ref="E3:E4"/>
    <mergeCell ref="F3:F4"/>
  </mergeCells>
  <pageMargins left="0.70833333333333304" right="0.70833333333333304" top="0.74791666666666701" bottom="0.74791666666666701" header="0.51180555555555496" footer="0.51180555555555496"/>
  <pageSetup paperSize="8" scale="50" firstPageNumber="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Podlaska JR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2023-03-08T09:43:30Z</dcterms:created>
  <dcterms:modified xsi:type="dcterms:W3CDTF">2023-03-08T09:43:30Z</dcterms:modified>
</cp:coreProperties>
</file>