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13080" windowHeight="10170"/>
  </bookViews>
  <sheets>
    <sheet name="Śląski ODR" sheetId="1" r:id="rId1"/>
  </sheets>
  <definedNames>
    <definedName name="_xlnm.Print_Area" localSheetId="0">'Śląski ODR'!$A$1:$S$79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1" i="1" l="1"/>
  <c r="O51" i="1"/>
</calcChain>
</file>

<file path=xl/sharedStrings.xml><?xml version="1.0" encoding="utf-8"?>
<sst xmlns="http://schemas.openxmlformats.org/spreadsheetml/2006/main" count="209" uniqueCount="129">
  <si>
    <t>Plan operacyjny KSOW na lata 2022-2023 (z wyłączeniem działania 8 Plan komunikacyjny) - Śląski Ośrodek Doradztwa Rolniczego w Częstochowie - wrzesień 2022</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</si>
  <si>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</si>
  <si>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</si>
  <si>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</si>
  <si>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</si>
  <si>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</si>
  <si>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</si>
  <si>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</si>
  <si>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</si>
  <si>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</si>
  <si>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</si>
  <si>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</si>
  <si>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</si>
  <si>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</si>
  <si>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</si>
  <si>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</si>
  <si>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</si>
  <si>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</si>
  <si>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</si>
  <si>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</si>
  <si>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</si>
  <si>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</si>
  <si>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</si>
  <si>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</si>
  <si>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</si>
  <si>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</si>
  <si>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</si>
  <si>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</si>
  <si>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</si>
  <si>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</si>
  <si>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</si>
  <si>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</si>
  <si>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</si>
  <si>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</si>
  <si>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</si>
  <si>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</si>
  <si>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</si>
  <si>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Lokalne Partnerstwa ds. Wody w województwie śląskim</t>
  </si>
  <si>
    <t>Celem operacji jest  utrzymanie sieci efektywnej współpracy pomiędzy wszystkimi kluczowymi  Partnerami na rzecz zarządzania zasobami wody w rolnictwie i na obszarach wiejskich powiatów na terenie województwa śląskiego.  Celem "Lokalnych Partnerstw ds. Wody w województwie śląskim" jest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wiejskich.LPW mają za zadanie analizować potrzeby inwestycji, tworzyć rankingi tych inwestycji oraz opiniować ich zasadność. Priorytetowym zadaniem jest również sieciowanie osób, podmiotów, instytucji itp. na rzecz rozwoju LPW i realizowanych przez nie przedsięwzięć. Celem LPW jest  inicjowanie lokalnych działań w zakresie gospodarki wodnej.</t>
  </si>
  <si>
    <t xml:space="preserve">Przedmiotem operacji będą spotkania stacjonarne, spotkania on-line, konferencja on-line i raport hydrologiczny. Takie formy realizacji operacji zostały w województwie śląskim wypraktykowane w przeciągu 2 lat istnienia Lokalnych Partnerstw ds.. Wody i doskonale wpisują się w realizowane cele projektu. Spotkania stacjonarne i on -line umożliwiają analizę problemów i potencjalnych możliwości ich rozwiązywania, sieciowanie partnerów i komunikację na szczeblu lokalnym. Dzięki temu dochodzi do inicjowania działań w poszczególnych powiatach województwa śląskiego. Webinarium daje możliwość omówienia przedsięwzięcia na szczeblu wojewódzkim - podsumowuje, a zarazem wyznacza nowe kierunki działania LPW. Broszura będzie utrwaloną pisemną formą realizowanego przedsięwzięcia, będzie również dostępna w wersji elektronicznej i udostępniona na stronie internetowej Śląskiego Ośrodka Doradztwa Rolniczego w Częstochowie oraz profilu FB ŚODR, a także na stronie internetowej Sieci SIR. </t>
  </si>
  <si>
    <t>spotkania stacjonarne</t>
  </si>
  <si>
    <t>liczba spotkań</t>
  </si>
  <si>
    <t>sztuka</t>
  </si>
  <si>
    <t>przedstawiciele kluczowych sektorów dla gospodarki wodnej m.in. podmioty publiczne, samorządy terytorialne, rolnicy, stowarzyszenia działające na rzecz przyrody czy lasów państwowych, przedstawiciele doradztwa, izby rolnicze, firmy mające znaczące oddziaływanie na wykorzystanie zasobów wód</t>
  </si>
  <si>
    <t>I-IV</t>
  </si>
  <si>
    <t>Śląski Ośrodek Doradztwa Rolniczego w Częstochowie, 42-200 Częstochowa, ul. Wyszyńskiego 70/126</t>
  </si>
  <si>
    <t>liczba uczestników (łączna)</t>
  </si>
  <si>
    <t>osoba</t>
  </si>
  <si>
    <t>spotkania on-line</t>
  </si>
  <si>
    <t>broszura</t>
  </si>
  <si>
    <t>liczba broszur</t>
  </si>
  <si>
    <t>liczba wersji elektronicznych</t>
  </si>
  <si>
    <t>nakład</t>
  </si>
  <si>
    <t>konferencja on-line</t>
  </si>
  <si>
    <t>liczba konferencji</t>
  </si>
  <si>
    <t>Innowacyjne technologie w produkcji mleczarskiej</t>
  </si>
  <si>
    <t>Celem operacji jest praktyczne przeszkolenie producentów z województwa śląskiego zajmujących się przetwórstwem mleka oraz osób zainteresowanych taką działalnością w zakresie nowoczesnego przetwórstwa mleczarskiego. Transfer wiedzy w zakresie nowoczesnych technologii produkcji mleczarskiej pozwoli na unowocześnienie lokalnych przetwórni oraz wprowadzi nowy asortyment do produkcji w postaci serów, jogurtów itd., nową organizację pracy i nowoczesne metody marketingu. Inicjatywa przekaże wiedzę na temat możliwości skrócenia łańcucha żywnościowego, co z punktu widzenia lokalnych producentów w województwie śląskim przynieść może pozytywne skutki  w postaci poprawy rentowności gospodarstw, a także zachęci uczestników do współpracy w zakresie tworzenia grup operacyjnych EPI ukierunkowanych na realizację innowacyjnych projektów związanych z przetwarzaniem mleka. Udział w warsztatach wzbogaci uczestników w wiedzę na temat wykorzystania marketingu internetowego oraz zapozna z systemami jakości żywności i ich znaczeniem w produkcji mleczarskiej.</t>
  </si>
  <si>
    <t>Przedmiotem  operacji będą warsztaty, które w sposób praktyczny przeszkolą producentów województwa śląskiego w zakresie nowoczesnego przetwórstwa mleczarskiego. Przeszkolenie zainteresowanych w najlepszy sposób podniesie ich kompetencje w zakresie nowoczesnych technologii, innowacyjnego asortymentu mleczarskiego, marketingu, organizacji pracy i systemów jakości żywności oraz zapozna z możliwościami jakie wynikają z działania Współpraca.</t>
  </si>
  <si>
    <t xml:space="preserve">warsztaty </t>
  </si>
  <si>
    <t>liczba warsztatów</t>
  </si>
  <si>
    <t>producenci, mieszkańcy obszarów wiejskich, przedstawiciele doradztwa i inne osoby zainteresowane wdrażaniem innowacji w rolnictwie</t>
  </si>
  <si>
    <t>II-III</t>
  </si>
  <si>
    <t>liczba uczestników</t>
  </si>
  <si>
    <t xml:space="preserve">.„Prezentacja nowych trendów i innowacji ekologicznych na międzynarodowych targach ekologicznych BIOFACH w Norymberdze oraz dobre praktyki na przykładzie niemieckich gospodarstw ekologicznych” </t>
  </si>
  <si>
    <t xml:space="preserve">Celem wyjazdu studyjnego jest poszukiwanie nowych kierunków produkcji żywności wysokiej jakości oraz upowszechnianie innowacji ekologicznych. Prezentacja nowych międzynarodowych trendów ekologicznych wpłynie na usprawnienie ekologicznego systemu produkcji oraz zwiększy konkurencyjność rolnictwa ekologicznego. Wizyta zarówno na targach, jak i  w niemieckich gospodarstwach ekologicznych przyczyni się do wymiany wiedzy i doświadczeń pomiędzy podmiotami uczestniczącymi w rozwoju obszarów wiejskich oraz rolnikami, wpłynie na rozwiązanie wielu problemów, pozwoli na nawiązanie nowych kontaktów i zapozna z możliwościami jakie pojawiają się przy tworzeniu Grup Operacyjnych EPI i ubieganiu się o uzyskanie wsparcie w działaniu M16. 
</t>
  </si>
  <si>
    <t xml:space="preserve">Przedmiotem operacji jest wyjazd studyjny na międzynarodowe targi BIOFACH. Udział w wyjeździe  grupy osób zajmujących się rolnictwem ekologicznym, pozwoli w najlepszy sposób zapoznać się z innowacyjnymi kierunkami produkcji żywności wysokiej jakości, nowymi trendami w produkcji ekologicznej.  Przykłady dobrych niemieckich praktyk pozwolą na implementację analogicznych lub podobnych na terenie województwa śląskiego. Uczestnicy zostaną zachęceni do współpracy z jednostkami naukowymi, przedsiębiorcami i innymi podmiotami, które mogą tworzyć konsorcja ubiegające się o dofinansowanie w ramach działania Współpraca. </t>
  </si>
  <si>
    <t>wyjazd studyjny</t>
  </si>
  <si>
    <t>liczba wyjazdów studyjnych</t>
  </si>
  <si>
    <t>rolnicy ekologiczni, rolnicy konwencjonalni, osoby zainteresowane taką działalnością, przetwórcy, przedstawiciele doradztwa i inne osoby zainteresowane wdrażaniem innowacji w rolnictwie</t>
  </si>
  <si>
    <t xml:space="preserve">Grupy Tematyczne województwa śląskiego </t>
  </si>
  <si>
    <t xml:space="preserve">Operacja ma na celu stworzenie Grup Tematycznych na terenie województwa śląskiego w zakresie zróżnicowanych obszarów tematycznych  m.in.. rozwoju przetwórstwa rolno-spożywczego, produkcji roślinnej, zwierzęcej itp. Dzięki współpracy pomiędzy brokerem innowacji, terenowymi doradcami rolniczymi, rolnikami, hodowcami oraz przedstawicielami świata nauki i jednostek samorządowych, dojdzie do wymiany wiedzy i doświadczeń, identyfikacji bieżących problemów oraz poszukiwań  możliwości ich rozwiązania. Tematyka wokół powstałych zespołów ściśle odpowiada na potrzeby i charakter województwa śląskiego. Zainicjonowane grupy tematyczne będą podwaliną dla tworzących się potencjalnych Grup Operacyjnych. </t>
  </si>
  <si>
    <t>Przedmiotem operacji będą spotkania informacyjno-szkoleniowe, konferencja i  wyjazdy studyjne krajowe. W związku z tworzeniem wielu grup tematycznych w województwie śląskim poszczególne spotkania informacyjno-szkoleniowe i kierunek obranych wyjazdów studyjnych krajowych będzie nierozerwalnie skorelowany z tematyką jaką dana grupa tematyczna będzie się zajmowała np. podjęty temat przetwórstwa rolno-spożywczego  będzie obejmował spotkania informacyjno-szkoleniowe w tym zakresie i wyjazd studyjny do nowoczesnych zakładów przetwórczych. Taka forma realizacji operacji w najlepszy sposób pozwoli  interesariuszom na identyfikację bieżących problemów oraz poszukiwanie możliwości ich rozwiązań. Zawiązana współpraca, sieciowanie i wymiana wiedzy powstałych grup tematycznych będą podwaliną dla tworzących się potencjalnych Grup Operacyjnych. W ramach zawiązanych Grup Tematycznych nastąpi prezentacja na temat tworzenia Grup Operacyjnych oraz zasad działania „Współpraca”. W ramach operacji zorganizowana zostanie konferencja podsumowująca działanie oraz  zostaną zaprezentowane Grupy Operacyjne województwa śląskiego na przykładzie dobrych praktyk.</t>
  </si>
  <si>
    <t>spotkania informacyjno-szkoleniowe</t>
  </si>
  <si>
    <t>liczba spotkań informacyjno-szkoleniowych</t>
  </si>
  <si>
    <t xml:space="preserve">sztuka </t>
  </si>
  <si>
    <t>Rolnicy, producenci rolni, hodowcy, mieszkańcy obszarów wiejskich, właściciele gospodarstw agroturystycznych, przedstawiciele jednostek naukowych i samorządowych, przedstawiciele doradztwa rolniczego i inne osoby zainteresowane wdrażaniem innowacji w rolnictwie i na obszarach wiejskich</t>
  </si>
  <si>
    <t>II-IV</t>
  </si>
  <si>
    <t>liczba uczestników spotkań (łączna)</t>
  </si>
  <si>
    <t>konferencja</t>
  </si>
  <si>
    <t>liczba uczestników konferencji</t>
  </si>
  <si>
    <t xml:space="preserve">liczba wyjazdów studyjnych </t>
  </si>
  <si>
    <t>liczba uczestników wyjazdów studyjnych (łączna)</t>
  </si>
  <si>
    <t xml:space="preserve">osoba </t>
  </si>
  <si>
    <t>Innowacyjne metody przetwórstwa produktów roślinnych i zwierzęcych w małych gospodarstwach włoskich</t>
  </si>
  <si>
    <t xml:space="preserve">Realizacja operacji zakłada prezentację i upowszechnianie zagranicznych przykładów nowatorskich rozwiązań w przetwórstwie produktów roślinnych i zwierzęcych w małych gospodarstwach. Dzięki wizytom studyjnym we włoskich gospodarstwach zajmujących się małym przetwórstwem i krótkimi formami sprzedaży dojdzie do transferu wiedzy. Dobre praktyki i kontakty zainicjują powstanie partnerstw i wypracują wzajemne zaufanie, które pozwolą na podejmowanie inicjatyw, w tym m.in. realizację projektów innowacyjnych w ramach działania "Współpraca". </t>
  </si>
  <si>
    <t>Przedmiotem operacji będzie organizacja wyjazdu studyjnego. Przykłady dobrych włoskich praktyk pozwolą na wymianę wiedzy w zakresie nowoczesnych form przetwórstwa w obrębie produkcji roślinnej i zwierzęcej. Sieciowanie, nawiązane kontakty i nowo zdobyta wiedza zainspirują uczestników do podejmowania działań do podejmowania inicjatyw w zakresie tworzenia Grup Operacyjnych EPI w ramach działania Współpraca.  Wyjazd umożliwi nawiązanie kontaktów międzynarodowych.</t>
  </si>
  <si>
    <t>Rolnicy, producenci rolni, przetwórcy, mieszkańcy obszarów wiejskich, przedstawiciele jednostek naukowych, przedstawiciele doradztwa rolniczego i inne osoby zainteresowane wdrażaniem innowacji w rolnictwie</t>
  </si>
  <si>
    <t>Wyzwania w produkcji roślinnej w aspekcie Europejskiego Zielonego Ładu</t>
  </si>
  <si>
    <t xml:space="preserve">Celem operacji jest ułatwianie transferu wiedzy i innowacji w rolnictwie w zakresie produkcji roślinnej w odniesieniu do Europejskiego Zielonego Ładu. Przedmiotem operacji jest nagranie  filmu informacyjno-szkoleniowego obejmującego tematykę dotyczącą  produkcji roślinnej. Film uzupełni wiedzę i będzie dobrą formą przekazania dobrych praktyk w zakresie nowoczesnych rozwiązań, które mogą zostać zaimplementowane w gospodarstwach rolnych w zakresie uprawy roślin. Film będzie bazą do wymiany doświadczeń pomiędzy zainteresowanymi rolnikami, przybliży zagadnienia związane z Siecią na rzecz innowacji w rolnictwie i na obszarach wiejskich oraz możliwościami uzyskania wsparcia w ramach działania "Współpraca". Celem filmu będzie wprowadzenie w zagadnienia tworzenia Grup Operacyjnych oraz działania zasad "Współpraca" </t>
  </si>
  <si>
    <t>Przedmiotem operacji jest realizacja  filmu informacyjno-szkoleniowego dotyczącego produkcji roślinnej w odniesieniu do Europejskiego Zielonego Ładu. Będzie bazą do wymiany doświadczeń pomiędzy zainteresowanymi rolnikami, przybliży zagadnienia związane z Siecią na rzecz innowacji w rolnictwie i na obszarach wiejskich oraz możliwościami uzyskania wsparcia w ramach działania "Współpraca". Film będzie doskonałą bazą informacji przed kolejnym naborem na projekty w ramach działania Współpraca. Film będzie udostępniony na stronie internetowej i profilu FB Śląskiego Ośrodka Doradztwa Rolniczego w Częstochowie oraz w serwisie YouTube.</t>
  </si>
  <si>
    <t>film</t>
  </si>
  <si>
    <t>liczba filmów</t>
  </si>
  <si>
    <t>rolnicy, mieszkańcy obszarów wiejskich, przedstawiciele doradztwa, uczniowie i studenci szkół rolniczych, przedstawiciele jednostek naukowo-badawczych i inne osoby zainteresowane wdrażaniem innowacji w rolnictwie</t>
  </si>
  <si>
    <t xml:space="preserve">Lokalne Partnerstwa ds. Wody w województwie śląskim </t>
  </si>
  <si>
    <t>Celem operacji jest  utrzymanie sieci efektywnej współpracy pomiędzy wszystkimi kluczowymi partnerami  oraz sieciowanie osób, podmiotów, instytucji itp. na rzecz rozwoju LPW i realizowanych przez nie przedsięwzięć. Partnerami na rzecz zarządzania zasobami wody w rolnictwie i na obszarach wiejskich powiatów na terenie województwa śląskiego.  Celem "Lokalnych Partnerstw ds. Wody w województwie śląskim" jest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wiejskich.LPW mają za zadanie analizować potrzeby inwestycji, tworzyć rankingi tych inwestycji oraz opiniować ich zasadność. Celem LPW jest  inicjowanie lokalnych działań w zakresie gospodarki wodnej.</t>
  </si>
  <si>
    <t>Przedmiotem operacji będą spotkania stacjonarne i spotkania on-line. To kontynuacja realizacji operacji  w województwie śląskim. Spotkania stacjonarne i on -line umożliwiają analizę problemów i potencjalnych możliwości ich rozwiązywania, sieciowania partnerów i komunikację na szczeblu lokalny. Celem LPW jest inicjowanie lokalnych działań w zakresie gospodarki wodnej, które mogą być wdrożone do realizacji.</t>
  </si>
  <si>
    <t>Innowacyjne rozwiązania technologiczne i bioasekuracja w chowie i hodowli świń szansą podniesienia konkurencyjności gospodarstw rolnych w dobie kryzysu i zagrożeń ASF</t>
  </si>
  <si>
    <t xml:space="preserve">Celem operacji jest podniesienie wiedzy uczestników w zakresie  innowacyjnych metod chowu i hodowli trzody chlewnej oraz bioasekuracji. Szczególna uwaga będzie zwrócona na ograniczenie występowania infekcji w stadach m.in ASF,  a także stymulowanie współpracy w tym obszarze. Poruszana będzie również  tematyka współpracy rolników z naukowcami a także działanie „Współpraca”. Przedmiotem operacji jest organizacja konferencji oraz wyjazdu studyjnego w celu poznania innowacyjnych rozwiązań w chowie i hodowli świń, najnowszych metod bioasekuracji i stosownych przepisów w tym zakresie. </t>
  </si>
  <si>
    <t>Przedmiotem operacji będzie konferencja i wyjazd studyjny. Uczestnicy na przykładzie dobrych praktyk zapoznają się z nowoczesnymi rozwiązaniami w chowie i hodowli trzody chlewnej. Konferencja będzie źródłem transferu wiedzy nt. działania Współpraca, innowacyjnych rozwiązaniach w utrzymywaniu trzody chlewnej, dobrostanu oraz bioasekuracji. Nawiązane kontakty i zdobyta wiedza pomogą w podejmowaniu inicjatyw w ramach tworzenia Grup Operacyjnych EPI. Efektem operacji będzie umieszczenie sprawozdania na stronie internetowej Śląskiego Ośrodka Doradztwa Rolniczego w Częstochowie www.czwa.odr.net.pl oraz stronie SIR  www.sir.odr.net.pl</t>
  </si>
  <si>
    <t>hodowcy trzody chlewnej, rolnicy, przedstawiciele jednostek doradczych, przedstawiciele naukowo-badawczy oraz wszyscy zainteresowani wdrażaniem innowacji w rolnictwie</t>
  </si>
  <si>
    <t xml:space="preserve">liczba uczestników </t>
  </si>
  <si>
    <t>sprawozdanie w wersji elektronicznej</t>
  </si>
  <si>
    <t xml:space="preserve">liczba sprawozdań </t>
  </si>
  <si>
    <t xml:space="preserve">liczna uczestników </t>
  </si>
  <si>
    <t xml:space="preserve">Działanie Współpraca na przykładzie śląskich grup operacyjnych </t>
  </si>
  <si>
    <t xml:space="preserve">Celem operacji jest przekazanie informacji o działaniu Współpraca - o jej idei, funkcjach, roli we wdrażaniu innowacji na obszarach wiejskich. Śląski Ośrodek Doradztwa Rolniczego w Częstochowie jest liderem dwóch Grup Operacyjnych Epi "Sery Zagrodowe" oraz "Śruta rzepakowa w żywieniu trzody chlewnej", które z sukcesem realizują kolejne etapy operacji i z powodzeniem składają kolejne wnioski o płatność do ARiMR. Na przykładzie dobrych praktyk śląskich GO EPI, które wdrażają innowacyjne rozwiązania w gospodarstwach rolnych nastąpi promocja działania, zgłębienie wiedzy na jego temat i upowszechnienie tego działania. </t>
  </si>
  <si>
    <t xml:space="preserve">Przedmiotem operacji będzie przygotowanie stoiska informacyjno-promocyjnego z Partnerami poszczególnych GO EPI woj. śląskiego, brokerem innowacji oraz specjalistami Śląskiego Ośrodka Doradztwa Rolniczego w Częstochowie zaangażowanymi bezpośrednio w działanie Współpraca. Na stoiskach będą dostępne materiały informacyjno-promocyjne nt. działania Współpraca oraz funkcjonujących GO EPI, oraz publikacje i materiały wydane w ramach operacji własnych realizowanych w zakresie Sieci na rzecz innowacji w rolnictwie i na obszarach wiejskich.  Partnerzy GO EPI będą promować innowacyjne produkty, które powstały dzięki współpracy z naukowcami, broker oraz doradcy z ŚODR Częstochowa będą udzielać informacji nt. działania. Stoiska będą funkcjonowały w ramach XXXI Krajowej Wystawy Rolniczej w dn. 3-4.09.2022r., co gwarantuję dużą liczbę zainteresowanych, a tym samym możliwość promowania działania Współpraca szerokiemu gronu odbiorców. Średnia liczba odwiedzających Krajową Wystawę Rolniczą kształtuje się na poziomie 100 000 osób. W ramach operacji zostanie zorganizowana konferencja promująca działanie Współpraca. Zaznajomi ona uczestników w sposób szczegółowy o działaniu Współpraca, a prelekcje wykładowców na przykładzie dobrych praktyk realizowanych w ramach działania Współpraca zachęcą uczestników do angażowania się w zawiązywanie GO EPI. Konferencji będzie towarzyszyła promocja innowacyjnych produktów powstałych w ramach działania Współpraca śląskich GO EPI. Audycja telewizyjna pt. "Magazyn rolniczy" realizowana przez  Telewizję Polską S.A. będzie umożliwiała promocję działania Współpraca na skalę ogólnokrajową. </t>
  </si>
  <si>
    <t>rolnicy, mieszkańcy obszarów wiejskich, przedstawiciele doradztwa, przedstawiciele jednostek samorządowych, przedstawiciele świata nauki, przedstawiciele jednostek publicznych oraz wszyscy zainteresowani</t>
  </si>
  <si>
    <t xml:space="preserve">III kwartał </t>
  </si>
  <si>
    <t>audycja telewizyjna</t>
  </si>
  <si>
    <t>liczba audycji telewizyjnych</t>
  </si>
  <si>
    <t>stoiska informacyjno-promocyjne</t>
  </si>
  <si>
    <t>liczba stoisk</t>
  </si>
  <si>
    <t>Innowacyjne przetwórstwo produktów mięsnych</t>
  </si>
  <si>
    <r>
      <t>Celem operacji jest upowszechnienie przetwórstwa mięsa na małą skalę wśród mieszkańców województwa śląskiego oraz promowania zbytu tych przetworów w ramach krótkich łańcuchów dostaw. Przekazana wiedza w ramach operacji przyczyni się do zwiększenia konkurencyjności małych przetwórców   w opozycji  do dużych zakładów mięsnych, co będzie skutkować zwiększeniem dochodów z gospodarstw rolnych</t>
    </r>
    <r>
      <rPr>
        <strike/>
        <sz val="11"/>
        <rFont val="Calibri"/>
        <family val="2"/>
        <charset val="238"/>
        <scheme val="minor"/>
      </rPr>
      <t>.</t>
    </r>
    <r>
      <rPr>
        <sz val="11"/>
        <rFont val="Calibri"/>
        <family val="2"/>
        <charset val="238"/>
        <scheme val="minor"/>
      </rPr>
      <t xml:space="preserve"> Operacja ukierunkowana jest na zachęcenie uczestników do współpracy w zakresie tworzenia grup operacyjnych EPI w celu realizacji innowacyjnych projektów w zakresie krótkich łańcuchów dostaw. Poza tym może być początkiem partnerstwa w ramach sieci, wymiany wzajemnej wiedzy oraz przeniesieniem dobrych praktyk i innowacji, co może prowadzić do zawiązania się grup operacyjnych EPI</t>
    </r>
  </si>
  <si>
    <t>Przedmiotem operacji będą warsztaty, które w sposób praktyczny pozwolą na zapoznanie uczestników z innowacyjnymi formami przetwarzania mięsa na produkty wysokiej jakości poszukiwanych przez rynek konsumencki. Pozwoli to na urozmaicenie asortymentu wyrobów mięsnych przetwarzanych w gospodarstwie. Uczestnicy poznają również formy ich wprowadzania na rynek w formie krótkich łańcuchów dostaw.</t>
  </si>
  <si>
    <t>warsztaty</t>
  </si>
  <si>
    <t>przetwórcy produktów mięsnych, rolnicy prowadzący sprzedaż w ramach KŁŻ, mieszkańcy obszarów wiejskich, przedstawiciele doradztwa i inne osoby zainteresowane wdrażaniem innowacji w rolnictwie</t>
  </si>
  <si>
    <t>Innowacje agrotechniczne</t>
  </si>
  <si>
    <t xml:space="preserve">Celem realizacji operacji będzie zapoznanie rolników z województwa śląskiego z nowoczesnymi maszynami i urządzeniami rolniczymi na XXIII Międzynarodowej Wystawie Rolniczej Agro Show 2022. Możliwości maszyn i urządzeń prezentowane będą na stoiskach, ale też podczas pokazów polowych maszyn rolniczych oraz ich prezentacji na pasie startowym. Organizatorzy zapewniają możliwość uczestnictwa w prelekcjach i wykładach oraz konferencji pt. Innowacja Tu i Teraz – AGRO SHOW 2022 , które pozwolą uczestnikom na zdobycie nowych informacji. </t>
  </si>
  <si>
    <t xml:space="preserve">Przedmiotem operacji będzie wyjazd studyjny na Międzynarodową Wystawę Rolniczą AGRO SHOW organizowaną przez Polską Izbę Gospodarczą Maszyn i Urządzeń Rolniczych od 1999 roku. AGRO SHOW od lat postrzegane jest jako doskonałe miejsce prezentacji najnowszych i najnowocześniejszych maszyn i urządzeń rolniczych. Uczestnicy z województwa śląskiego będą mieli możliwość zapoznać się z innowacjami agrotechnicznymi czołowych producentów maszyn i urządzeń rolniczych z kraju i ze świata oraz nawiązać kontakty z przedstawicielami instytucji i agencji związanych z branżą rolniczą. Upowszechnienie operacji  nastąpi poprzez publikację sprawozdania z przedmiotowego wyjazdu studyjnego na stronie internetowej Śląskiego Ośrodka Doradztwa Rolniczego w Częstochowie (zakładka SIR) oraz firmowym FB. </t>
  </si>
  <si>
    <t>liczba wyjazdów</t>
  </si>
  <si>
    <t>rolnicy, producenci rolni, hodowcy, mieszkańcy obszarów wiejskich, przedstawiciele doradztwa i inne osoby zainteresowane wdrażaniem innowacji w rolnictwie</t>
  </si>
  <si>
    <t>III-IV</t>
  </si>
  <si>
    <t>sprawozdanie</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</si>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</sst>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1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trike/>
      <sz val="11"/>
      <name val="Calibri"/>
      <family val="2"/>
      <charset val="238"/>
      <scheme val="minor"/>
    </font>
    <font>
      <sz val="11"/>
      <name val="Calibri"/>
      <family val="2"/>
      <charset val="238"/>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91">
    <xf numFmtId="0" fontId="0" fillId="0" borderId="0" xfId="0"/>
    <xf numFmtId="0" fontId="3" fillId="0" borderId="0" xfId="0" applyFont="1" applyAlignment="1">
      <alignment horizontal="left"/>
    </xf>
    <xf numFmtId="0" fontId="4" fillId="0" borderId="0" xfId="0" applyFont="1"/>
    <xf numFmtId="0" fontId="0" fillId="0" borderId="0" xfId="0" applyAlignment="1">
      <alignment horizontal="center"/>
    </xf>
    <xf numFmtId="4" fontId="0" fillId="0" borderId="0" xfId="0" applyNumberFormat="1"/>
    <xf numFmtId="0" fontId="2" fillId="0" borderId="0" xfId="0" applyFont="1"/>
    <xf numFmtId="0" fontId="2"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5" xfId="0" applyFont="1"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164" fontId="4" fillId="3" borderId="2" xfId="1" applyFont="1" applyFill="1" applyBorder="1" applyAlignment="1">
      <alignment horizontal="center" vertical="center"/>
    </xf>
    <xf numFmtId="4" fontId="6" fillId="3" borderId="2" xfId="0" applyNumberFormat="1"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7" xfId="0" applyFont="1" applyFill="1" applyBorder="1" applyAlignment="1">
      <alignment vertical="center"/>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164" fontId="4" fillId="3" borderId="7" xfId="1" applyFont="1" applyFill="1" applyBorder="1" applyAlignment="1">
      <alignment horizontal="center" vertical="center"/>
    </xf>
    <xf numFmtId="0" fontId="4" fillId="3" borderId="7" xfId="0" applyFont="1" applyFill="1" applyBorder="1" applyAlignment="1">
      <alignment vertical="center" wrapText="1"/>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6" xfId="0" applyFont="1" applyFill="1" applyBorder="1" applyAlignment="1">
      <alignment vertical="center"/>
    </xf>
    <xf numFmtId="164" fontId="4" fillId="3" borderId="6" xfId="1" applyFont="1" applyFill="1" applyBorder="1" applyAlignment="1">
      <alignment horizontal="center" vertical="center"/>
    </xf>
    <xf numFmtId="0" fontId="4" fillId="3" borderId="6" xfId="0" applyFont="1" applyFill="1" applyBorder="1" applyAlignment="1">
      <alignment vertical="center" wrapText="1"/>
    </xf>
    <xf numFmtId="0" fontId="0" fillId="0" borderId="0" xfId="0" applyAlignment="1">
      <alignment vertical="center"/>
    </xf>
    <xf numFmtId="0" fontId="4" fillId="3" borderId="2" xfId="0" applyFont="1" applyFill="1" applyBorder="1" applyAlignment="1">
      <alignment vertical="center"/>
    </xf>
    <xf numFmtId="4" fontId="4" fillId="3" borderId="2" xfId="0" applyNumberFormat="1" applyFont="1" applyFill="1" applyBorder="1" applyAlignment="1">
      <alignment horizontal="center" vertical="center"/>
    </xf>
    <xf numFmtId="0" fontId="4" fillId="3" borderId="2" xfId="0" applyFont="1" applyFill="1" applyBorder="1" applyAlignment="1">
      <alignment vertical="center" wrapText="1"/>
    </xf>
    <xf numFmtId="4" fontId="4" fillId="3" borderId="6" xfId="0" applyNumberFormat="1"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3" borderId="7" xfId="0" applyNumberFormat="1" applyFont="1" applyFill="1" applyBorder="1" applyAlignment="1">
      <alignment horizontal="center" vertical="center"/>
    </xf>
    <xf numFmtId="0" fontId="4" fillId="3" borderId="3" xfId="0" applyFont="1" applyFill="1" applyBorder="1" applyAlignment="1">
      <alignment horizontal="left" vertical="center" wrapText="1"/>
    </xf>
    <xf numFmtId="0" fontId="4" fillId="3" borderId="3" xfId="0" applyFont="1" applyFill="1" applyBorder="1" applyAlignment="1">
      <alignment vertical="center" wrapText="1"/>
    </xf>
    <xf numFmtId="4" fontId="4" fillId="3" borderId="3" xfId="0" applyNumberFormat="1" applyFont="1" applyFill="1" applyBorder="1" applyAlignment="1">
      <alignment horizontal="center" vertical="center" wrapText="1"/>
    </xf>
    <xf numFmtId="0" fontId="4" fillId="3" borderId="3" xfId="0" applyFont="1" applyFill="1" applyBorder="1" applyAlignment="1">
      <alignment vertical="center"/>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4" fontId="4" fillId="3" borderId="7"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wrapText="1"/>
    </xf>
    <xf numFmtId="4" fontId="9" fillId="3" borderId="2" xfId="0" applyNumberFormat="1"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4" fontId="9" fillId="3" borderId="7"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4" fontId="9" fillId="3" borderId="6" xfId="0" applyNumberFormat="1"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0" fontId="4" fillId="3" borderId="0" xfId="0" applyFont="1" applyFill="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vertical="center"/>
    </xf>
    <xf numFmtId="0" fontId="0" fillId="4" borderId="3" xfId="0" applyFill="1" applyBorder="1" applyAlignment="1">
      <alignment horizontal="center"/>
    </xf>
    <xf numFmtId="0" fontId="0" fillId="0" borderId="3" xfId="0" applyBorder="1" applyAlignment="1">
      <alignment horizontal="center"/>
    </xf>
    <xf numFmtId="164" fontId="0" fillId="0" borderId="3" xfId="0" applyNumberFormat="1" applyBorder="1"/>
    <xf numFmtId="4" fontId="0" fillId="0" borderId="3" xfId="0" applyNumberFormat="1" applyBorder="1" applyAlignment="1">
      <alignment horizontal="center"/>
    </xf>
    <xf numFmtId="164" fontId="0" fillId="0" borderId="0" xfId="0" applyNumberFormat="1"/>
  </cellXfs>
  <cellStyles count="2">
    <cellStyle name="Dziesiętny 2 2"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pageSetUpPr fitToPage="1"/>
  </sheetPr>
  <dimension ref="A1:S55"/>
  <sheetViews>
    <sheetView tabSelected="1" topLeftCell="A44" zoomScale="53" zoomScaleNormal="53" zoomScaleSheetLayoutView="46" workbookViewId="0">
      <selection activeCell="A44" sqref="A44:S46"/>
    </sheetView>
  </sheetViews>
  <sheetFormatPr defaultColWidth="9.140625" defaultRowHeight="15" x14ac:dyDescent="0.25"/>
  <cols>
    <col min="1" max="1" width="5.28515625" style="3" customWidth="1"/>
    <col min="5" max="5" width="18.28515625" customWidth="1"/>
    <col min="6" max="6" width="54.42578125" customWidth="1"/>
    <col min="7" max="7" width="50.7109375" customWidth="1"/>
    <col min="8" max="8" width="23.7109375" customWidth="1"/>
    <col min="9" max="10" width="19" customWidth="1"/>
    <col min="11" max="11" width="16.85546875" customWidth="1"/>
    <col min="12" max="12" width="25.140625" customWidth="1"/>
    <col min="13" max="13" width="20.5703125" customWidth="1"/>
    <col min="14" max="14" width="14.5703125" customWidth="1"/>
    <col min="15" max="15" width="16.28515625" customWidth="1"/>
    <col min="16" max="16" width="15.85546875" customWidth="1"/>
    <col min="17" max="17" width="19.140625" customWidth="1"/>
    <col min="18" max="18" width="13.42578125" customWidth="1"/>
    <col min="19" max="19" width="28.7109375" customWidth="1"/>
  </cols>
  <sheetData>
    <row r="1" spans="1:19" ht="18.75" x14ac:dyDescent="0.3">
      <c r="A1" s="1" t="s">
        <v>0</v>
      </c>
      <c r="E1" s="2"/>
      <c r="F1" s="2"/>
      <c r="L1" s="3"/>
      <c r="O1" s="4"/>
      <c r="P1" s="5"/>
      <c r="Q1" s="4"/>
      <c r="R1" s="4"/>
    </row>
    <row r="2" spans="1:19" x14ac:dyDescent="0.25">
      <c r="A2" s="6"/>
      <c r="E2" s="2"/>
      <c r="F2" s="2"/>
      <c r="L2" s="7"/>
      <c r="M2" s="7"/>
      <c r="N2" s="7"/>
      <c r="O2" s="7"/>
      <c r="P2" s="7"/>
      <c r="Q2" s="7"/>
      <c r="R2" s="7"/>
      <c r="S2" s="7"/>
    </row>
    <row r="3" spans="1:19" ht="60"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4" t="s">
        <v>13</v>
      </c>
      <c r="R3" s="14"/>
      <c r="S3" s="8" t="s">
        <v>14</v>
      </c>
    </row>
    <row r="4" spans="1:19" ht="24.6" customHeight="1" x14ac:dyDescent="0.25">
      <c r="A4" s="15"/>
      <c r="B4" s="16"/>
      <c r="C4" s="16"/>
      <c r="D4" s="16"/>
      <c r="E4" s="17"/>
      <c r="F4" s="17"/>
      <c r="G4" s="15"/>
      <c r="H4" s="16"/>
      <c r="I4" s="18" t="s">
        <v>15</v>
      </c>
      <c r="J4" s="18" t="s">
        <v>16</v>
      </c>
      <c r="K4" s="18" t="s">
        <v>17</v>
      </c>
      <c r="L4" s="15"/>
      <c r="M4" s="19">
        <v>2022</v>
      </c>
      <c r="N4" s="19">
        <v>2023</v>
      </c>
      <c r="O4" s="20">
        <v>2022</v>
      </c>
      <c r="P4" s="20">
        <v>2023</v>
      </c>
      <c r="Q4" s="20">
        <v>2022</v>
      </c>
      <c r="R4" s="20">
        <v>2023</v>
      </c>
      <c r="S4" s="15"/>
    </row>
    <row r="5" spans="1:19" x14ac:dyDescent="0.25">
      <c r="A5" s="21" t="s">
        <v>18</v>
      </c>
      <c r="B5" s="18" t="s">
        <v>19</v>
      </c>
      <c r="C5" s="18" t="s">
        <v>20</v>
      </c>
      <c r="D5" s="18" t="s">
        <v>21</v>
      </c>
      <c r="E5" s="22" t="s">
        <v>22</v>
      </c>
      <c r="F5" s="22" t="s">
        <v>23</v>
      </c>
      <c r="G5" s="21" t="s">
        <v>24</v>
      </c>
      <c r="H5" s="21" t="s">
        <v>25</v>
      </c>
      <c r="I5" s="18" t="s">
        <v>26</v>
      </c>
      <c r="J5" s="18" t="s">
        <v>27</v>
      </c>
      <c r="K5" s="18" t="s">
        <v>28</v>
      </c>
      <c r="L5" s="21" t="s">
        <v>29</v>
      </c>
      <c r="M5" s="19" t="s">
        <v>30</v>
      </c>
      <c r="N5" s="19" t="s">
        <v>31</v>
      </c>
      <c r="O5" s="23" t="s">
        <v>32</v>
      </c>
      <c r="P5" s="23" t="s">
        <v>33</v>
      </c>
      <c r="Q5" s="23" t="s">
        <v>34</v>
      </c>
      <c r="R5" s="23" t="s">
        <v>35</v>
      </c>
      <c r="S5" s="21" t="s">
        <v>36</v>
      </c>
    </row>
    <row r="6" spans="1:19" ht="34.15" customHeight="1" x14ac:dyDescent="0.25">
      <c r="A6" s="24">
        <v>1</v>
      </c>
      <c r="B6" s="25">
        <v>1</v>
      </c>
      <c r="C6" s="25">
        <v>4</v>
      </c>
      <c r="D6" s="25">
        <v>2</v>
      </c>
      <c r="E6" s="26" t="s">
        <v>37</v>
      </c>
      <c r="F6" s="26" t="s">
        <v>38</v>
      </c>
      <c r="G6" s="26" t="s">
        <v>39</v>
      </c>
      <c r="H6" s="26" t="s">
        <v>40</v>
      </c>
      <c r="I6" s="27" t="s">
        <v>41</v>
      </c>
      <c r="J6" s="27">
        <v>17</v>
      </c>
      <c r="K6" s="28" t="s">
        <v>42</v>
      </c>
      <c r="L6" s="26" t="s">
        <v>43</v>
      </c>
      <c r="M6" s="25" t="s">
        <v>44</v>
      </c>
      <c r="N6" s="25"/>
      <c r="O6" s="29">
        <v>60000</v>
      </c>
      <c r="P6" s="30"/>
      <c r="Q6" s="29">
        <v>60000</v>
      </c>
      <c r="R6" s="30"/>
      <c r="S6" s="25" t="s">
        <v>45</v>
      </c>
    </row>
    <row r="7" spans="1:19" ht="27.6" customHeight="1" x14ac:dyDescent="0.25">
      <c r="A7" s="31"/>
      <c r="B7" s="32"/>
      <c r="C7" s="32"/>
      <c r="D7" s="32"/>
      <c r="E7" s="33"/>
      <c r="F7" s="33"/>
      <c r="G7" s="33"/>
      <c r="H7" s="34"/>
      <c r="I7" s="27" t="s">
        <v>46</v>
      </c>
      <c r="J7" s="27">
        <v>306</v>
      </c>
      <c r="K7" s="28" t="s">
        <v>47</v>
      </c>
      <c r="L7" s="33"/>
      <c r="M7" s="32"/>
      <c r="N7" s="32"/>
      <c r="O7" s="35"/>
      <c r="P7" s="32"/>
      <c r="Q7" s="35"/>
      <c r="R7" s="32"/>
      <c r="S7" s="36"/>
    </row>
    <row r="8" spans="1:19" ht="27.6" customHeight="1" x14ac:dyDescent="0.25">
      <c r="A8" s="31"/>
      <c r="B8" s="32"/>
      <c r="C8" s="32"/>
      <c r="D8" s="32"/>
      <c r="E8" s="33"/>
      <c r="F8" s="33"/>
      <c r="G8" s="33"/>
      <c r="H8" s="26" t="s">
        <v>48</v>
      </c>
      <c r="I8" s="27" t="s">
        <v>41</v>
      </c>
      <c r="J8" s="27">
        <v>17</v>
      </c>
      <c r="K8" s="28" t="s">
        <v>42</v>
      </c>
      <c r="L8" s="33"/>
      <c r="M8" s="32"/>
      <c r="N8" s="32"/>
      <c r="O8" s="35"/>
      <c r="P8" s="32"/>
      <c r="Q8" s="35"/>
      <c r="R8" s="32"/>
      <c r="S8" s="36"/>
    </row>
    <row r="9" spans="1:19" ht="31.9" customHeight="1" x14ac:dyDescent="0.25">
      <c r="A9" s="31"/>
      <c r="B9" s="32"/>
      <c r="C9" s="32"/>
      <c r="D9" s="32"/>
      <c r="E9" s="33"/>
      <c r="F9" s="33"/>
      <c r="G9" s="33"/>
      <c r="H9" s="34"/>
      <c r="I9" s="27" t="s">
        <v>46</v>
      </c>
      <c r="J9" s="27">
        <v>306</v>
      </c>
      <c r="K9" s="28" t="s">
        <v>47</v>
      </c>
      <c r="L9" s="33"/>
      <c r="M9" s="32"/>
      <c r="N9" s="32"/>
      <c r="O9" s="35"/>
      <c r="P9" s="32"/>
      <c r="Q9" s="35"/>
      <c r="R9" s="32"/>
      <c r="S9" s="36"/>
    </row>
    <row r="10" spans="1:19" ht="37.15" customHeight="1" x14ac:dyDescent="0.25">
      <c r="A10" s="31"/>
      <c r="B10" s="32"/>
      <c r="C10" s="32"/>
      <c r="D10" s="32"/>
      <c r="E10" s="33"/>
      <c r="F10" s="33"/>
      <c r="G10" s="33"/>
      <c r="H10" s="37" t="s">
        <v>49</v>
      </c>
      <c r="I10" s="27" t="s">
        <v>50</v>
      </c>
      <c r="J10" s="27">
        <v>1</v>
      </c>
      <c r="K10" s="28" t="s">
        <v>42</v>
      </c>
      <c r="L10" s="33"/>
      <c r="M10" s="32"/>
      <c r="N10" s="32"/>
      <c r="O10" s="35"/>
      <c r="P10" s="32"/>
      <c r="Q10" s="35"/>
      <c r="R10" s="32"/>
      <c r="S10" s="36"/>
    </row>
    <row r="11" spans="1:19" ht="37.15" customHeight="1" x14ac:dyDescent="0.25">
      <c r="A11" s="31"/>
      <c r="B11" s="32"/>
      <c r="C11" s="32"/>
      <c r="D11" s="32"/>
      <c r="E11" s="33"/>
      <c r="F11" s="33"/>
      <c r="G11" s="33"/>
      <c r="H11" s="31"/>
      <c r="I11" s="27" t="s">
        <v>51</v>
      </c>
      <c r="J11" s="27">
        <v>1</v>
      </c>
      <c r="K11" s="28" t="s">
        <v>42</v>
      </c>
      <c r="L11" s="33"/>
      <c r="M11" s="32"/>
      <c r="N11" s="32"/>
      <c r="O11" s="35"/>
      <c r="P11" s="32"/>
      <c r="Q11" s="35"/>
      <c r="R11" s="32"/>
      <c r="S11" s="36"/>
    </row>
    <row r="12" spans="1:19" ht="36.6" customHeight="1" x14ac:dyDescent="0.25">
      <c r="A12" s="31"/>
      <c r="B12" s="32"/>
      <c r="C12" s="32"/>
      <c r="D12" s="32"/>
      <c r="E12" s="33"/>
      <c r="F12" s="33"/>
      <c r="G12" s="33"/>
      <c r="H12" s="38"/>
      <c r="I12" s="27" t="s">
        <v>52</v>
      </c>
      <c r="J12" s="27">
        <v>650</v>
      </c>
      <c r="K12" s="28" t="s">
        <v>42</v>
      </c>
      <c r="L12" s="33"/>
      <c r="M12" s="32"/>
      <c r="N12" s="32"/>
      <c r="O12" s="35"/>
      <c r="P12" s="32"/>
      <c r="Q12" s="35"/>
      <c r="R12" s="32"/>
      <c r="S12" s="36"/>
    </row>
    <row r="13" spans="1:19" ht="47.45" customHeight="1" x14ac:dyDescent="0.25">
      <c r="A13" s="31"/>
      <c r="B13" s="32"/>
      <c r="C13" s="32"/>
      <c r="D13" s="32"/>
      <c r="E13" s="33"/>
      <c r="F13" s="33"/>
      <c r="G13" s="33"/>
      <c r="H13" s="26" t="s">
        <v>53</v>
      </c>
      <c r="I13" s="27" t="s">
        <v>54</v>
      </c>
      <c r="J13" s="27">
        <v>1</v>
      </c>
      <c r="K13" s="28" t="s">
        <v>42</v>
      </c>
      <c r="L13" s="33"/>
      <c r="M13" s="32"/>
      <c r="N13" s="32"/>
      <c r="O13" s="35"/>
      <c r="P13" s="32"/>
      <c r="Q13" s="35"/>
      <c r="R13" s="32"/>
      <c r="S13" s="36"/>
    </row>
    <row r="14" spans="1:19" s="42" customFormat="1" ht="58.15" customHeight="1" x14ac:dyDescent="0.25">
      <c r="A14" s="38"/>
      <c r="B14" s="39"/>
      <c r="C14" s="39"/>
      <c r="D14" s="39"/>
      <c r="E14" s="34"/>
      <c r="F14" s="34"/>
      <c r="G14" s="34"/>
      <c r="H14" s="34"/>
      <c r="I14" s="27" t="s">
        <v>46</v>
      </c>
      <c r="J14" s="27">
        <v>80</v>
      </c>
      <c r="K14" s="28" t="s">
        <v>47</v>
      </c>
      <c r="L14" s="34"/>
      <c r="M14" s="39"/>
      <c r="N14" s="39"/>
      <c r="O14" s="40"/>
      <c r="P14" s="39"/>
      <c r="Q14" s="40"/>
      <c r="R14" s="39"/>
      <c r="S14" s="41"/>
    </row>
    <row r="15" spans="1:19" ht="127.15" customHeight="1" x14ac:dyDescent="0.25">
      <c r="A15" s="37">
        <v>2</v>
      </c>
      <c r="B15" s="37">
        <v>1</v>
      </c>
      <c r="C15" s="37">
        <v>4</v>
      </c>
      <c r="D15" s="37">
        <v>5</v>
      </c>
      <c r="E15" s="26" t="s">
        <v>55</v>
      </c>
      <c r="F15" s="26" t="s">
        <v>56</v>
      </c>
      <c r="G15" s="26" t="s">
        <v>57</v>
      </c>
      <c r="H15" s="37" t="s">
        <v>58</v>
      </c>
      <c r="I15" s="28" t="s">
        <v>59</v>
      </c>
      <c r="J15" s="28">
        <v>1</v>
      </c>
      <c r="K15" s="28" t="s">
        <v>42</v>
      </c>
      <c r="L15" s="26" t="s">
        <v>60</v>
      </c>
      <c r="M15" s="37" t="s">
        <v>61</v>
      </c>
      <c r="N15" s="43"/>
      <c r="O15" s="44">
        <v>44003.6</v>
      </c>
      <c r="P15" s="37"/>
      <c r="Q15" s="44">
        <v>44003.6</v>
      </c>
      <c r="R15" s="43"/>
      <c r="S15" s="45" t="s">
        <v>45</v>
      </c>
    </row>
    <row r="16" spans="1:19" ht="234.75" customHeight="1" x14ac:dyDescent="0.25">
      <c r="A16" s="38"/>
      <c r="B16" s="38"/>
      <c r="C16" s="38"/>
      <c r="D16" s="38"/>
      <c r="E16" s="34"/>
      <c r="F16" s="34"/>
      <c r="G16" s="34"/>
      <c r="H16" s="38"/>
      <c r="I16" s="27" t="s">
        <v>62</v>
      </c>
      <c r="J16" s="28">
        <v>16</v>
      </c>
      <c r="K16" s="28" t="s">
        <v>47</v>
      </c>
      <c r="L16" s="34"/>
      <c r="M16" s="38"/>
      <c r="N16" s="39"/>
      <c r="O16" s="46"/>
      <c r="P16" s="38"/>
      <c r="Q16" s="46"/>
      <c r="R16" s="39"/>
      <c r="S16" s="41"/>
    </row>
    <row r="17" spans="1:19" ht="106.9" customHeight="1" x14ac:dyDescent="0.25">
      <c r="A17" s="37">
        <v>3</v>
      </c>
      <c r="B17" s="37">
        <v>1</v>
      </c>
      <c r="C17" s="37">
        <v>4</v>
      </c>
      <c r="D17" s="37">
        <v>5</v>
      </c>
      <c r="E17" s="26" t="s">
        <v>63</v>
      </c>
      <c r="F17" s="26" t="s">
        <v>64</v>
      </c>
      <c r="G17" s="26" t="s">
        <v>65</v>
      </c>
      <c r="H17" s="37" t="s">
        <v>66</v>
      </c>
      <c r="I17" s="27" t="s">
        <v>67</v>
      </c>
      <c r="J17" s="28">
        <v>1</v>
      </c>
      <c r="K17" s="28" t="s">
        <v>42</v>
      </c>
      <c r="L17" s="47" t="s">
        <v>68</v>
      </c>
      <c r="M17" s="37" t="s">
        <v>61</v>
      </c>
      <c r="N17" s="37"/>
      <c r="O17" s="44">
        <v>143400</v>
      </c>
      <c r="P17" s="37"/>
      <c r="Q17" s="44">
        <v>143400</v>
      </c>
      <c r="R17" s="37"/>
      <c r="S17" s="26" t="s">
        <v>45</v>
      </c>
    </row>
    <row r="18" spans="1:19" ht="123" customHeight="1" x14ac:dyDescent="0.25">
      <c r="A18" s="38"/>
      <c r="B18" s="38"/>
      <c r="C18" s="38"/>
      <c r="D18" s="38"/>
      <c r="E18" s="34"/>
      <c r="F18" s="34"/>
      <c r="G18" s="34"/>
      <c r="H18" s="38"/>
      <c r="I18" s="27" t="s">
        <v>62</v>
      </c>
      <c r="J18" s="28">
        <v>30</v>
      </c>
      <c r="K18" s="28" t="s">
        <v>47</v>
      </c>
      <c r="L18" s="48"/>
      <c r="M18" s="38"/>
      <c r="N18" s="38"/>
      <c r="O18" s="46"/>
      <c r="P18" s="38"/>
      <c r="Q18" s="46"/>
      <c r="R18" s="38"/>
      <c r="S18" s="34"/>
    </row>
    <row r="19" spans="1:19" ht="78" customHeight="1" x14ac:dyDescent="0.25">
      <c r="A19" s="37">
        <v>4</v>
      </c>
      <c r="B19" s="37">
        <v>1</v>
      </c>
      <c r="C19" s="37">
        <v>4</v>
      </c>
      <c r="D19" s="37">
        <v>5</v>
      </c>
      <c r="E19" s="26" t="s">
        <v>69</v>
      </c>
      <c r="F19" s="26" t="s">
        <v>70</v>
      </c>
      <c r="G19" s="26" t="s">
        <v>71</v>
      </c>
      <c r="H19" s="26" t="s">
        <v>72</v>
      </c>
      <c r="I19" s="49" t="s">
        <v>73</v>
      </c>
      <c r="J19" s="28">
        <v>5</v>
      </c>
      <c r="K19" s="28" t="s">
        <v>74</v>
      </c>
      <c r="L19" s="26" t="s">
        <v>75</v>
      </c>
      <c r="M19" s="37" t="s">
        <v>76</v>
      </c>
      <c r="N19" s="37"/>
      <c r="O19" s="50">
        <v>104703.06</v>
      </c>
      <c r="P19" s="37"/>
      <c r="Q19" s="50">
        <v>104703.06</v>
      </c>
      <c r="R19" s="37"/>
      <c r="S19" s="26" t="s">
        <v>45</v>
      </c>
    </row>
    <row r="20" spans="1:19" ht="75" customHeight="1" x14ac:dyDescent="0.25">
      <c r="A20" s="31"/>
      <c r="B20" s="31"/>
      <c r="C20" s="31"/>
      <c r="D20" s="31"/>
      <c r="E20" s="33"/>
      <c r="F20" s="33"/>
      <c r="G20" s="33"/>
      <c r="H20" s="34"/>
      <c r="I20" s="27" t="s">
        <v>77</v>
      </c>
      <c r="J20" s="27">
        <v>120</v>
      </c>
      <c r="K20" s="28" t="s">
        <v>47</v>
      </c>
      <c r="L20" s="33"/>
      <c r="M20" s="31"/>
      <c r="N20" s="31"/>
      <c r="O20" s="51"/>
      <c r="P20" s="31"/>
      <c r="Q20" s="51"/>
      <c r="R20" s="31"/>
      <c r="S20" s="33"/>
    </row>
    <row r="21" spans="1:19" ht="53.45" customHeight="1" x14ac:dyDescent="0.25">
      <c r="A21" s="31"/>
      <c r="B21" s="31"/>
      <c r="C21" s="31"/>
      <c r="D21" s="31"/>
      <c r="E21" s="33"/>
      <c r="F21" s="33"/>
      <c r="G21" s="33"/>
      <c r="H21" s="26" t="s">
        <v>78</v>
      </c>
      <c r="I21" s="27" t="s">
        <v>54</v>
      </c>
      <c r="J21" s="27">
        <v>3</v>
      </c>
      <c r="K21" s="28" t="s">
        <v>74</v>
      </c>
      <c r="L21" s="33"/>
      <c r="M21" s="31"/>
      <c r="N21" s="31"/>
      <c r="O21" s="51"/>
      <c r="P21" s="31"/>
      <c r="Q21" s="51"/>
      <c r="R21" s="31"/>
      <c r="S21" s="33"/>
    </row>
    <row r="22" spans="1:19" ht="76.900000000000006" customHeight="1" x14ac:dyDescent="0.25">
      <c r="A22" s="31"/>
      <c r="B22" s="31"/>
      <c r="C22" s="31"/>
      <c r="D22" s="31"/>
      <c r="E22" s="33"/>
      <c r="F22" s="33"/>
      <c r="G22" s="33"/>
      <c r="H22" s="34"/>
      <c r="I22" s="27" t="s">
        <v>79</v>
      </c>
      <c r="J22" s="27">
        <v>130</v>
      </c>
      <c r="K22" s="28" t="s">
        <v>47</v>
      </c>
      <c r="L22" s="33"/>
      <c r="M22" s="31"/>
      <c r="N22" s="31"/>
      <c r="O22" s="51"/>
      <c r="P22" s="31"/>
      <c r="Q22" s="51"/>
      <c r="R22" s="31"/>
      <c r="S22" s="33"/>
    </row>
    <row r="23" spans="1:19" ht="67.150000000000006" customHeight="1" x14ac:dyDescent="0.25">
      <c r="A23" s="31"/>
      <c r="B23" s="31"/>
      <c r="C23" s="31"/>
      <c r="D23" s="31"/>
      <c r="E23" s="33"/>
      <c r="F23" s="33"/>
      <c r="G23" s="33"/>
      <c r="H23" s="26" t="s">
        <v>66</v>
      </c>
      <c r="I23" s="27" t="s">
        <v>80</v>
      </c>
      <c r="J23" s="27">
        <v>7</v>
      </c>
      <c r="K23" s="28" t="s">
        <v>74</v>
      </c>
      <c r="L23" s="33"/>
      <c r="M23" s="31"/>
      <c r="N23" s="31"/>
      <c r="O23" s="51"/>
      <c r="P23" s="31"/>
      <c r="Q23" s="51"/>
      <c r="R23" s="31"/>
      <c r="S23" s="33"/>
    </row>
    <row r="24" spans="1:19" ht="67.150000000000006" customHeight="1" x14ac:dyDescent="0.25">
      <c r="A24" s="38"/>
      <c r="B24" s="38"/>
      <c r="C24" s="38"/>
      <c r="D24" s="38"/>
      <c r="E24" s="34"/>
      <c r="F24" s="34"/>
      <c r="G24" s="34"/>
      <c r="H24" s="34"/>
      <c r="I24" s="27" t="s">
        <v>81</v>
      </c>
      <c r="J24" s="27">
        <v>160</v>
      </c>
      <c r="K24" s="28" t="s">
        <v>82</v>
      </c>
      <c r="L24" s="34"/>
      <c r="M24" s="38"/>
      <c r="N24" s="38"/>
      <c r="O24" s="46"/>
      <c r="P24" s="38"/>
      <c r="Q24" s="46"/>
      <c r="R24" s="38"/>
      <c r="S24" s="34"/>
    </row>
    <row r="25" spans="1:19" ht="64.150000000000006" customHeight="1" x14ac:dyDescent="0.25">
      <c r="A25" s="26">
        <v>5</v>
      </c>
      <c r="B25" s="37">
        <v>1</v>
      </c>
      <c r="C25" s="37">
        <v>4</v>
      </c>
      <c r="D25" s="37">
        <v>5</v>
      </c>
      <c r="E25" s="26" t="s">
        <v>83</v>
      </c>
      <c r="F25" s="26" t="s">
        <v>84</v>
      </c>
      <c r="G25" s="26" t="s">
        <v>85</v>
      </c>
      <c r="H25" s="26" t="s">
        <v>66</v>
      </c>
      <c r="I25" s="52" t="s">
        <v>67</v>
      </c>
      <c r="J25" s="28">
        <v>1</v>
      </c>
      <c r="K25" s="28" t="s">
        <v>42</v>
      </c>
      <c r="L25" s="26" t="s">
        <v>86</v>
      </c>
      <c r="M25" s="37" t="s">
        <v>76</v>
      </c>
      <c r="N25" s="37"/>
      <c r="O25" s="44">
        <v>273000</v>
      </c>
      <c r="P25" s="37"/>
      <c r="Q25" s="44">
        <v>273000</v>
      </c>
      <c r="R25" s="37"/>
      <c r="S25" s="26" t="s">
        <v>45</v>
      </c>
    </row>
    <row r="26" spans="1:19" ht="116.25" customHeight="1" x14ac:dyDescent="0.25">
      <c r="A26" s="34"/>
      <c r="B26" s="38"/>
      <c r="C26" s="38"/>
      <c r="D26" s="38"/>
      <c r="E26" s="34"/>
      <c r="F26" s="34"/>
      <c r="G26" s="34"/>
      <c r="H26" s="34"/>
      <c r="I26" s="53" t="s">
        <v>62</v>
      </c>
      <c r="J26" s="28">
        <v>36</v>
      </c>
      <c r="K26" s="28" t="s">
        <v>47</v>
      </c>
      <c r="L26" s="34"/>
      <c r="M26" s="38"/>
      <c r="N26" s="38"/>
      <c r="O26" s="46"/>
      <c r="P26" s="38"/>
      <c r="Q26" s="46"/>
      <c r="R26" s="38"/>
      <c r="S26" s="34"/>
    </row>
    <row r="27" spans="1:19" ht="248.25" customHeight="1" x14ac:dyDescent="0.25">
      <c r="A27" s="27">
        <v>6</v>
      </c>
      <c r="B27" s="27">
        <v>1</v>
      </c>
      <c r="C27" s="27">
        <v>4</v>
      </c>
      <c r="D27" s="27">
        <v>5</v>
      </c>
      <c r="E27" s="27" t="s">
        <v>87</v>
      </c>
      <c r="F27" s="27" t="s">
        <v>88</v>
      </c>
      <c r="G27" s="27" t="s">
        <v>89</v>
      </c>
      <c r="H27" s="27" t="s">
        <v>90</v>
      </c>
      <c r="I27" s="27" t="s">
        <v>91</v>
      </c>
      <c r="J27" s="27">
        <v>1</v>
      </c>
      <c r="K27" s="27" t="s">
        <v>42</v>
      </c>
      <c r="L27" s="27" t="s">
        <v>92</v>
      </c>
      <c r="M27" s="54" t="s">
        <v>76</v>
      </c>
      <c r="N27" s="54"/>
      <c r="O27" s="54">
        <v>88560</v>
      </c>
      <c r="P27" s="27"/>
      <c r="Q27" s="54">
        <v>88560</v>
      </c>
      <c r="R27" s="27"/>
      <c r="S27" s="27" t="s">
        <v>45</v>
      </c>
    </row>
    <row r="28" spans="1:19" ht="53.45" customHeight="1" x14ac:dyDescent="0.25">
      <c r="A28" s="26">
        <v>7</v>
      </c>
      <c r="B28" s="26">
        <v>1</v>
      </c>
      <c r="C28" s="26">
        <v>4</v>
      </c>
      <c r="D28" s="26">
        <v>2</v>
      </c>
      <c r="E28" s="26" t="s">
        <v>93</v>
      </c>
      <c r="F28" s="26" t="s">
        <v>94</v>
      </c>
      <c r="G28" s="26" t="s">
        <v>95</v>
      </c>
      <c r="H28" s="26" t="s">
        <v>40</v>
      </c>
      <c r="I28" s="53" t="s">
        <v>41</v>
      </c>
      <c r="J28" s="53">
        <v>17</v>
      </c>
      <c r="K28" s="55" t="s">
        <v>42</v>
      </c>
      <c r="L28" s="26" t="s">
        <v>43</v>
      </c>
      <c r="M28" s="56"/>
      <c r="N28" s="26" t="s">
        <v>44</v>
      </c>
      <c r="O28" s="26"/>
      <c r="P28" s="50">
        <v>60000</v>
      </c>
      <c r="Q28" s="26"/>
      <c r="R28" s="50">
        <v>60000</v>
      </c>
      <c r="S28" s="26" t="s">
        <v>45</v>
      </c>
    </row>
    <row r="29" spans="1:19" ht="76.900000000000006" customHeight="1" x14ac:dyDescent="0.25">
      <c r="A29" s="33"/>
      <c r="B29" s="33"/>
      <c r="C29" s="33"/>
      <c r="D29" s="33"/>
      <c r="E29" s="33"/>
      <c r="F29" s="33"/>
      <c r="G29" s="33"/>
      <c r="H29" s="34"/>
      <c r="I29" s="53" t="s">
        <v>46</v>
      </c>
      <c r="J29" s="53">
        <v>300</v>
      </c>
      <c r="K29" s="55" t="s">
        <v>47</v>
      </c>
      <c r="L29" s="33"/>
      <c r="M29" s="57"/>
      <c r="N29" s="33"/>
      <c r="O29" s="33"/>
      <c r="P29" s="58"/>
      <c r="Q29" s="33"/>
      <c r="R29" s="58"/>
      <c r="S29" s="33"/>
    </row>
    <row r="30" spans="1:19" ht="67.150000000000006" customHeight="1" x14ac:dyDescent="0.25">
      <c r="A30" s="33"/>
      <c r="B30" s="33"/>
      <c r="C30" s="33"/>
      <c r="D30" s="33"/>
      <c r="E30" s="33"/>
      <c r="F30" s="33"/>
      <c r="G30" s="33"/>
      <c r="H30" s="26" t="s">
        <v>48</v>
      </c>
      <c r="I30" s="53" t="s">
        <v>41</v>
      </c>
      <c r="J30" s="53">
        <v>17</v>
      </c>
      <c r="K30" s="55" t="s">
        <v>42</v>
      </c>
      <c r="L30" s="33"/>
      <c r="M30" s="57"/>
      <c r="N30" s="33"/>
      <c r="O30" s="33"/>
      <c r="P30" s="58"/>
      <c r="Q30" s="33"/>
      <c r="R30" s="58"/>
      <c r="S30" s="33"/>
    </row>
    <row r="31" spans="1:19" ht="86.45" customHeight="1" x14ac:dyDescent="0.25">
      <c r="A31" s="34"/>
      <c r="B31" s="34"/>
      <c r="C31" s="34"/>
      <c r="D31" s="34"/>
      <c r="E31" s="34"/>
      <c r="F31" s="34"/>
      <c r="G31" s="34"/>
      <c r="H31" s="34"/>
      <c r="I31" s="53" t="s">
        <v>46</v>
      </c>
      <c r="J31" s="53">
        <v>300</v>
      </c>
      <c r="K31" s="55" t="s">
        <v>47</v>
      </c>
      <c r="L31" s="34"/>
      <c r="M31" s="59"/>
      <c r="N31" s="34"/>
      <c r="O31" s="34"/>
      <c r="P31" s="60"/>
      <c r="Q31" s="34"/>
      <c r="R31" s="60"/>
      <c r="S31" s="34"/>
    </row>
    <row r="32" spans="1:19" ht="87.75" customHeight="1" x14ac:dyDescent="0.25">
      <c r="A32" s="61">
        <v>8</v>
      </c>
      <c r="B32" s="61">
        <v>1</v>
      </c>
      <c r="C32" s="61">
        <v>4</v>
      </c>
      <c r="D32" s="61">
        <v>5</v>
      </c>
      <c r="E32" s="62" t="s">
        <v>96</v>
      </c>
      <c r="F32" s="62" t="s">
        <v>97</v>
      </c>
      <c r="G32" s="62" t="s">
        <v>98</v>
      </c>
      <c r="H32" s="62" t="s">
        <v>66</v>
      </c>
      <c r="I32" s="27" t="s">
        <v>67</v>
      </c>
      <c r="J32" s="27">
        <v>1</v>
      </c>
      <c r="K32" s="27" t="s">
        <v>42</v>
      </c>
      <c r="L32" s="62" t="s">
        <v>99</v>
      </c>
      <c r="M32" s="63"/>
      <c r="N32" s="62" t="s">
        <v>44</v>
      </c>
      <c r="O32" s="62"/>
      <c r="P32" s="64">
        <v>72000</v>
      </c>
      <c r="Q32" s="62"/>
      <c r="R32" s="64">
        <v>72000</v>
      </c>
      <c r="S32" s="62" t="s">
        <v>45</v>
      </c>
    </row>
    <row r="33" spans="1:19" ht="74.25" customHeight="1" x14ac:dyDescent="0.25">
      <c r="A33" s="61"/>
      <c r="B33" s="61"/>
      <c r="C33" s="61"/>
      <c r="D33" s="61"/>
      <c r="E33" s="62"/>
      <c r="F33" s="62"/>
      <c r="G33" s="62"/>
      <c r="H33" s="62"/>
      <c r="I33" s="53" t="s">
        <v>100</v>
      </c>
      <c r="J33" s="27">
        <v>30</v>
      </c>
      <c r="K33" s="27" t="s">
        <v>47</v>
      </c>
      <c r="L33" s="62"/>
      <c r="M33" s="63"/>
      <c r="N33" s="62"/>
      <c r="O33" s="62"/>
      <c r="P33" s="64"/>
      <c r="Q33" s="62"/>
      <c r="R33" s="64"/>
      <c r="S33" s="62"/>
    </row>
    <row r="34" spans="1:19" ht="75" customHeight="1" x14ac:dyDescent="0.25">
      <c r="A34" s="61"/>
      <c r="B34" s="61"/>
      <c r="C34" s="61"/>
      <c r="D34" s="61"/>
      <c r="E34" s="62"/>
      <c r="F34" s="62"/>
      <c r="G34" s="62"/>
      <c r="H34" s="53" t="s">
        <v>101</v>
      </c>
      <c r="I34" s="27" t="s">
        <v>102</v>
      </c>
      <c r="J34" s="27">
        <v>1</v>
      </c>
      <c r="K34" s="27" t="s">
        <v>42</v>
      </c>
      <c r="L34" s="62"/>
      <c r="M34" s="63"/>
      <c r="N34" s="62"/>
      <c r="O34" s="62"/>
      <c r="P34" s="64"/>
      <c r="Q34" s="62"/>
      <c r="R34" s="64"/>
      <c r="S34" s="62"/>
    </row>
    <row r="35" spans="1:19" ht="75" customHeight="1" x14ac:dyDescent="0.25">
      <c r="A35" s="61"/>
      <c r="B35" s="61"/>
      <c r="C35" s="61"/>
      <c r="D35" s="61"/>
      <c r="E35" s="62"/>
      <c r="F35" s="62"/>
      <c r="G35" s="62"/>
      <c r="H35" s="33" t="s">
        <v>78</v>
      </c>
      <c r="I35" s="27" t="s">
        <v>54</v>
      </c>
      <c r="J35" s="27">
        <v>1</v>
      </c>
      <c r="K35" s="27" t="s">
        <v>42</v>
      </c>
      <c r="L35" s="62"/>
      <c r="M35" s="63"/>
      <c r="N35" s="62"/>
      <c r="O35" s="62"/>
      <c r="P35" s="64"/>
      <c r="Q35" s="62"/>
      <c r="R35" s="64"/>
      <c r="S35" s="62"/>
    </row>
    <row r="36" spans="1:19" ht="77.25" customHeight="1" x14ac:dyDescent="0.25">
      <c r="A36" s="61"/>
      <c r="B36" s="61"/>
      <c r="C36" s="61"/>
      <c r="D36" s="61"/>
      <c r="E36" s="62"/>
      <c r="F36" s="62"/>
      <c r="G36" s="62"/>
      <c r="H36" s="33"/>
      <c r="I36" s="62" t="s">
        <v>103</v>
      </c>
      <c r="J36" s="62">
        <v>30</v>
      </c>
      <c r="K36" s="62" t="s">
        <v>47</v>
      </c>
      <c r="L36" s="62"/>
      <c r="M36" s="63"/>
      <c r="N36" s="62"/>
      <c r="O36" s="62"/>
      <c r="P36" s="64"/>
      <c r="Q36" s="62"/>
      <c r="R36" s="64"/>
      <c r="S36" s="62"/>
    </row>
    <row r="37" spans="1:19" ht="30" customHeight="1" x14ac:dyDescent="0.25">
      <c r="A37" s="61"/>
      <c r="B37" s="61"/>
      <c r="C37" s="61"/>
      <c r="D37" s="61"/>
      <c r="E37" s="62"/>
      <c r="F37" s="62"/>
      <c r="G37" s="62"/>
      <c r="H37" s="34"/>
      <c r="I37" s="62"/>
      <c r="J37" s="62"/>
      <c r="K37" s="62"/>
      <c r="L37" s="62"/>
      <c r="M37" s="63"/>
      <c r="N37" s="62"/>
      <c r="O37" s="62"/>
      <c r="P37" s="64"/>
      <c r="Q37" s="62"/>
      <c r="R37" s="64"/>
      <c r="S37" s="62"/>
    </row>
    <row r="38" spans="1:19" ht="190.9" customHeight="1" x14ac:dyDescent="0.25">
      <c r="A38" s="26">
        <v>9</v>
      </c>
      <c r="B38" s="26">
        <v>1</v>
      </c>
      <c r="C38" s="26">
        <v>4</v>
      </c>
      <c r="D38" s="26">
        <v>5</v>
      </c>
      <c r="E38" s="26" t="s">
        <v>104</v>
      </c>
      <c r="F38" s="65" t="s">
        <v>105</v>
      </c>
      <c r="G38" s="65" t="s">
        <v>106</v>
      </c>
      <c r="H38" s="66" t="s">
        <v>78</v>
      </c>
      <c r="I38" s="67" t="s">
        <v>54</v>
      </c>
      <c r="J38" s="67">
        <v>1</v>
      </c>
      <c r="K38" s="67" t="s">
        <v>42</v>
      </c>
      <c r="L38" s="65" t="s">
        <v>107</v>
      </c>
      <c r="M38" s="65" t="s">
        <v>108</v>
      </c>
      <c r="N38" s="25"/>
      <c r="O38" s="68">
        <v>42816.34</v>
      </c>
      <c r="P38" s="30"/>
      <c r="Q38" s="68">
        <v>42816.34</v>
      </c>
      <c r="R38" s="30"/>
      <c r="S38" s="26" t="s">
        <v>45</v>
      </c>
    </row>
    <row r="39" spans="1:19" ht="70.900000000000006" customHeight="1" x14ac:dyDescent="0.25">
      <c r="A39" s="33"/>
      <c r="B39" s="33"/>
      <c r="C39" s="33"/>
      <c r="D39" s="33"/>
      <c r="E39" s="33"/>
      <c r="F39" s="69"/>
      <c r="G39" s="69"/>
      <c r="H39" s="70"/>
      <c r="I39" s="71" t="s">
        <v>100</v>
      </c>
      <c r="J39" s="71">
        <v>80</v>
      </c>
      <c r="K39" s="71" t="s">
        <v>47</v>
      </c>
      <c r="L39" s="69"/>
      <c r="M39" s="69"/>
      <c r="N39" s="72"/>
      <c r="O39" s="73"/>
      <c r="P39" s="74"/>
      <c r="Q39" s="73"/>
      <c r="R39" s="74"/>
      <c r="S39" s="33"/>
    </row>
    <row r="40" spans="1:19" ht="30" x14ac:dyDescent="0.25">
      <c r="A40" s="33"/>
      <c r="B40" s="33"/>
      <c r="C40" s="33"/>
      <c r="D40" s="33"/>
      <c r="E40" s="33"/>
      <c r="F40" s="69"/>
      <c r="G40" s="69"/>
      <c r="H40" s="75" t="s">
        <v>109</v>
      </c>
      <c r="I40" s="71" t="s">
        <v>110</v>
      </c>
      <c r="J40" s="71">
        <v>1</v>
      </c>
      <c r="K40" s="71" t="s">
        <v>42</v>
      </c>
      <c r="L40" s="69"/>
      <c r="M40" s="69"/>
      <c r="N40" s="72"/>
      <c r="O40" s="73"/>
      <c r="P40" s="74"/>
      <c r="Q40" s="73"/>
      <c r="R40" s="74"/>
      <c r="S40" s="33"/>
    </row>
    <row r="41" spans="1:19" ht="173.25" customHeight="1" x14ac:dyDescent="0.25">
      <c r="A41" s="34"/>
      <c r="B41" s="34"/>
      <c r="C41" s="34"/>
      <c r="D41" s="34"/>
      <c r="E41" s="34"/>
      <c r="F41" s="76"/>
      <c r="G41" s="76"/>
      <c r="H41" s="27" t="s">
        <v>111</v>
      </c>
      <c r="I41" s="27" t="s">
        <v>112</v>
      </c>
      <c r="J41" s="27">
        <v>1</v>
      </c>
      <c r="K41" s="27" t="s">
        <v>42</v>
      </c>
      <c r="L41" s="76"/>
      <c r="M41" s="76"/>
      <c r="N41" s="77"/>
      <c r="O41" s="78"/>
      <c r="P41" s="79"/>
      <c r="Q41" s="78"/>
      <c r="R41" s="79"/>
      <c r="S41" s="34"/>
    </row>
    <row r="42" spans="1:19" ht="207.75" customHeight="1" x14ac:dyDescent="0.25">
      <c r="A42" s="37">
        <v>10</v>
      </c>
      <c r="B42" s="37">
        <v>1</v>
      </c>
      <c r="C42" s="37">
        <v>4</v>
      </c>
      <c r="D42" s="37">
        <v>2</v>
      </c>
      <c r="E42" s="26" t="s">
        <v>113</v>
      </c>
      <c r="F42" s="26" t="s">
        <v>114</v>
      </c>
      <c r="G42" s="26" t="s">
        <v>115</v>
      </c>
      <c r="H42" s="26" t="s">
        <v>116</v>
      </c>
      <c r="I42" s="52" t="s">
        <v>59</v>
      </c>
      <c r="J42" s="27">
        <v>1</v>
      </c>
      <c r="K42" s="27" t="s">
        <v>42</v>
      </c>
      <c r="L42" s="26" t="s">
        <v>117</v>
      </c>
      <c r="M42" s="26" t="s">
        <v>76</v>
      </c>
      <c r="N42" s="26"/>
      <c r="O42" s="50">
        <v>60000</v>
      </c>
      <c r="P42" s="26"/>
      <c r="Q42" s="50">
        <v>60000</v>
      </c>
      <c r="R42" s="26"/>
      <c r="S42" s="26" t="s">
        <v>45</v>
      </c>
    </row>
    <row r="43" spans="1:19" ht="146.25" customHeight="1" x14ac:dyDescent="0.25">
      <c r="A43" s="38"/>
      <c r="B43" s="38"/>
      <c r="C43" s="38"/>
      <c r="D43" s="38"/>
      <c r="E43" s="34"/>
      <c r="F43" s="34"/>
      <c r="G43" s="34"/>
      <c r="H43" s="34"/>
      <c r="I43" s="53" t="s">
        <v>62</v>
      </c>
      <c r="J43" s="28">
        <v>30</v>
      </c>
      <c r="K43" s="28" t="s">
        <v>82</v>
      </c>
      <c r="L43" s="34"/>
      <c r="M43" s="34"/>
      <c r="N43" s="34"/>
      <c r="O43" s="60"/>
      <c r="P43" s="34"/>
      <c r="Q43" s="60"/>
      <c r="R43" s="34"/>
      <c r="S43" s="34"/>
    </row>
    <row r="44" spans="1:19" ht="129.75" customHeight="1" x14ac:dyDescent="0.25">
      <c r="A44" s="61">
        <v>11</v>
      </c>
      <c r="B44" s="61">
        <v>1</v>
      </c>
      <c r="C44" s="61">
        <v>4</v>
      </c>
      <c r="D44" s="61">
        <v>2</v>
      </c>
      <c r="E44" s="62" t="s">
        <v>118</v>
      </c>
      <c r="F44" s="62" t="s">
        <v>119</v>
      </c>
      <c r="G44" s="62" t="s">
        <v>120</v>
      </c>
      <c r="H44" s="62" t="s">
        <v>66</v>
      </c>
      <c r="I44" s="52" t="s">
        <v>121</v>
      </c>
      <c r="J44" s="27">
        <v>1</v>
      </c>
      <c r="K44" s="27" t="s">
        <v>42</v>
      </c>
      <c r="L44" s="62" t="s">
        <v>122</v>
      </c>
      <c r="M44" s="62" t="s">
        <v>123</v>
      </c>
      <c r="N44" s="62"/>
      <c r="O44" s="64">
        <v>31517</v>
      </c>
      <c r="P44" s="62"/>
      <c r="Q44" s="64">
        <v>31517</v>
      </c>
      <c r="R44" s="62"/>
      <c r="S44" s="62" t="s">
        <v>45</v>
      </c>
    </row>
    <row r="45" spans="1:19" ht="100.5" customHeight="1" x14ac:dyDescent="0.25">
      <c r="A45" s="61"/>
      <c r="B45" s="61"/>
      <c r="C45" s="61"/>
      <c r="D45" s="61"/>
      <c r="E45" s="62"/>
      <c r="F45" s="62"/>
      <c r="G45" s="62"/>
      <c r="H45" s="62"/>
      <c r="I45" s="53" t="s">
        <v>62</v>
      </c>
      <c r="J45" s="28">
        <v>50</v>
      </c>
      <c r="K45" s="28" t="s">
        <v>82</v>
      </c>
      <c r="L45" s="62"/>
      <c r="M45" s="62"/>
      <c r="N45" s="62"/>
      <c r="O45" s="64"/>
      <c r="P45" s="62"/>
      <c r="Q45" s="64"/>
      <c r="R45" s="62"/>
      <c r="S45" s="62"/>
    </row>
    <row r="46" spans="1:19" ht="205.5" customHeight="1" x14ac:dyDescent="0.25">
      <c r="A46" s="61"/>
      <c r="B46" s="61"/>
      <c r="C46" s="61"/>
      <c r="D46" s="61"/>
      <c r="E46" s="62"/>
      <c r="F46" s="62"/>
      <c r="G46" s="62"/>
      <c r="H46" s="27" t="s">
        <v>124</v>
      </c>
      <c r="I46" s="53" t="s">
        <v>102</v>
      </c>
      <c r="J46" s="28">
        <v>1</v>
      </c>
      <c r="K46" s="28" t="s">
        <v>42</v>
      </c>
      <c r="L46" s="62"/>
      <c r="M46" s="62"/>
      <c r="N46" s="62"/>
      <c r="O46" s="64"/>
      <c r="P46" s="62"/>
      <c r="Q46" s="64"/>
      <c r="R46" s="62"/>
      <c r="S46" s="62"/>
    </row>
    <row r="47" spans="1:19" x14ac:dyDescent="0.25">
      <c r="A47" s="80"/>
    </row>
    <row r="48" spans="1:19" x14ac:dyDescent="0.25">
      <c r="M48" s="81"/>
      <c r="N48" s="82" t="s">
        <v>125</v>
      </c>
      <c r="O48" s="82"/>
      <c r="P48" s="82"/>
    </row>
    <row r="49" spans="13:17" x14ac:dyDescent="0.25">
      <c r="M49" s="83"/>
      <c r="N49" s="82" t="s">
        <v>126</v>
      </c>
      <c r="O49" s="82" t="s">
        <v>127</v>
      </c>
      <c r="P49" s="82"/>
    </row>
    <row r="50" spans="13:17" x14ac:dyDescent="0.25">
      <c r="M50" s="84"/>
      <c r="N50" s="82"/>
      <c r="O50" s="85">
        <v>2022</v>
      </c>
      <c r="P50" s="85">
        <v>2023</v>
      </c>
    </row>
    <row r="51" spans="13:17" x14ac:dyDescent="0.25">
      <c r="M51" s="86" t="s">
        <v>128</v>
      </c>
      <c r="N51" s="87">
        <v>11</v>
      </c>
      <c r="O51" s="88">
        <f>Q44+Q42+Q38+Q27+Q25+Q19+Q17+Q6+Q15</f>
        <v>847999.99999999988</v>
      </c>
      <c r="P51" s="89">
        <f>R28+R32</f>
        <v>132000</v>
      </c>
    </row>
    <row r="52" spans="13:17" x14ac:dyDescent="0.25">
      <c r="P52" s="4"/>
    </row>
    <row r="53" spans="13:17" x14ac:dyDescent="0.25">
      <c r="P53" s="90"/>
    </row>
    <row r="55" spans="13:17" x14ac:dyDescent="0.25">
      <c r="P55" s="4"/>
      <c r="Q55" s="4"/>
    </row>
  </sheetData>
  <mergeCells count="189">
    <mergeCell ref="P44:P46"/>
    <mergeCell ref="Q44:Q46"/>
    <mergeCell ref="R44:R46"/>
    <mergeCell ref="S44:S46"/>
    <mergeCell ref="M48:M50"/>
    <mergeCell ref="N48:P48"/>
    <mergeCell ref="N49:N50"/>
    <mergeCell ref="O49:P49"/>
    <mergeCell ref="G44:G46"/>
    <mergeCell ref="H44:H45"/>
    <mergeCell ref="L44:L46"/>
    <mergeCell ref="M44:M46"/>
    <mergeCell ref="N44:N46"/>
    <mergeCell ref="O44:O46"/>
    <mergeCell ref="P42:P43"/>
    <mergeCell ref="Q42:Q43"/>
    <mergeCell ref="R42:R43"/>
    <mergeCell ref="S42:S43"/>
    <mergeCell ref="A44:A46"/>
    <mergeCell ref="B44:B46"/>
    <mergeCell ref="C44:C46"/>
    <mergeCell ref="D44:D46"/>
    <mergeCell ref="E44:E46"/>
    <mergeCell ref="F44:F46"/>
    <mergeCell ref="G42:G43"/>
    <mergeCell ref="H42:H43"/>
    <mergeCell ref="L42:L43"/>
    <mergeCell ref="M42:M43"/>
    <mergeCell ref="N42:N43"/>
    <mergeCell ref="O42:O43"/>
    <mergeCell ref="P38:P41"/>
    <mergeCell ref="Q38:Q41"/>
    <mergeCell ref="R38:R41"/>
    <mergeCell ref="S38:S41"/>
    <mergeCell ref="A42:A43"/>
    <mergeCell ref="B42:B43"/>
    <mergeCell ref="C42:C43"/>
    <mergeCell ref="D42:D43"/>
    <mergeCell ref="E42:E43"/>
    <mergeCell ref="F42:F43"/>
    <mergeCell ref="G38:G41"/>
    <mergeCell ref="H38:H39"/>
    <mergeCell ref="L38:L41"/>
    <mergeCell ref="M38:M41"/>
    <mergeCell ref="N38:N41"/>
    <mergeCell ref="O38:O41"/>
    <mergeCell ref="A38:A41"/>
    <mergeCell ref="B38:B41"/>
    <mergeCell ref="C38:C41"/>
    <mergeCell ref="D38:D41"/>
    <mergeCell ref="E38:E41"/>
    <mergeCell ref="F38:F41"/>
    <mergeCell ref="O32:O37"/>
    <mergeCell ref="P32:P37"/>
    <mergeCell ref="Q32:Q37"/>
    <mergeCell ref="R32:R37"/>
    <mergeCell ref="S32:S37"/>
    <mergeCell ref="H35:H37"/>
    <mergeCell ref="I36:I37"/>
    <mergeCell ref="J36:J37"/>
    <mergeCell ref="K36:K37"/>
    <mergeCell ref="F32:F37"/>
    <mergeCell ref="G32:G37"/>
    <mergeCell ref="H32:H33"/>
    <mergeCell ref="L32:L37"/>
    <mergeCell ref="M32:M37"/>
    <mergeCell ref="N32:N37"/>
    <mergeCell ref="P28:P31"/>
    <mergeCell ref="Q28:Q31"/>
    <mergeCell ref="R28:R31"/>
    <mergeCell ref="S28:S31"/>
    <mergeCell ref="H30:H31"/>
    <mergeCell ref="A32:A37"/>
    <mergeCell ref="B32:B37"/>
    <mergeCell ref="C32:C37"/>
    <mergeCell ref="D32:D37"/>
    <mergeCell ref="E32:E37"/>
    <mergeCell ref="G28:G31"/>
    <mergeCell ref="H28:H29"/>
    <mergeCell ref="L28:L31"/>
    <mergeCell ref="M28:M31"/>
    <mergeCell ref="N28:N31"/>
    <mergeCell ref="O28:O31"/>
    <mergeCell ref="P25:P26"/>
    <mergeCell ref="Q25:Q26"/>
    <mergeCell ref="R25:R26"/>
    <mergeCell ref="S25:S26"/>
    <mergeCell ref="A28:A31"/>
    <mergeCell ref="B28:B31"/>
    <mergeCell ref="C28:C31"/>
    <mergeCell ref="D28:D31"/>
    <mergeCell ref="E28:E31"/>
    <mergeCell ref="F28:F31"/>
    <mergeCell ref="G25:G26"/>
    <mergeCell ref="H25:H26"/>
    <mergeCell ref="L25:L26"/>
    <mergeCell ref="M25:M26"/>
    <mergeCell ref="N25:N26"/>
    <mergeCell ref="O25:O26"/>
    <mergeCell ref="A25:A26"/>
    <mergeCell ref="B25:B26"/>
    <mergeCell ref="C25:C26"/>
    <mergeCell ref="D25:D26"/>
    <mergeCell ref="E25:E26"/>
    <mergeCell ref="F25:F26"/>
    <mergeCell ref="P19:P24"/>
    <mergeCell ref="Q19:Q24"/>
    <mergeCell ref="R19:R24"/>
    <mergeCell ref="S19:S24"/>
    <mergeCell ref="H21:H22"/>
    <mergeCell ref="H23:H24"/>
    <mergeCell ref="G19:G24"/>
    <mergeCell ref="H19:H20"/>
    <mergeCell ref="L19:L24"/>
    <mergeCell ref="M19:M24"/>
    <mergeCell ref="N19:N24"/>
    <mergeCell ref="O19:O24"/>
    <mergeCell ref="P17:P18"/>
    <mergeCell ref="Q17:Q18"/>
    <mergeCell ref="R17:R18"/>
    <mergeCell ref="S17:S18"/>
    <mergeCell ref="A19:A24"/>
    <mergeCell ref="B19:B24"/>
    <mergeCell ref="C19:C24"/>
    <mergeCell ref="D19:D24"/>
    <mergeCell ref="E19:E24"/>
    <mergeCell ref="F19:F24"/>
    <mergeCell ref="G17:G18"/>
    <mergeCell ref="H17:H18"/>
    <mergeCell ref="L17:L18"/>
    <mergeCell ref="M17:M18"/>
    <mergeCell ref="N17:N18"/>
    <mergeCell ref="O17:O18"/>
    <mergeCell ref="P15:P16"/>
    <mergeCell ref="Q15:Q16"/>
    <mergeCell ref="R15:R16"/>
    <mergeCell ref="S15:S16"/>
    <mergeCell ref="A17:A18"/>
    <mergeCell ref="B17:B18"/>
    <mergeCell ref="C17:C18"/>
    <mergeCell ref="D17:D18"/>
    <mergeCell ref="E17:E18"/>
    <mergeCell ref="F17:F18"/>
    <mergeCell ref="G15:G16"/>
    <mergeCell ref="H15:H16"/>
    <mergeCell ref="L15:L16"/>
    <mergeCell ref="M15:M16"/>
    <mergeCell ref="N15:N16"/>
    <mergeCell ref="O15:O16"/>
    <mergeCell ref="A15:A16"/>
    <mergeCell ref="B15:B16"/>
    <mergeCell ref="C15:C16"/>
    <mergeCell ref="D15:D16"/>
    <mergeCell ref="E15:E16"/>
    <mergeCell ref="F15:F16"/>
    <mergeCell ref="O6:O14"/>
    <mergeCell ref="P6:P14"/>
    <mergeCell ref="Q6:Q14"/>
    <mergeCell ref="R6:R14"/>
    <mergeCell ref="S6:S14"/>
    <mergeCell ref="H8:H9"/>
    <mergeCell ref="H10:H12"/>
    <mergeCell ref="H13:H14"/>
    <mergeCell ref="F6:F14"/>
    <mergeCell ref="G6:G14"/>
    <mergeCell ref="H6:H7"/>
    <mergeCell ref="L6:L14"/>
    <mergeCell ref="M6:M14"/>
    <mergeCell ref="N6:N14"/>
    <mergeCell ref="L3:L4"/>
    <mergeCell ref="M3:N3"/>
    <mergeCell ref="O3:P3"/>
    <mergeCell ref="Q3:R3"/>
    <mergeCell ref="S3:S4"/>
    <mergeCell ref="A6:A14"/>
    <mergeCell ref="B6:B14"/>
    <mergeCell ref="C6:C14"/>
    <mergeCell ref="D6:D14"/>
    <mergeCell ref="E6:E14"/>
    <mergeCell ref="L2:S2"/>
    <mergeCell ref="A3:A4"/>
    <mergeCell ref="B3:B4"/>
    <mergeCell ref="C3:C4"/>
    <mergeCell ref="D3:D4"/>
    <mergeCell ref="E3:E4"/>
    <mergeCell ref="F3:F4"/>
    <mergeCell ref="G3:G4"/>
    <mergeCell ref="H3:H4"/>
    <mergeCell ref="I3:K3"/>
  </mergeCells>
  <pageMargins left="0.25" right="0.25" top="0.75" bottom="0.75" header="0.3" footer="0.3"/>
  <pageSetup paperSize="8" scale="52" fitToHeight="0" orientation="landscape" r:id="rId1"/>
  <rowBreaks count="2" manualBreakCount="2">
    <brk id="18" max="18" man="1"/>
    <brk id="3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Śląski ODR</vt:lpstr>
      <vt:lpstr>'Śląski ODR'!Obszar_wydruku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2023-03-08T09:43:42Z</dcterms:created>
  <dcterms:modified xsi:type="dcterms:W3CDTF">2023-03-08T09:43:42Z</dcterms:modified>
</cp:coreProperties>
</file>