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Warmińsko-Mazu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7" i="1" l="1"/>
  <c r="Q47" i="1"/>
</calcChain>
</file>

<file path=xl/sharedStrings.xml><?xml version="1.0" encoding="utf-8"?>
<sst xmlns="http://schemas.openxmlformats.org/spreadsheetml/2006/main" count="205" uniqueCount="125">
  <si>
    <r>
      <t>Zmiana Planu operacyjny KSOW na lata 2022-2023 (z wyłączeniem działania 8 Plan komunikacyjny) - Warmińsko-Mazurski Ośrodek Doradztwa Rolniczego z siedzibą w Olsztynie</t>
    </r>
    <r>
      <rPr>
        <b/>
        <i/>
        <sz val="14"/>
        <rFont val="Calibri"/>
        <family val="2"/>
        <charset val="238"/>
        <scheme val="minor"/>
      </rPr>
      <t xml:space="preserve"> </t>
    </r>
    <r>
      <rPr>
        <b/>
        <sz val="14"/>
        <rFont val="Calibri"/>
        <family val="2"/>
        <charset val="238"/>
        <scheme val="minor"/>
      </rPr>
      <t>- grudzień 2022</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</si>
  <si>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</si>
  <si>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</si>
  <si>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</si>
  <si>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</si>
  <si>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</si>
  <si>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</si>
  <si>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</si>
  <si>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</si>
  <si>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</si>
  <si>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</si>
  <si>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</si>
  <si>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</si>
  <si>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</si>
  <si>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</si>
  <si>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</si>
  <si>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</si>
  <si>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</si>
  <si>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</si>
  <si>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</si>
  <si>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</si>
  <si>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</si>
  <si>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</si>
  <si>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</si>
  <si>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</si>
  <si>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</si>
  <si>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</si>
  <si>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</si>
  <si>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</si>
  <si>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</si>
  <si>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</si>
  <si>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</si>
  <si>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</si>
  <si>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</si>
  <si>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</si>
  <si>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</si>
  <si>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</si>
  <si>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Polski e-bazarek szansą promocji lokalnych producentów rolnych </t>
  </si>
  <si>
    <t xml:space="preserve">Celem operacji jest transfer wiedzy i innowacji, a także dobrych praktyk w zakresie promocji lokalnych producentów i ich produktów w ramach funkcjonującej platformy internetowej Polski e-bazarek. Operacja przyczyni się do nawiązywania sieci kontaktów i współpracy pomiędzy wystawcami e-bazarku oraz wszystkimi stronami zainteresowanymi tworzeniem krótkich łańcuchów dostaw poprzez realizację innowacyjnego narzędzia skracającego drogę od producenta bezpośrednio do konsumenta w postaci ogólnopolskiego serwisu internetowego. Ponadto realizacja operacji przyczyni się do upowszechnienia idei krótkich łańcuchów dostaw, które wspierają rozwój przedsiębiorczości na obszarach wiejskich. </t>
  </si>
  <si>
    <t>W ramach operacji zostaną zorganizowane:
- Targi "Polski e-bazarek szansą promocji lokalnych producentów rolnych"
- seminarium "Nowoczesne formy promocji i sprzedaży produktów lokalnych producentów rolnych".</t>
  </si>
  <si>
    <t>targi</t>
  </si>
  <si>
    <t>liczba targów</t>
  </si>
  <si>
    <t>sztuka</t>
  </si>
  <si>
    <t xml:space="preserve">rolnicy, producenci rolni, producenci i przetwórcy regionalnej i ekologicznej żywności, Koła Gospodyń Wiejskich, twórcy rękodzieła ludowego, pracownicy jednostek doradztwa rolniczego i instytucji działających na rzecz rolnictwa, jak również inni zainteresowani  tematem </t>
  </si>
  <si>
    <t>I-II</t>
  </si>
  <si>
    <t>Warmińsko-Mazurski Ośrodek Doradztwa Rolniczego z siedzibą w Olsztynie</t>
  </si>
  <si>
    <t>łączna liczba wystawców</t>
  </si>
  <si>
    <t>wystawca</t>
  </si>
  <si>
    <t>seminarium</t>
  </si>
  <si>
    <t>liczba seminariów</t>
  </si>
  <si>
    <t>łączna liczba uczestników</t>
  </si>
  <si>
    <t>osoba</t>
  </si>
  <si>
    <t>Lokalne Partnerstwo ds. Wody</t>
  </si>
  <si>
    <t>Celem operacji jest zintegrowanie środowiska, poprzez zakładanie Lokalnych Partnerstw ds. Wody w celu podejmowania wspólnych działań na rzecz racjonalnej gospodarki wodną na obszarach wiejskich ze szczególnym uwzględnieniem rolnictwa. Operacja  przyczyni się do powstanie 9 LPW i aktywizacji 1 LPW, które brało udział w pilotażowej operacji w 2020 roku, obejmujących swym zasięgiem obszar administracyjny 10 powiatów na terenie województwa warmińsko-mazurskiego.</t>
  </si>
  <si>
    <t>W ramach operacji na początku i na zakończenie jej realizacji  zaplanowano organizację dwóch konferencji  w których udział wezmą wszyscy zsieciowania  do tej pory w LPW partnerzy. Organizacja spotkań szkoleniowo -informacyjnych ma na celu wzajemne poznanie partnerów w zakresie działania i potrzeb związanych z gospodarowaniem wodą. Do potrzymania współpracy posłużą spotkania on line. W powiatach w których prowadzone jest lub będzie partnerstwo zostaną opracowane filmy promujące i prezentujące realizowane działania (emisja na kanale YouTube i stronie internetowej W-MODR) oraz zostaną opracowane w formie online raporty - sztuk 9 i uzupełnienie raportu z dla LPW z 2020 r. m.in. o badania teledetekcyjne - sztuk 1. Raporty staną się swego rodzaju Wieloletnimi Planami Działania zawierającymi analizę stanu obecnego oraz listą rekomendacji i inwestycji do zapewnienia racjonalnej gospodarki wodą, raporty te będą udostępniane uczestnikom operacji m.in. na informatycznych nośnikach danych.</t>
  </si>
  <si>
    <t>konferencja online</t>
  </si>
  <si>
    <t>liczba konferencji</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</si>
  <si>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</si>
  <si>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I -- IV</t>
  </si>
  <si>
    <t>spotkania szkoleniowo-informacyjne</t>
  </si>
  <si>
    <t>liczba spotkań</t>
  </si>
  <si>
    <t>spotkania online</t>
  </si>
  <si>
    <t>film</t>
  </si>
  <si>
    <t>liczba filmów</t>
  </si>
  <si>
    <t>łączna liczba wyświetleń</t>
  </si>
  <si>
    <t xml:space="preserve">publikacja online </t>
  </si>
  <si>
    <t>liczba publikacji</t>
  </si>
  <si>
    <t>Agroleśnictwo
– innowacyjne podejście do produkcji w małych gospodarstwach rolnych”</t>
  </si>
  <si>
    <t>Celem operacji "Agroleśnictwo
– innowacyjne podejście do produkcji w małych gospodarstwach rolnych”, jest przekazanie uczestnikom informacji związanych z tym zagadnieniem, pokazanie dobrych praktyk i innowacyjnych rozwiązań w rolnictwie i obszarach wiejskich, jako alternatywa dla małych gospodarstw  rolnych. Wyjazd studyjny przyczyni się do upowszechniania tej innowacji , w tym współistniejących różnych  upraw trwałych i rolnych na jednym obszarze. Uczestnicy zapoznają się z zasadami i podstawowymi metodami upraw w systemie agroleśnym. Wiedza ta będzie wykorzystywana na szkoleniach dla zainteresowanych tą innowacją</t>
  </si>
  <si>
    <t xml:space="preserve">Przedmiotem operacji jest przeprowadzenie wyjazdu studyjnego, którego wynikiem będzie poznanie innowacyjnego sposobu użytkowania zasobów rolnych,  jakim jest  agroleśnictwo, które jest  zrównoważonym sposobem użytkowania ziemi. </t>
  </si>
  <si>
    <t>wyjazd studyjny krajowy</t>
  </si>
  <si>
    <t>liczba wyjazdów studyjnych</t>
  </si>
  <si>
    <t xml:space="preserve"> rolnicy, przetwórcy, mieszkańcy obszarów wiejskich,  przedstawiciele doradztwa rolniczego i nauki zainteresowani ta innowacja</t>
  </si>
  <si>
    <t>II</t>
  </si>
  <si>
    <t xml:space="preserve"> Warmińsko-Mazurski Ośrodek Doradztwa Rolniczego z siedzibą w Olsztynie</t>
  </si>
  <si>
    <t>liczba uczestników wyjazdu studyjnego</t>
  </si>
  <si>
    <t>Warmińsko-Mazurska Wystawa Zwierząt Hodowlanych</t>
  </si>
  <si>
    <t>Celem operacji jest   promowanie wśród zainteresowanych grup docelowych  dobrych praktyk oraz innowacyjnych rozwiązań, w zakresie chowu i hodowli zwierząt gospodarskich  utrzymywanych w województwie warmińsko-mazurskim, z uwzględnieniem ras objętych Programem Ochrony Zasobów Genetycznych Zwierząt Gospodarskich. 
 Dodatkowo operacja przyczyni się do upowszechnienie wiedzy w zakresie dobrostanu, a także umożliwi sieciowanie partnerstw poprzez wymianę dobrych praktyk i  pogłębianie współpracy ze związkami hodowców zwierząt hodowlanych i hodowcami.</t>
  </si>
  <si>
    <t>Przedmiotem operacji będzie organizacja wystawy zwierząt o zasięgu wojewódzkim mająca na celu promowanie dobrych praktyk oraz innowacyjnych rozwiązań, w zakresie hodowli, dobrostanu i wpływu produkcji zwierzęcej na środowisko, a także prezentacja ras objętych programem ochrony zasobów genetycznych.</t>
  </si>
  <si>
    <t>wystawa</t>
  </si>
  <si>
    <t>liczba wystaw</t>
  </si>
  <si>
    <t xml:space="preserve">rolnicy, związki branżowe/hodowlane,
wystawcy zwierząt hodowlanych, pracownicy jednostek doradztwa rolniczego i instytucji działających na rzecz rolnictwa, inni zainteresowani tematem </t>
  </si>
  <si>
    <t>I-III</t>
  </si>
  <si>
    <t>Warmińsko-Mazurskie Dni Pola</t>
  </si>
  <si>
    <t xml:space="preserve">Operacja ma na celu budowę sieci powiązań między sferą nauki i biznesu a rolnictwem oraz ułatwienie transferu wiedzy i innowacji do praktyki rolniczej. Poprzez Dni Pola będzie możliwość wymiany doświadczeń i rozwiązywania problemów technologicznych oraz upowszechnianie nowych metod technologii uprawy i propagowanie dobrych praktyk rolniczych w uprawie roślin. </t>
  </si>
  <si>
    <t xml:space="preserve">Spotkania polowe będą obejmowały szkolenia i pokazy poletek demonstracyjnych. Dni pola mają łączyć przedstawicieli instytucji rolniczych, naukowych, firm  oraz rolników działających na terenie powiatu. </t>
  </si>
  <si>
    <t>spotkania polowe</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</si>
  <si>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</si>
  <si>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liczba uczestników spotkań</t>
  </si>
  <si>
    <t>Prezentacja innowacji w rolnictwie województwa warmińsko-mazurskiego</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</si>
  <si>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t>
  </si>
  <si>
    <t xml:space="preserve">Przedmiotem operacji będzie nagranie i emisja 6 cyklicznych audycji  telewizyjnych pt. "Twoja Rola", przedstawiających innowacyjne rozwiązania  i dobre praktyki, co ułatwi podjęcie decyzji o wdrażaniu innowacji w rolnictwie i na obszarach wiejskich oraz wzbogaci  i uatrakcyjni formy prezentacji treści merytorycznych opracowywanych pod kierunkiem W-MODR. Dodatkowo, po realizacji operacji, audycje zostaną zamieszczone na stronie internetowej Warmińsko-Mazurskiego ODR, za pośrednictwem platformy YouTube. 
</t>
  </si>
  <si>
    <t>audycja telewizyjna</t>
  </si>
  <si>
    <t xml:space="preserve">liczba audycji telewizyjnych </t>
  </si>
  <si>
    <t xml:space="preserve">rolnicy, mieszkańcy obszarów wiejskich, przedstawiciele doradztwa rolniczego,  pracownicy firm i instytucji działających na rzecz rolnictwa, osoby zainteresowane tematem innowacji w rolnictwie. </t>
  </si>
  <si>
    <t>I-IV</t>
  </si>
  <si>
    <t>łączna liczba emisji audycji</t>
  </si>
  <si>
    <t>IV Forum Innowacji
"Głód Jakości"</t>
  </si>
  <si>
    <t>Celem organizacji Forum jest stworzenie otwartej platformy umożliwiającej budowanie  partnerstw w kontekście tworzenia grup operacyjnych do działania "Współpraca". Dodatkowym celem jest ułatwienie transferu wiedzy i  sieci kontaktów pomiędzy rolnikami, podmiotami doradczymi, jednostkami naukowymi, przedsiębiorcami sektora rolno-spożywczego oraz innymi podmiotami zainteresowanymi procesem wymiany fachowej informacji w rolnictwie i na obszarach wiejskich w dobie zmian kreowanych przez Europejski Zielony Ład.</t>
  </si>
  <si>
    <t>Przedmiotem operacji będzie dwudniowa konferencja, której zagadnienia będą obejmowały tematy z zakresu zootechniki  w zakresie wdrażania innowacji w rolnictwie i na obszarach wiejskich, a formuła konferencji prowadzona w formie debat ma za zadanie upowszechnianie wiedzy na temat korzyści płynących z zawiązywania partnerstw w kontekście tworzenia grup operacyjnych do działania "Współpraca".</t>
  </si>
  <si>
    <t>konferencja</t>
  </si>
  <si>
    <t>rolnicy, przedstawiciele jednostek doradztwa rolniczego, pracownicy firm i jednostek działających na rzecz rolnictwa, przedstawiciele nauki, przedstawiciele samorządu terytorialnego i samorządu rolniczego, podmioty publiczne</t>
  </si>
  <si>
    <t>II - IV</t>
  </si>
  <si>
    <t xml:space="preserve">Spotkanie Grup Operacyjnych woj. warmińsko-mazurskiego </t>
  </si>
  <si>
    <t xml:space="preserve">Celem operacji jest zapoczątkowanie sieciowania  Grup Operacyjnych EPI oraz promocja projektów, wraz z ich rezultatami, realizowanych przez te Grupy. Operacja polegać będzie na upowszechnianiu wymiany wiedzy i dobrych praktyk w zakresie wdrażania innowacyjnych rozwiązań oraz współpracy rolników w ramach krótkich łańcuchów dostaw, między przedstawicielami Grup Operacyjnych . </t>
  </si>
  <si>
    <t>Podczas spotkania planowana jest promocja i upowszechnianie rezultatów GO, a także konsultacje z przedstawicielami Grup i brokerami innowacji oraz podsumowanie działania „Współpraca” i przyszłości Grup Operacyjnych.</t>
  </si>
  <si>
    <t>spotkanie</t>
  </si>
  <si>
    <t>konsorcjanci Grup Operacyjnych EPI realizujących swoje projekty na terenie woj. Warmińsko-mazurskiego, osoby zainteresowane tematem innowacji w rolnictwie</t>
  </si>
  <si>
    <t>IV</t>
  </si>
  <si>
    <t xml:space="preserve">liczba uczestników </t>
  </si>
  <si>
    <t>Kobieta przedsiębiorcza to kobieta działająca</t>
  </si>
  <si>
    <t xml:space="preserve">Celem operacji jest transfer wiedzy i innowacji, a także dobrych praktyk w zakresie przedsiębiorczości kobiet działających na rzecz wielofunkcyjnego rozwoju obszarów wiejskich.  Operacja przyczyni się do promocji kobiet - liderek wsi wdrażających innowacje na różnych płaszczyznach działalności, a tym samym wzmocnienia ich pozycji w społeczeństwie. Ponadto, będzie to miejsce wymiany doświadczeń, pomysłów, inicjatyw wprowadzających innowacje, a także nawiązania współpracy.  
</t>
  </si>
  <si>
    <t xml:space="preserve">Przedmiotem operacji, skierowanych do kobiet mieszkających, bądź działających na rzecz obszarów wiejskich, będą warsztaty, podczas których uczestnicy będą zapoznawać się z tematyką spotkania, związaną z prowadzeniem różnych form działalności/aktywności na rzecz obszarów wiejskich. </t>
  </si>
  <si>
    <t>warsztaty</t>
  </si>
  <si>
    <t>Kobiety działające na rzecz rozwoju obszarów wiejskich, pracownicy jednostek doradztwa rolniczego, inni zainteresowani tematyką operacji</t>
  </si>
  <si>
    <t>Celem operacji  Lokalnych Partnerstw ds. Wody jest posumowanie wspólnych działań na rzecz racjonalnej gospodarki wodnej na obszarach wiejskich ze szczególnym uwzględnieniem rolnictwa. Operacja  przyczyni się wymiany doświadczeń oraz analizy wieloletnich planów  19 LPW obejmujących swym zasięgiem obszar administracyjny 19 powiatów województwa warmińsko-mazurskiego.</t>
  </si>
  <si>
    <t>W ramach operacji  zaplanowano organizację  konferencji, w której udział wezmą przedstawiciele wszystkich 19 założonych przy udziale WMODR, Lokalnych Partnerstw ds. Wody z terenu województwa warmińsko-mazurskiego. Konferencja pozwoli na wymianę wzajemnych doświadczeń i utworzenie sieci kontaktów pomiędzy poszczególnymi LPW, a także na analizę Wieloletnich Planów Działania w zakresie  rekomendacji i inwestycji do zapewnienia racjonalnej gospodarki wodą.</t>
  </si>
  <si>
    <t xml:space="preserve">konferencja </t>
  </si>
  <si>
    <t>liczba hodowców</t>
  </si>
  <si>
    <t>V Forum Innowacji
"Głód Jakości"</t>
  </si>
  <si>
    <t>Przedmiotem operacji będzie jednodniowa konferencja, której zagadnienia będą obejmowały tematy z zakresu zootechniki  w zakresie wdrażania innowacji w rolnictwie i na obszarach wiejskich, a formuła konferencji prowadzona w formie debat ma za zadanie upowszechnianie wiedzy na temat korzyści płynących z zawiązywania partnerstw w kontekście tworzenia grup operacyjnych do działania "Współpraca".</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</si>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</sst>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z_ł"/>
    <numFmt numFmtId="165" formatCode="#,##0.00\ &quot;zł&quot;"/>
    <numFmt numFmtId="166" formatCode="_-* #,##0.00\ _z_ł_-;\-* #,##0.00\ _z_ł_-;_-* &quot;-&quot;??\ _z_ł_-;_-@_-"/>
  </numFmts>
  <fonts count="12"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1"/>
      <name val="Calibri"/>
      <family val="2"/>
    </font>
    <font>
      <b/>
      <sz val="11"/>
      <name val="Calibri"/>
      <family val="2"/>
      <scheme val="minor"/>
    </font>
    <font>
      <sz val="12"/>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2">
    <xf numFmtId="0" fontId="0" fillId="0" borderId="0" xfId="0"/>
    <xf numFmtId="0" fontId="2"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wrapText="1"/>
    </xf>
    <xf numFmtId="4" fontId="8" fillId="3" borderId="2" xfId="0" applyNumberFormat="1" applyFont="1" applyFill="1" applyBorder="1" applyAlignment="1">
      <alignment horizontal="center" vertical="center"/>
    </xf>
    <xf numFmtId="164" fontId="8" fillId="3" borderId="2" xfId="0" applyNumberFormat="1" applyFont="1" applyFill="1" applyBorder="1" applyAlignment="1">
      <alignment horizontal="center" vertical="center"/>
    </xf>
    <xf numFmtId="0" fontId="0" fillId="0" borderId="0" xfId="0"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xf>
    <xf numFmtId="4" fontId="8" fillId="3" borderId="7"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4" fontId="8" fillId="3" borderId="7" xfId="0" applyNumberFormat="1"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10" fillId="3" borderId="6" xfId="0" applyFont="1" applyFill="1" applyBorder="1" applyAlignment="1">
      <alignment horizontal="center" vertical="center" wrapText="1"/>
    </xf>
    <xf numFmtId="4" fontId="8" fillId="3" borderId="6" xfId="0" applyNumberFormat="1" applyFont="1" applyFill="1" applyBorder="1" applyAlignment="1">
      <alignment horizontal="center" vertical="center" wrapText="1"/>
    </xf>
    <xf numFmtId="0" fontId="8" fillId="3" borderId="6" xfId="0" applyFont="1" applyFill="1" applyBorder="1" applyAlignment="1">
      <alignment horizontal="center" vertical="center"/>
    </xf>
    <xf numFmtId="4" fontId="8" fillId="3" borderId="6" xfId="0" applyNumberFormat="1" applyFont="1" applyFill="1" applyBorder="1" applyAlignment="1">
      <alignment horizontal="center" vertical="center"/>
    </xf>
    <xf numFmtId="164" fontId="8" fillId="3" borderId="6" xfId="0" applyNumberFormat="1" applyFont="1" applyFill="1" applyBorder="1" applyAlignment="1">
      <alignment horizontal="center" vertical="center"/>
    </xf>
    <xf numFmtId="0" fontId="9" fillId="3" borderId="2" xfId="0" applyFont="1" applyFill="1" applyBorder="1" applyAlignment="1">
      <alignment horizontal="center" vertical="center"/>
    </xf>
    <xf numFmtId="164" fontId="8" fillId="3" borderId="2"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164" fontId="8" fillId="3" borderId="7" xfId="0" applyNumberFormat="1"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164" fontId="8" fillId="3" borderId="6" xfId="0" applyNumberFormat="1" applyFont="1" applyFill="1" applyBorder="1" applyAlignment="1">
      <alignment horizontal="center" vertical="center" wrapText="1"/>
    </xf>
    <xf numFmtId="2" fontId="8" fillId="3" borderId="6"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2" fontId="11" fillId="3" borderId="3"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2" fontId="11" fillId="3" borderId="6" xfId="0" applyNumberFormat="1" applyFont="1" applyFill="1" applyBorder="1" applyAlignment="1">
      <alignment horizontal="center" vertical="center" wrapText="1"/>
    </xf>
    <xf numFmtId="0" fontId="0" fillId="3" borderId="0" xfId="0" applyFill="1"/>
    <xf numFmtId="165" fontId="8" fillId="3" borderId="2" xfId="0" applyNumberFormat="1" applyFont="1" applyFill="1" applyBorder="1" applyAlignment="1">
      <alignment horizontal="center" vertical="center" wrapText="1"/>
    </xf>
    <xf numFmtId="165" fontId="8" fillId="3" borderId="7" xfId="0" applyNumberFormat="1" applyFont="1" applyFill="1" applyBorder="1" applyAlignment="1">
      <alignment horizontal="center" vertical="center" wrapText="1"/>
    </xf>
    <xf numFmtId="165" fontId="8" fillId="3" borderId="6"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0" fillId="0" borderId="3" xfId="0" applyBorder="1" applyAlignment="1">
      <alignment horizontal="center" vertical="center"/>
    </xf>
    <xf numFmtId="4" fontId="0" fillId="0" borderId="3" xfId="0" applyNumberFormat="1" applyBorder="1" applyAlignment="1">
      <alignment horizontal="center" vertical="center"/>
    </xf>
    <xf numFmtId="166" fontId="0" fillId="0" borderId="3" xfId="0" applyNumberForma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pageSetUpPr fitToPage="1"/>
  </sheetPr>
  <dimension ref="A1:S47"/>
  <sheetViews>
    <sheetView tabSelected="1" zoomScale="55" zoomScaleNormal="55" workbookViewId="0">
      <pane xSplit="5" ySplit="5" topLeftCell="F39" activePane="bottomRight" state="frozen"/>
      <selection activeCell="F289" sqref="F289:F293"/>
      <selection pane="topRight" activeCell="F289" sqref="F289:F293"/>
      <selection pane="bottomLeft" activeCell="F289" sqref="F289:F293"/>
      <selection pane="bottomRight" activeCell="R6" sqref="R6:R42"/>
    </sheetView>
  </sheetViews>
  <sheetFormatPr defaultColWidth="9.140625" defaultRowHeight="15" x14ac:dyDescent="0.25"/>
  <cols>
    <col min="1" max="1" width="5.28515625" style="3"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7.85546875" customWidth="1"/>
    <col min="15" max="15" width="16.28515625" customWidth="1"/>
    <col min="16" max="16" width="15.85546875" customWidth="1"/>
    <col min="17" max="17" width="14" customWidth="1"/>
    <col min="18" max="18" width="16.28515625"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s="32" customFormat="1" ht="39.6" customHeight="1" x14ac:dyDescent="0.25">
      <c r="A6" s="24">
        <v>1</v>
      </c>
      <c r="B6" s="24">
        <v>1</v>
      </c>
      <c r="C6" s="24">
        <v>4</v>
      </c>
      <c r="D6" s="24">
        <v>2</v>
      </c>
      <c r="E6" s="25" t="s">
        <v>37</v>
      </c>
      <c r="F6" s="25" t="s">
        <v>38</v>
      </c>
      <c r="G6" s="25" t="s">
        <v>39</v>
      </c>
      <c r="H6" s="26" t="s">
        <v>40</v>
      </c>
      <c r="I6" s="27" t="s">
        <v>41</v>
      </c>
      <c r="J6" s="27">
        <v>1</v>
      </c>
      <c r="K6" s="28" t="s">
        <v>42</v>
      </c>
      <c r="L6" s="29" t="s">
        <v>43</v>
      </c>
      <c r="M6" s="24" t="s">
        <v>44</v>
      </c>
      <c r="N6" s="24"/>
      <c r="O6" s="30">
        <v>62093.440000000002</v>
      </c>
      <c r="P6" s="24"/>
      <c r="Q6" s="31">
        <v>62093.440000000002</v>
      </c>
      <c r="R6" s="24"/>
      <c r="S6" s="25" t="s">
        <v>45</v>
      </c>
    </row>
    <row r="7" spans="1:19" s="32" customFormat="1" ht="39.6" customHeight="1" x14ac:dyDescent="0.25">
      <c r="A7" s="33"/>
      <c r="B7" s="33"/>
      <c r="C7" s="33"/>
      <c r="D7" s="33"/>
      <c r="E7" s="34"/>
      <c r="F7" s="34"/>
      <c r="G7" s="34"/>
      <c r="H7" s="35"/>
      <c r="I7" s="27" t="s">
        <v>46</v>
      </c>
      <c r="J7" s="27">
        <v>30</v>
      </c>
      <c r="K7" s="28" t="s">
        <v>47</v>
      </c>
      <c r="L7" s="36"/>
      <c r="M7" s="33"/>
      <c r="N7" s="33"/>
      <c r="O7" s="37"/>
      <c r="P7" s="33"/>
      <c r="Q7" s="38"/>
      <c r="R7" s="33"/>
      <c r="S7" s="34"/>
    </row>
    <row r="8" spans="1:19" s="32" customFormat="1" ht="39.6" customHeight="1" x14ac:dyDescent="0.25">
      <c r="A8" s="33"/>
      <c r="B8" s="33"/>
      <c r="C8" s="33"/>
      <c r="D8" s="33"/>
      <c r="E8" s="34"/>
      <c r="F8" s="34"/>
      <c r="G8" s="34"/>
      <c r="H8" s="26" t="s">
        <v>48</v>
      </c>
      <c r="I8" s="27" t="s">
        <v>49</v>
      </c>
      <c r="J8" s="27">
        <v>1</v>
      </c>
      <c r="K8" s="28" t="s">
        <v>42</v>
      </c>
      <c r="L8" s="36"/>
      <c r="M8" s="33"/>
      <c r="N8" s="33"/>
      <c r="O8" s="37"/>
      <c r="P8" s="33"/>
      <c r="Q8" s="38"/>
      <c r="R8" s="33"/>
      <c r="S8" s="34"/>
    </row>
    <row r="9" spans="1:19" s="32" customFormat="1" ht="104.25" customHeight="1" x14ac:dyDescent="0.25">
      <c r="A9" s="33"/>
      <c r="B9" s="33"/>
      <c r="C9" s="33"/>
      <c r="D9" s="33"/>
      <c r="E9" s="34"/>
      <c r="F9" s="34"/>
      <c r="G9" s="34"/>
      <c r="H9" s="35"/>
      <c r="I9" s="39" t="s">
        <v>50</v>
      </c>
      <c r="J9" s="39">
        <v>100</v>
      </c>
      <c r="K9" s="40" t="s">
        <v>51</v>
      </c>
      <c r="L9" s="36"/>
      <c r="M9" s="33"/>
      <c r="N9" s="33"/>
      <c r="O9" s="37"/>
      <c r="P9" s="33"/>
      <c r="Q9" s="38"/>
      <c r="R9" s="33"/>
      <c r="S9" s="34"/>
    </row>
    <row r="10" spans="1:19" s="32" customFormat="1" ht="39.6" customHeight="1" x14ac:dyDescent="0.25">
      <c r="A10" s="41">
        <v>2</v>
      </c>
      <c r="B10" s="25">
        <v>1</v>
      </c>
      <c r="C10" s="25">
        <v>4</v>
      </c>
      <c r="D10" s="25">
        <v>2</v>
      </c>
      <c r="E10" s="25" t="s">
        <v>52</v>
      </c>
      <c r="F10" s="25" t="s">
        <v>53</v>
      </c>
      <c r="G10" s="25" t="s">
        <v>54</v>
      </c>
      <c r="H10" s="25" t="s">
        <v>55</v>
      </c>
      <c r="I10" s="27" t="s">
        <v>56</v>
      </c>
      <c r="J10" s="27">
        <v>2</v>
      </c>
      <c r="K10" s="27" t="s">
        <v>42</v>
      </c>
      <c r="L10" s="25" t="s">
        <v>57</v>
      </c>
      <c r="M10" s="25" t="s">
        <v>58</v>
      </c>
      <c r="N10" s="25"/>
      <c r="O10" s="42">
        <v>254000</v>
      </c>
      <c r="P10" s="25"/>
      <c r="Q10" s="42">
        <v>254000</v>
      </c>
      <c r="R10" s="25"/>
      <c r="S10" s="25" t="s">
        <v>45</v>
      </c>
    </row>
    <row r="11" spans="1:19" s="32" customFormat="1" ht="39.6" customHeight="1" x14ac:dyDescent="0.25">
      <c r="A11" s="43"/>
      <c r="B11" s="34"/>
      <c r="C11" s="34"/>
      <c r="D11" s="34"/>
      <c r="E11" s="34"/>
      <c r="F11" s="34"/>
      <c r="G11" s="34"/>
      <c r="H11" s="44"/>
      <c r="I11" s="27" t="s">
        <v>50</v>
      </c>
      <c r="J11" s="27">
        <v>200</v>
      </c>
      <c r="K11" s="27" t="s">
        <v>51</v>
      </c>
      <c r="L11" s="34"/>
      <c r="M11" s="34"/>
      <c r="N11" s="34"/>
      <c r="O11" s="45"/>
      <c r="P11" s="34"/>
      <c r="Q11" s="45"/>
      <c r="R11" s="34"/>
      <c r="S11" s="34"/>
    </row>
    <row r="12" spans="1:19" s="32" customFormat="1" ht="39.6" customHeight="1" x14ac:dyDescent="0.25">
      <c r="A12" s="43"/>
      <c r="B12" s="34"/>
      <c r="C12" s="34"/>
      <c r="D12" s="34"/>
      <c r="E12" s="34"/>
      <c r="F12" s="34"/>
      <c r="G12" s="34"/>
      <c r="H12" s="25" t="s">
        <v>59</v>
      </c>
      <c r="I12" s="27" t="s">
        <v>60</v>
      </c>
      <c r="J12" s="27">
        <v>10</v>
      </c>
      <c r="K12" s="27" t="s">
        <v>42</v>
      </c>
      <c r="L12" s="34"/>
      <c r="M12" s="34"/>
      <c r="N12" s="34"/>
      <c r="O12" s="45"/>
      <c r="P12" s="34"/>
      <c r="Q12" s="45"/>
      <c r="R12" s="34"/>
      <c r="S12" s="34"/>
    </row>
    <row r="13" spans="1:19" s="32" customFormat="1" ht="39.6" customHeight="1" x14ac:dyDescent="0.25">
      <c r="A13" s="43"/>
      <c r="B13" s="34"/>
      <c r="C13" s="34"/>
      <c r="D13" s="34"/>
      <c r="E13" s="34"/>
      <c r="F13" s="34"/>
      <c r="G13" s="34"/>
      <c r="H13" s="44"/>
      <c r="I13" s="27" t="s">
        <v>50</v>
      </c>
      <c r="J13" s="27">
        <v>200</v>
      </c>
      <c r="K13" s="27" t="s">
        <v>51</v>
      </c>
      <c r="L13" s="34"/>
      <c r="M13" s="34"/>
      <c r="N13" s="34"/>
      <c r="O13" s="45"/>
      <c r="P13" s="34"/>
      <c r="Q13" s="45"/>
      <c r="R13" s="34"/>
      <c r="S13" s="34"/>
    </row>
    <row r="14" spans="1:19" s="32" customFormat="1" ht="44.25" customHeight="1" x14ac:dyDescent="0.25">
      <c r="A14" s="43"/>
      <c r="B14" s="34"/>
      <c r="C14" s="34"/>
      <c r="D14" s="34"/>
      <c r="E14" s="34"/>
      <c r="F14" s="34"/>
      <c r="G14" s="34"/>
      <c r="H14" s="25" t="s">
        <v>61</v>
      </c>
      <c r="I14" s="27" t="s">
        <v>60</v>
      </c>
      <c r="J14" s="27">
        <v>20</v>
      </c>
      <c r="K14" s="27" t="s">
        <v>42</v>
      </c>
      <c r="L14" s="34"/>
      <c r="M14" s="34"/>
      <c r="N14" s="34"/>
      <c r="O14" s="45"/>
      <c r="P14" s="34"/>
      <c r="Q14" s="45"/>
      <c r="R14" s="34"/>
      <c r="S14" s="34"/>
    </row>
    <row r="15" spans="1:19" s="46" customFormat="1" ht="95.25" customHeight="1" x14ac:dyDescent="0.25">
      <c r="A15" s="43"/>
      <c r="B15" s="34"/>
      <c r="C15" s="34"/>
      <c r="D15" s="34"/>
      <c r="E15" s="34"/>
      <c r="F15" s="34"/>
      <c r="G15" s="34"/>
      <c r="H15" s="44"/>
      <c r="I15" s="27" t="s">
        <v>50</v>
      </c>
      <c r="J15" s="27">
        <v>400</v>
      </c>
      <c r="K15" s="27" t="s">
        <v>51</v>
      </c>
      <c r="L15" s="34"/>
      <c r="M15" s="34"/>
      <c r="N15" s="34"/>
      <c r="O15" s="45"/>
      <c r="P15" s="34"/>
      <c r="Q15" s="45"/>
      <c r="R15" s="34"/>
      <c r="S15" s="34"/>
    </row>
    <row r="16" spans="1:19" s="47" customFormat="1" ht="147.75" customHeight="1" x14ac:dyDescent="0.25">
      <c r="A16" s="43"/>
      <c r="B16" s="34"/>
      <c r="C16" s="34"/>
      <c r="D16" s="34"/>
      <c r="E16" s="34"/>
      <c r="F16" s="34"/>
      <c r="G16" s="34"/>
      <c r="H16" s="25" t="s">
        <v>62</v>
      </c>
      <c r="I16" s="27" t="s">
        <v>63</v>
      </c>
      <c r="J16" s="27">
        <v>10</v>
      </c>
      <c r="K16" s="27" t="s">
        <v>42</v>
      </c>
      <c r="L16" s="34"/>
      <c r="M16" s="34"/>
      <c r="N16" s="34"/>
      <c r="O16" s="45"/>
      <c r="P16" s="34"/>
      <c r="Q16" s="45"/>
      <c r="R16" s="34"/>
      <c r="S16" s="34"/>
    </row>
    <row r="17" spans="1:19" s="32" customFormat="1" ht="80.25" customHeight="1" x14ac:dyDescent="0.25">
      <c r="A17" s="43"/>
      <c r="B17" s="34"/>
      <c r="C17" s="34"/>
      <c r="D17" s="34"/>
      <c r="E17" s="34"/>
      <c r="F17" s="34"/>
      <c r="G17" s="34"/>
      <c r="H17" s="44"/>
      <c r="I17" s="27" t="s">
        <v>64</v>
      </c>
      <c r="J17" s="27">
        <v>5000</v>
      </c>
      <c r="K17" s="27" t="s">
        <v>42</v>
      </c>
      <c r="L17" s="34"/>
      <c r="M17" s="34"/>
      <c r="N17" s="34"/>
      <c r="O17" s="45"/>
      <c r="P17" s="34"/>
      <c r="Q17" s="45"/>
      <c r="R17" s="34"/>
      <c r="S17" s="34"/>
    </row>
    <row r="18" spans="1:19" s="32" customFormat="1" ht="64.5" customHeight="1" x14ac:dyDescent="0.25">
      <c r="A18" s="48"/>
      <c r="B18" s="44"/>
      <c r="C18" s="44"/>
      <c r="D18" s="44"/>
      <c r="E18" s="44"/>
      <c r="F18" s="44"/>
      <c r="G18" s="44"/>
      <c r="H18" s="27" t="s">
        <v>65</v>
      </c>
      <c r="I18" s="27" t="s">
        <v>66</v>
      </c>
      <c r="J18" s="27">
        <v>10</v>
      </c>
      <c r="K18" s="27" t="s">
        <v>42</v>
      </c>
      <c r="L18" s="44"/>
      <c r="M18" s="44"/>
      <c r="N18" s="44"/>
      <c r="O18" s="49"/>
      <c r="P18" s="44"/>
      <c r="Q18" s="49"/>
      <c r="R18" s="44"/>
      <c r="S18" s="44"/>
    </row>
    <row r="19" spans="1:19" s="32" customFormat="1" ht="72.75" customHeight="1" x14ac:dyDescent="0.25">
      <c r="A19" s="24">
        <v>3</v>
      </c>
      <c r="B19" s="24">
        <v>1</v>
      </c>
      <c r="C19" s="24">
        <v>4</v>
      </c>
      <c r="D19" s="24">
        <v>2</v>
      </c>
      <c r="E19" s="25" t="s">
        <v>67</v>
      </c>
      <c r="F19" s="25" t="s">
        <v>68</v>
      </c>
      <c r="G19" s="25" t="s">
        <v>69</v>
      </c>
      <c r="H19" s="25" t="s">
        <v>70</v>
      </c>
      <c r="I19" s="27" t="s">
        <v>71</v>
      </c>
      <c r="J19" s="27">
        <v>1</v>
      </c>
      <c r="K19" s="27" t="s">
        <v>42</v>
      </c>
      <c r="L19" s="25" t="s">
        <v>72</v>
      </c>
      <c r="M19" s="24" t="s">
        <v>73</v>
      </c>
      <c r="N19" s="25"/>
      <c r="O19" s="30">
        <v>64925.279999999999</v>
      </c>
      <c r="P19" s="25"/>
      <c r="Q19" s="31">
        <v>64925.279999999999</v>
      </c>
      <c r="R19" s="25"/>
      <c r="S19" s="25" t="s">
        <v>74</v>
      </c>
    </row>
    <row r="20" spans="1:19" ht="108.75" customHeight="1" x14ac:dyDescent="0.25">
      <c r="A20" s="50"/>
      <c r="B20" s="50"/>
      <c r="C20" s="50"/>
      <c r="D20" s="50"/>
      <c r="E20" s="44"/>
      <c r="F20" s="44"/>
      <c r="G20" s="44"/>
      <c r="H20" s="44"/>
      <c r="I20" s="27" t="s">
        <v>75</v>
      </c>
      <c r="J20" s="27">
        <v>28</v>
      </c>
      <c r="K20" s="28" t="s">
        <v>51</v>
      </c>
      <c r="L20" s="44"/>
      <c r="M20" s="50"/>
      <c r="N20" s="44"/>
      <c r="O20" s="51"/>
      <c r="P20" s="44"/>
      <c r="Q20" s="52"/>
      <c r="R20" s="44"/>
      <c r="S20" s="44"/>
    </row>
    <row r="21" spans="1:19" ht="60" customHeight="1" x14ac:dyDescent="0.25">
      <c r="A21" s="25">
        <v>4</v>
      </c>
      <c r="B21" s="25">
        <v>1</v>
      </c>
      <c r="C21" s="25">
        <v>4</v>
      </c>
      <c r="D21" s="25">
        <v>2</v>
      </c>
      <c r="E21" s="25" t="s">
        <v>76</v>
      </c>
      <c r="F21" s="25" t="s">
        <v>77</v>
      </c>
      <c r="G21" s="25" t="s">
        <v>78</v>
      </c>
      <c r="H21" s="53" t="s">
        <v>79</v>
      </c>
      <c r="I21" s="25" t="s">
        <v>80</v>
      </c>
      <c r="J21" s="25">
        <v>1</v>
      </c>
      <c r="K21" s="25" t="s">
        <v>42</v>
      </c>
      <c r="L21" s="25" t="s">
        <v>81</v>
      </c>
      <c r="M21" s="25" t="s">
        <v>82</v>
      </c>
      <c r="N21" s="25"/>
      <c r="O21" s="54">
        <v>216480</v>
      </c>
      <c r="P21" s="55"/>
      <c r="Q21" s="54">
        <v>216480</v>
      </c>
      <c r="R21" s="25"/>
      <c r="S21" s="25" t="s">
        <v>45</v>
      </c>
    </row>
    <row r="22" spans="1:19" ht="147.75" customHeight="1" x14ac:dyDescent="0.25">
      <c r="A22" s="34"/>
      <c r="B22" s="34"/>
      <c r="C22" s="34"/>
      <c r="D22" s="34"/>
      <c r="E22" s="34"/>
      <c r="F22" s="34"/>
      <c r="G22" s="34"/>
      <c r="H22" s="33"/>
      <c r="I22" s="34"/>
      <c r="J22" s="34"/>
      <c r="K22" s="34"/>
      <c r="L22" s="34"/>
      <c r="M22" s="34"/>
      <c r="N22" s="34"/>
      <c r="O22" s="56"/>
      <c r="P22" s="57"/>
      <c r="Q22" s="56"/>
      <c r="R22" s="34"/>
      <c r="S22" s="34"/>
    </row>
    <row r="23" spans="1:19" ht="30" customHeight="1" x14ac:dyDescent="0.25">
      <c r="A23" s="44"/>
      <c r="B23" s="44"/>
      <c r="C23" s="44"/>
      <c r="D23" s="44"/>
      <c r="E23" s="44"/>
      <c r="F23" s="44"/>
      <c r="G23" s="44"/>
      <c r="H23" s="50"/>
      <c r="I23" s="44"/>
      <c r="J23" s="44"/>
      <c r="K23" s="44"/>
      <c r="L23" s="44"/>
      <c r="M23" s="44"/>
      <c r="N23" s="44"/>
      <c r="O23" s="58"/>
      <c r="P23" s="59"/>
      <c r="Q23" s="58"/>
      <c r="R23" s="44"/>
      <c r="S23" s="44"/>
    </row>
    <row r="24" spans="1:19" ht="80.25" customHeight="1" x14ac:dyDescent="0.25">
      <c r="A24" s="60">
        <v>5</v>
      </c>
      <c r="B24" s="60">
        <v>1</v>
      </c>
      <c r="C24" s="60">
        <v>4</v>
      </c>
      <c r="D24" s="60">
        <v>2</v>
      </c>
      <c r="E24" s="61" t="s">
        <v>83</v>
      </c>
      <c r="F24" s="62" t="s">
        <v>84</v>
      </c>
      <c r="G24" s="62" t="s">
        <v>85</v>
      </c>
      <c r="H24" s="61" t="s">
        <v>86</v>
      </c>
      <c r="I24" s="63" t="s">
        <v>60</v>
      </c>
      <c r="J24" s="64">
        <v>19</v>
      </c>
      <c r="K24" s="63" t="s">
        <v>42</v>
      </c>
      <c r="L24" s="62" t="s">
        <v>87</v>
      </c>
      <c r="M24" s="62" t="s">
        <v>82</v>
      </c>
      <c r="N24" s="62"/>
      <c r="O24" s="65">
        <v>150958.82</v>
      </c>
      <c r="P24" s="62"/>
      <c r="Q24" s="65">
        <v>150958.82</v>
      </c>
      <c r="R24" s="62"/>
      <c r="S24" s="62" t="s">
        <v>45</v>
      </c>
    </row>
    <row r="25" spans="1:19" ht="114.75" customHeight="1" x14ac:dyDescent="0.25">
      <c r="A25" s="60"/>
      <c r="B25" s="60"/>
      <c r="C25" s="60"/>
      <c r="D25" s="60"/>
      <c r="E25" s="61"/>
      <c r="F25" s="62"/>
      <c r="G25" s="62"/>
      <c r="H25" s="61"/>
      <c r="I25" s="63" t="s">
        <v>88</v>
      </c>
      <c r="J25" s="64">
        <v>570</v>
      </c>
      <c r="K25" s="63" t="s">
        <v>51</v>
      </c>
      <c r="L25" s="62"/>
      <c r="M25" s="62"/>
      <c r="N25" s="62"/>
      <c r="O25" s="65"/>
      <c r="P25" s="62"/>
      <c r="Q25" s="65"/>
      <c r="R25" s="62"/>
      <c r="S25" s="62"/>
    </row>
    <row r="26" spans="1:19" ht="182.25" customHeight="1" x14ac:dyDescent="0.25">
      <c r="A26" s="66">
        <v>6</v>
      </c>
      <c r="B26" s="66">
        <v>1</v>
      </c>
      <c r="C26" s="66">
        <v>4</v>
      </c>
      <c r="D26" s="66">
        <v>2</v>
      </c>
      <c r="E26" s="67" t="s">
        <v>89</v>
      </c>
      <c r="F26" s="55" t="s">
        <v>90</v>
      </c>
      <c r="G26" s="55" t="s">
        <v>91</v>
      </c>
      <c r="H26" s="67" t="s">
        <v>92</v>
      </c>
      <c r="I26" s="27" t="s">
        <v>93</v>
      </c>
      <c r="J26" s="28">
        <v>6</v>
      </c>
      <c r="K26" s="28" t="s">
        <v>42</v>
      </c>
      <c r="L26" s="55" t="s">
        <v>94</v>
      </c>
      <c r="M26" s="55" t="s">
        <v>95</v>
      </c>
      <c r="N26" s="24"/>
      <c r="O26" s="54">
        <v>54822.879999999997</v>
      </c>
      <c r="P26" s="24"/>
      <c r="Q26" s="54">
        <v>54822.879999999997</v>
      </c>
      <c r="R26" s="24"/>
      <c r="S26" s="55" t="s">
        <v>45</v>
      </c>
    </row>
    <row r="27" spans="1:19" ht="49.5" customHeight="1" x14ac:dyDescent="0.25">
      <c r="A27" s="68"/>
      <c r="B27" s="68"/>
      <c r="C27" s="68"/>
      <c r="D27" s="68"/>
      <c r="E27" s="69"/>
      <c r="F27" s="59"/>
      <c r="G27" s="59"/>
      <c r="H27" s="69"/>
      <c r="I27" s="63" t="s">
        <v>96</v>
      </c>
      <c r="J27" s="64">
        <v>6</v>
      </c>
      <c r="K27" s="63" t="s">
        <v>42</v>
      </c>
      <c r="L27" s="59"/>
      <c r="M27" s="59"/>
      <c r="N27" s="50"/>
      <c r="O27" s="58"/>
      <c r="P27" s="50"/>
      <c r="Q27" s="58"/>
      <c r="R27" s="50"/>
      <c r="S27" s="59"/>
    </row>
    <row r="28" spans="1:19" ht="78.75" customHeight="1" x14ac:dyDescent="0.25">
      <c r="A28" s="25">
        <v>7</v>
      </c>
      <c r="B28" s="25">
        <v>1</v>
      </c>
      <c r="C28" s="25">
        <v>4</v>
      </c>
      <c r="D28" s="25">
        <v>5</v>
      </c>
      <c r="E28" s="25" t="s">
        <v>97</v>
      </c>
      <c r="F28" s="25" t="s">
        <v>98</v>
      </c>
      <c r="G28" s="25" t="s">
        <v>99</v>
      </c>
      <c r="H28" s="25" t="s">
        <v>100</v>
      </c>
      <c r="I28" s="27" t="s">
        <v>56</v>
      </c>
      <c r="J28" s="27">
        <v>1</v>
      </c>
      <c r="K28" s="27" t="s">
        <v>42</v>
      </c>
      <c r="L28" s="25" t="s">
        <v>101</v>
      </c>
      <c r="M28" s="25" t="s">
        <v>102</v>
      </c>
      <c r="N28" s="25"/>
      <c r="O28" s="54">
        <v>174000</v>
      </c>
      <c r="P28" s="54"/>
      <c r="Q28" s="54">
        <v>174000</v>
      </c>
      <c r="R28" s="54"/>
      <c r="S28" s="25" t="s">
        <v>45</v>
      </c>
    </row>
    <row r="29" spans="1:19" ht="162.75" customHeight="1" x14ac:dyDescent="0.25">
      <c r="A29" s="44"/>
      <c r="B29" s="44"/>
      <c r="C29" s="44"/>
      <c r="D29" s="44"/>
      <c r="E29" s="44"/>
      <c r="F29" s="44"/>
      <c r="G29" s="44"/>
      <c r="H29" s="44"/>
      <c r="I29" s="27" t="s">
        <v>50</v>
      </c>
      <c r="J29" s="27">
        <v>150</v>
      </c>
      <c r="K29" s="27" t="s">
        <v>51</v>
      </c>
      <c r="L29" s="44"/>
      <c r="M29" s="44"/>
      <c r="N29" s="44"/>
      <c r="O29" s="58"/>
      <c r="P29" s="58"/>
      <c r="Q29" s="58"/>
      <c r="R29" s="58"/>
      <c r="S29" s="44"/>
    </row>
    <row r="30" spans="1:19" ht="50.25" customHeight="1" x14ac:dyDescent="0.25">
      <c r="A30" s="25">
        <v>8</v>
      </c>
      <c r="B30" s="25">
        <v>1</v>
      </c>
      <c r="C30" s="25">
        <v>4</v>
      </c>
      <c r="D30" s="25">
        <v>5</v>
      </c>
      <c r="E30" s="25" t="s">
        <v>103</v>
      </c>
      <c r="F30" s="25" t="s">
        <v>104</v>
      </c>
      <c r="G30" s="25" t="s">
        <v>105</v>
      </c>
      <c r="H30" s="25" t="s">
        <v>106</v>
      </c>
      <c r="I30" s="27" t="s">
        <v>60</v>
      </c>
      <c r="J30" s="27">
        <v>1</v>
      </c>
      <c r="K30" s="27" t="s">
        <v>42</v>
      </c>
      <c r="L30" s="25" t="s">
        <v>107</v>
      </c>
      <c r="M30" s="25" t="s">
        <v>108</v>
      </c>
      <c r="N30" s="25"/>
      <c r="O30" s="54">
        <v>8152.82</v>
      </c>
      <c r="P30" s="54"/>
      <c r="Q30" s="54">
        <v>8152.82</v>
      </c>
      <c r="R30" s="54"/>
      <c r="S30" s="25" t="s">
        <v>45</v>
      </c>
    </row>
    <row r="31" spans="1:19" ht="96.75" customHeight="1" x14ac:dyDescent="0.25">
      <c r="A31" s="44"/>
      <c r="B31" s="44"/>
      <c r="C31" s="44"/>
      <c r="D31" s="44"/>
      <c r="E31" s="44"/>
      <c r="F31" s="44"/>
      <c r="G31" s="44"/>
      <c r="H31" s="44"/>
      <c r="I31" s="27" t="s">
        <v>109</v>
      </c>
      <c r="J31" s="27">
        <v>50</v>
      </c>
      <c r="K31" s="27" t="s">
        <v>51</v>
      </c>
      <c r="L31" s="44"/>
      <c r="M31" s="44"/>
      <c r="N31" s="44"/>
      <c r="O31" s="58"/>
      <c r="P31" s="58"/>
      <c r="Q31" s="58"/>
      <c r="R31" s="58"/>
      <c r="S31" s="44"/>
    </row>
    <row r="32" spans="1:19" ht="92.25" customHeight="1" x14ac:dyDescent="0.25">
      <c r="A32" s="25">
        <v>9</v>
      </c>
      <c r="B32" s="25">
        <v>1</v>
      </c>
      <c r="C32" s="25">
        <v>4</v>
      </c>
      <c r="D32" s="25">
        <v>2</v>
      </c>
      <c r="E32" s="25" t="s">
        <v>110</v>
      </c>
      <c r="F32" s="25" t="s">
        <v>111</v>
      </c>
      <c r="G32" s="25" t="s">
        <v>112</v>
      </c>
      <c r="H32" s="25" t="s">
        <v>113</v>
      </c>
      <c r="I32" s="27" t="s">
        <v>113</v>
      </c>
      <c r="J32" s="27">
        <v>1</v>
      </c>
      <c r="K32" s="27" t="s">
        <v>42</v>
      </c>
      <c r="L32" s="25" t="s">
        <v>114</v>
      </c>
      <c r="M32" s="25" t="s">
        <v>108</v>
      </c>
      <c r="N32" s="25"/>
      <c r="O32" s="54">
        <v>10566.76</v>
      </c>
      <c r="P32" s="54"/>
      <c r="Q32" s="54">
        <v>10566.76</v>
      </c>
      <c r="R32" s="54"/>
      <c r="S32" s="25" t="s">
        <v>45</v>
      </c>
    </row>
    <row r="33" spans="1:19" s="70" customFormat="1" ht="71.25" customHeight="1" x14ac:dyDescent="0.25">
      <c r="A33" s="44"/>
      <c r="B33" s="44"/>
      <c r="C33" s="44"/>
      <c r="D33" s="44"/>
      <c r="E33" s="44"/>
      <c r="F33" s="44"/>
      <c r="G33" s="44"/>
      <c r="H33" s="44"/>
      <c r="I33" s="27" t="s">
        <v>109</v>
      </c>
      <c r="J33" s="27">
        <v>30</v>
      </c>
      <c r="K33" s="27" t="s">
        <v>51</v>
      </c>
      <c r="L33" s="44"/>
      <c r="M33" s="44"/>
      <c r="N33" s="44"/>
      <c r="O33" s="58"/>
      <c r="P33" s="58"/>
      <c r="Q33" s="58"/>
      <c r="R33" s="58"/>
      <c r="S33" s="44"/>
    </row>
    <row r="34" spans="1:19" ht="118.5" customHeight="1" x14ac:dyDescent="0.25">
      <c r="A34" s="25">
        <v>10</v>
      </c>
      <c r="B34" s="25">
        <v>1</v>
      </c>
      <c r="C34" s="25">
        <v>4</v>
      </c>
      <c r="D34" s="25">
        <v>2</v>
      </c>
      <c r="E34" s="25" t="s">
        <v>83</v>
      </c>
      <c r="F34" s="25" t="s">
        <v>84</v>
      </c>
      <c r="G34" s="25" t="s">
        <v>85</v>
      </c>
      <c r="H34" s="25" t="s">
        <v>86</v>
      </c>
      <c r="I34" s="27" t="s">
        <v>60</v>
      </c>
      <c r="J34" s="27">
        <v>19</v>
      </c>
      <c r="K34" s="27" t="s">
        <v>42</v>
      </c>
      <c r="L34" s="25" t="s">
        <v>87</v>
      </c>
      <c r="M34" s="25"/>
      <c r="N34" s="25" t="s">
        <v>82</v>
      </c>
      <c r="O34" s="54"/>
      <c r="P34" s="54">
        <v>150000</v>
      </c>
      <c r="Q34" s="54"/>
      <c r="R34" s="54">
        <v>150000</v>
      </c>
      <c r="S34" s="25" t="s">
        <v>45</v>
      </c>
    </row>
    <row r="35" spans="1:19" ht="97.5" customHeight="1" x14ac:dyDescent="0.25">
      <c r="A35" s="44"/>
      <c r="B35" s="44"/>
      <c r="C35" s="44"/>
      <c r="D35" s="44"/>
      <c r="E35" s="44"/>
      <c r="F35" s="44"/>
      <c r="G35" s="44"/>
      <c r="H35" s="44"/>
      <c r="I35" s="27" t="s">
        <v>88</v>
      </c>
      <c r="J35" s="27">
        <v>570</v>
      </c>
      <c r="K35" s="27" t="s">
        <v>51</v>
      </c>
      <c r="L35" s="44"/>
      <c r="M35" s="44"/>
      <c r="N35" s="44"/>
      <c r="O35" s="58"/>
      <c r="P35" s="58"/>
      <c r="Q35" s="58"/>
      <c r="R35" s="58"/>
      <c r="S35" s="44"/>
    </row>
    <row r="36" spans="1:19" ht="132" customHeight="1" x14ac:dyDescent="0.25">
      <c r="A36" s="41">
        <v>11</v>
      </c>
      <c r="B36" s="25">
        <v>1</v>
      </c>
      <c r="C36" s="25">
        <v>4</v>
      </c>
      <c r="D36" s="25">
        <v>2</v>
      </c>
      <c r="E36" s="25" t="s">
        <v>52</v>
      </c>
      <c r="F36" s="25" t="s">
        <v>115</v>
      </c>
      <c r="G36" s="25" t="s">
        <v>116</v>
      </c>
      <c r="H36" s="25" t="s">
        <v>117</v>
      </c>
      <c r="I36" s="27" t="s">
        <v>56</v>
      </c>
      <c r="J36" s="27">
        <v>1</v>
      </c>
      <c r="K36" s="27" t="s">
        <v>42</v>
      </c>
      <c r="L36" s="25" t="s">
        <v>57</v>
      </c>
      <c r="M36" s="25"/>
      <c r="N36" s="25" t="s">
        <v>44</v>
      </c>
      <c r="O36" s="42"/>
      <c r="P36" s="42">
        <v>100000</v>
      </c>
      <c r="Q36" s="42"/>
      <c r="R36" s="42">
        <v>100000</v>
      </c>
      <c r="S36" s="25" t="s">
        <v>45</v>
      </c>
    </row>
    <row r="37" spans="1:19" ht="131.25" customHeight="1" x14ac:dyDescent="0.25">
      <c r="A37" s="43"/>
      <c r="B37" s="34"/>
      <c r="C37" s="34"/>
      <c r="D37" s="34"/>
      <c r="E37" s="34"/>
      <c r="F37" s="34"/>
      <c r="G37" s="34"/>
      <c r="H37" s="44"/>
      <c r="I37" s="27" t="s">
        <v>50</v>
      </c>
      <c r="J37" s="27">
        <v>150</v>
      </c>
      <c r="K37" s="27" t="s">
        <v>51</v>
      </c>
      <c r="L37" s="34"/>
      <c r="M37" s="34"/>
      <c r="N37" s="34"/>
      <c r="O37" s="45"/>
      <c r="P37" s="45"/>
      <c r="Q37" s="45"/>
      <c r="R37" s="45"/>
      <c r="S37" s="34"/>
    </row>
    <row r="38" spans="1:19" ht="60" customHeight="1" x14ac:dyDescent="0.25">
      <c r="A38" s="25">
        <v>12</v>
      </c>
      <c r="B38" s="25">
        <v>1</v>
      </c>
      <c r="C38" s="25">
        <v>4</v>
      </c>
      <c r="D38" s="25">
        <v>2</v>
      </c>
      <c r="E38" s="25" t="s">
        <v>76</v>
      </c>
      <c r="F38" s="25" t="s">
        <v>77</v>
      </c>
      <c r="G38" s="25" t="s">
        <v>78</v>
      </c>
      <c r="H38" s="53" t="s">
        <v>79</v>
      </c>
      <c r="I38" s="27" t="s">
        <v>80</v>
      </c>
      <c r="J38" s="27">
        <v>1</v>
      </c>
      <c r="K38" s="27" t="s">
        <v>42</v>
      </c>
      <c r="L38" s="25" t="s">
        <v>81</v>
      </c>
      <c r="M38" s="25"/>
      <c r="N38" s="25" t="s">
        <v>82</v>
      </c>
      <c r="O38" s="54"/>
      <c r="P38" s="71">
        <v>250000</v>
      </c>
      <c r="Q38" s="54"/>
      <c r="R38" s="71">
        <v>250000</v>
      </c>
      <c r="S38" s="25" t="s">
        <v>45</v>
      </c>
    </row>
    <row r="39" spans="1:19" ht="147.75" customHeight="1" x14ac:dyDescent="0.25">
      <c r="A39" s="34"/>
      <c r="B39" s="34"/>
      <c r="C39" s="34"/>
      <c r="D39" s="34"/>
      <c r="E39" s="34"/>
      <c r="F39" s="34"/>
      <c r="G39" s="34"/>
      <c r="H39" s="33"/>
      <c r="I39" s="25" t="s">
        <v>118</v>
      </c>
      <c r="J39" s="25">
        <v>50</v>
      </c>
      <c r="K39" s="25" t="s">
        <v>51</v>
      </c>
      <c r="L39" s="34"/>
      <c r="M39" s="34"/>
      <c r="N39" s="34"/>
      <c r="O39" s="56"/>
      <c r="P39" s="72"/>
      <c r="Q39" s="56"/>
      <c r="R39" s="72"/>
      <c r="S39" s="34"/>
    </row>
    <row r="40" spans="1:19" ht="30" customHeight="1" x14ac:dyDescent="0.25">
      <c r="A40" s="44"/>
      <c r="B40" s="44"/>
      <c r="C40" s="44"/>
      <c r="D40" s="44"/>
      <c r="E40" s="44"/>
      <c r="F40" s="44"/>
      <c r="G40" s="44"/>
      <c r="H40" s="50"/>
      <c r="I40" s="44"/>
      <c r="J40" s="44"/>
      <c r="K40" s="44"/>
      <c r="L40" s="44"/>
      <c r="M40" s="44"/>
      <c r="N40" s="44"/>
      <c r="O40" s="58"/>
      <c r="P40" s="73"/>
      <c r="Q40" s="58"/>
      <c r="R40" s="73"/>
      <c r="S40" s="44"/>
    </row>
    <row r="41" spans="1:19" ht="78.75" customHeight="1" x14ac:dyDescent="0.25">
      <c r="A41" s="25">
        <v>13</v>
      </c>
      <c r="B41" s="25">
        <v>1</v>
      </c>
      <c r="C41" s="25">
        <v>4</v>
      </c>
      <c r="D41" s="25">
        <v>5</v>
      </c>
      <c r="E41" s="25" t="s">
        <v>119</v>
      </c>
      <c r="F41" s="25" t="s">
        <v>98</v>
      </c>
      <c r="G41" s="25" t="s">
        <v>120</v>
      </c>
      <c r="H41" s="25" t="s">
        <v>100</v>
      </c>
      <c r="I41" s="27" t="s">
        <v>56</v>
      </c>
      <c r="J41" s="27">
        <v>1</v>
      </c>
      <c r="K41" s="27" t="s">
        <v>42</v>
      </c>
      <c r="L41" s="25" t="s">
        <v>101</v>
      </c>
      <c r="M41" s="25" t="s">
        <v>102</v>
      </c>
      <c r="N41" s="25"/>
      <c r="O41" s="54"/>
      <c r="P41" s="54">
        <v>170000</v>
      </c>
      <c r="Q41" s="54"/>
      <c r="R41" s="54">
        <v>170000</v>
      </c>
      <c r="S41" s="25" t="s">
        <v>45</v>
      </c>
    </row>
    <row r="42" spans="1:19" ht="162.75" customHeight="1" x14ac:dyDescent="0.25">
      <c r="A42" s="44"/>
      <c r="B42" s="44"/>
      <c r="C42" s="44"/>
      <c r="D42" s="44"/>
      <c r="E42" s="44"/>
      <c r="F42" s="44"/>
      <c r="G42" s="44"/>
      <c r="H42" s="44"/>
      <c r="I42" s="27" t="s">
        <v>50</v>
      </c>
      <c r="J42" s="27">
        <v>100</v>
      </c>
      <c r="K42" s="27" t="s">
        <v>51</v>
      </c>
      <c r="L42" s="44"/>
      <c r="M42" s="44"/>
      <c r="N42" s="44"/>
      <c r="O42" s="58"/>
      <c r="P42" s="58"/>
      <c r="Q42" s="58"/>
      <c r="R42" s="58"/>
      <c r="S42" s="44"/>
    </row>
    <row r="44" spans="1:19" x14ac:dyDescent="0.25">
      <c r="O44" s="74"/>
      <c r="P44" s="75" t="s">
        <v>121</v>
      </c>
      <c r="Q44" s="75"/>
      <c r="R44" s="75"/>
    </row>
    <row r="45" spans="1:19" x14ac:dyDescent="0.25">
      <c r="O45" s="76"/>
      <c r="P45" s="75" t="s">
        <v>122</v>
      </c>
      <c r="Q45" s="75" t="s">
        <v>123</v>
      </c>
      <c r="R45" s="75"/>
    </row>
    <row r="46" spans="1:19" x14ac:dyDescent="0.25">
      <c r="O46" s="77"/>
      <c r="P46" s="75"/>
      <c r="Q46" s="78">
        <v>2022</v>
      </c>
      <c r="R46" s="78">
        <v>2023</v>
      </c>
    </row>
    <row r="47" spans="1:19" x14ac:dyDescent="0.25">
      <c r="O47" s="78" t="s">
        <v>124</v>
      </c>
      <c r="P47" s="79">
        <v>13</v>
      </c>
      <c r="Q47" s="80">
        <f>Q32+Q28+Q26+Q24+Q21+Q10+Q6+Q30+Q19</f>
        <v>995999.99999999988</v>
      </c>
      <c r="R47" s="81">
        <f>R41+R38+R36+R34</f>
        <v>670000</v>
      </c>
    </row>
  </sheetData>
  <mergeCells count="237">
    <mergeCell ref="P41:P42"/>
    <mergeCell ref="Q41:Q42"/>
    <mergeCell ref="R41:R42"/>
    <mergeCell ref="S41:S42"/>
    <mergeCell ref="O44:O46"/>
    <mergeCell ref="P44:R44"/>
    <mergeCell ref="P45:P46"/>
    <mergeCell ref="Q45:R45"/>
    <mergeCell ref="G41:G42"/>
    <mergeCell ref="H41:H42"/>
    <mergeCell ref="L41:L42"/>
    <mergeCell ref="M41:M42"/>
    <mergeCell ref="N41:N42"/>
    <mergeCell ref="O41:O42"/>
    <mergeCell ref="S38:S40"/>
    <mergeCell ref="I39:I40"/>
    <mergeCell ref="J39:J40"/>
    <mergeCell ref="K39:K40"/>
    <mergeCell ref="A41:A42"/>
    <mergeCell ref="B41:B42"/>
    <mergeCell ref="C41:C42"/>
    <mergeCell ref="D41:D42"/>
    <mergeCell ref="E41:E42"/>
    <mergeCell ref="F41:F42"/>
    <mergeCell ref="M38:M40"/>
    <mergeCell ref="N38:N40"/>
    <mergeCell ref="O38:O40"/>
    <mergeCell ref="P38:P40"/>
    <mergeCell ref="Q38:Q40"/>
    <mergeCell ref="R38:R40"/>
    <mergeCell ref="S36:S37"/>
    <mergeCell ref="A38:A40"/>
    <mergeCell ref="B38:B40"/>
    <mergeCell ref="C38:C40"/>
    <mergeCell ref="D38:D40"/>
    <mergeCell ref="E38:E40"/>
    <mergeCell ref="F38:F40"/>
    <mergeCell ref="G38:G40"/>
    <mergeCell ref="H38:H40"/>
    <mergeCell ref="L38:L40"/>
    <mergeCell ref="M36:M37"/>
    <mergeCell ref="N36:N37"/>
    <mergeCell ref="O36:O37"/>
    <mergeCell ref="P36:P37"/>
    <mergeCell ref="Q36:Q37"/>
    <mergeCell ref="R36:R37"/>
    <mergeCell ref="S34:S35"/>
    <mergeCell ref="A36:A37"/>
    <mergeCell ref="B36:B37"/>
    <mergeCell ref="C36:C37"/>
    <mergeCell ref="D36:D37"/>
    <mergeCell ref="E36:E37"/>
    <mergeCell ref="F36:F37"/>
    <mergeCell ref="G36:G37"/>
    <mergeCell ref="H36:H37"/>
    <mergeCell ref="L36:L37"/>
    <mergeCell ref="M34:M35"/>
    <mergeCell ref="N34:N35"/>
    <mergeCell ref="O34:O35"/>
    <mergeCell ref="P34:P35"/>
    <mergeCell ref="Q34:Q35"/>
    <mergeCell ref="R34:R35"/>
    <mergeCell ref="S32:S33"/>
    <mergeCell ref="A34:A35"/>
    <mergeCell ref="B34:B35"/>
    <mergeCell ref="C34:C35"/>
    <mergeCell ref="D34:D35"/>
    <mergeCell ref="E34:E35"/>
    <mergeCell ref="F34:F35"/>
    <mergeCell ref="G34:G35"/>
    <mergeCell ref="H34:H35"/>
    <mergeCell ref="L34:L35"/>
    <mergeCell ref="M32:M33"/>
    <mergeCell ref="N32:N33"/>
    <mergeCell ref="O32:O33"/>
    <mergeCell ref="P32:P33"/>
    <mergeCell ref="Q32:Q33"/>
    <mergeCell ref="R32:R33"/>
    <mergeCell ref="S30:S31"/>
    <mergeCell ref="A32:A33"/>
    <mergeCell ref="B32:B33"/>
    <mergeCell ref="C32:C33"/>
    <mergeCell ref="D32:D33"/>
    <mergeCell ref="E32:E33"/>
    <mergeCell ref="F32:F33"/>
    <mergeCell ref="G32:G33"/>
    <mergeCell ref="H32:H33"/>
    <mergeCell ref="L32:L33"/>
    <mergeCell ref="M30:M31"/>
    <mergeCell ref="N30:N31"/>
    <mergeCell ref="O30:O31"/>
    <mergeCell ref="P30:P31"/>
    <mergeCell ref="Q30:Q31"/>
    <mergeCell ref="R30:R31"/>
    <mergeCell ref="S28:S29"/>
    <mergeCell ref="A30:A31"/>
    <mergeCell ref="B30:B31"/>
    <mergeCell ref="C30:C31"/>
    <mergeCell ref="D30:D31"/>
    <mergeCell ref="E30:E31"/>
    <mergeCell ref="F30:F31"/>
    <mergeCell ref="G30:G31"/>
    <mergeCell ref="H30:H31"/>
    <mergeCell ref="L30:L31"/>
    <mergeCell ref="M28:M29"/>
    <mergeCell ref="N28:N29"/>
    <mergeCell ref="O28:O29"/>
    <mergeCell ref="P28:P29"/>
    <mergeCell ref="Q28:Q29"/>
    <mergeCell ref="R28:R29"/>
    <mergeCell ref="S26:S27"/>
    <mergeCell ref="A28:A29"/>
    <mergeCell ref="B28:B29"/>
    <mergeCell ref="C28:C29"/>
    <mergeCell ref="D28:D29"/>
    <mergeCell ref="E28:E29"/>
    <mergeCell ref="F28:F29"/>
    <mergeCell ref="G28:G29"/>
    <mergeCell ref="H28:H29"/>
    <mergeCell ref="L28:L29"/>
    <mergeCell ref="M26:M27"/>
    <mergeCell ref="N26:N27"/>
    <mergeCell ref="O26:O27"/>
    <mergeCell ref="P26:P27"/>
    <mergeCell ref="Q26:Q27"/>
    <mergeCell ref="R26:R27"/>
    <mergeCell ref="S24:S25"/>
    <mergeCell ref="A26:A27"/>
    <mergeCell ref="B26:B27"/>
    <mergeCell ref="C26:C27"/>
    <mergeCell ref="D26:D27"/>
    <mergeCell ref="E26:E27"/>
    <mergeCell ref="F26:F27"/>
    <mergeCell ref="G26:G27"/>
    <mergeCell ref="H26:H27"/>
    <mergeCell ref="L26:L27"/>
    <mergeCell ref="M24:M25"/>
    <mergeCell ref="N24:N25"/>
    <mergeCell ref="O24:O25"/>
    <mergeCell ref="P24:P25"/>
    <mergeCell ref="Q24:Q25"/>
    <mergeCell ref="R24:R25"/>
    <mergeCell ref="S21:S23"/>
    <mergeCell ref="A24:A25"/>
    <mergeCell ref="B24:B25"/>
    <mergeCell ref="C24:C25"/>
    <mergeCell ref="D24:D25"/>
    <mergeCell ref="E24:E25"/>
    <mergeCell ref="F24:F25"/>
    <mergeCell ref="G24:G25"/>
    <mergeCell ref="H24:H25"/>
    <mergeCell ref="L24:L25"/>
    <mergeCell ref="M21:M23"/>
    <mergeCell ref="N21:N23"/>
    <mergeCell ref="O21:O23"/>
    <mergeCell ref="P21:P23"/>
    <mergeCell ref="Q21:Q23"/>
    <mergeCell ref="R21:R23"/>
    <mergeCell ref="G21:G23"/>
    <mergeCell ref="H21:H23"/>
    <mergeCell ref="I21:I23"/>
    <mergeCell ref="J21:J23"/>
    <mergeCell ref="K21:K23"/>
    <mergeCell ref="L21:L23"/>
    <mergeCell ref="P19:P20"/>
    <mergeCell ref="Q19:Q20"/>
    <mergeCell ref="R19:R20"/>
    <mergeCell ref="S19:S20"/>
    <mergeCell ref="A21:A23"/>
    <mergeCell ref="B21:B23"/>
    <mergeCell ref="C21:C23"/>
    <mergeCell ref="D21:D23"/>
    <mergeCell ref="E21:E23"/>
    <mergeCell ref="F21:F23"/>
    <mergeCell ref="G19:G20"/>
    <mergeCell ref="H19:H20"/>
    <mergeCell ref="L19:L20"/>
    <mergeCell ref="M19:M20"/>
    <mergeCell ref="N19:N20"/>
    <mergeCell ref="O19:O20"/>
    <mergeCell ref="A19:A20"/>
    <mergeCell ref="B19:B20"/>
    <mergeCell ref="C19:C20"/>
    <mergeCell ref="D19:D20"/>
    <mergeCell ref="E19:E20"/>
    <mergeCell ref="F19:F20"/>
    <mergeCell ref="P10:P18"/>
    <mergeCell ref="Q10:Q18"/>
    <mergeCell ref="R10:R18"/>
    <mergeCell ref="S10:S18"/>
    <mergeCell ref="H12:H13"/>
    <mergeCell ref="H14:H15"/>
    <mergeCell ref="H16:H17"/>
    <mergeCell ref="G10:G18"/>
    <mergeCell ref="H10:H11"/>
    <mergeCell ref="L10:L18"/>
    <mergeCell ref="M10:M18"/>
    <mergeCell ref="N10:N18"/>
    <mergeCell ref="O10:O18"/>
    <mergeCell ref="A10:A18"/>
    <mergeCell ref="B10:B18"/>
    <mergeCell ref="C10:C18"/>
    <mergeCell ref="D10:D18"/>
    <mergeCell ref="E10:E18"/>
    <mergeCell ref="F10:F18"/>
    <mergeCell ref="O6:O9"/>
    <mergeCell ref="P6:P9"/>
    <mergeCell ref="Q6:Q9"/>
    <mergeCell ref="R6:R9"/>
    <mergeCell ref="S6:S9"/>
    <mergeCell ref="H8:H9"/>
    <mergeCell ref="F6:F9"/>
    <mergeCell ref="G6:G9"/>
    <mergeCell ref="H6:H7"/>
    <mergeCell ref="L6:L9"/>
    <mergeCell ref="M6:M9"/>
    <mergeCell ref="N6:N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7" right="0.7" top="0.75" bottom="0.75" header="0.3" footer="0.3"/>
  <pageSetup paperSize="9" scal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Warmińsko-Mazurski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2023-03-08T09:43:43Z</dcterms:created>
  <dcterms:modified xsi:type="dcterms:W3CDTF">2023-03-08T09:43:43Z</dcterms:modified>
</cp:coreProperties>
</file>