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Wielk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1" i="1" l="1"/>
  <c r="Q61" i="1"/>
</calcChain>
</file>

<file path=xl/sharedStrings.xml><?xml version="1.0" encoding="utf-8"?>
<sst xmlns="http://schemas.openxmlformats.org/spreadsheetml/2006/main" count="245" uniqueCount="139">
  <si>
    <r>
      <t>Plan operacyjny KSOW na lata 2022-2023 (z wyłączeniem działania 8 Plan komunikacyjny) - Wielkopolski Ośrodek Doradztwa Rolniczego w Poznaniu</t>
    </r>
    <r>
      <rPr>
        <b/>
        <i/>
        <sz val="14"/>
        <rFont val="Calibri"/>
        <family val="2"/>
        <charset val="238"/>
        <scheme val="minor"/>
      </rPr>
      <t xml:space="preserve"> </t>
    </r>
    <r>
      <rPr>
        <b/>
        <sz val="14"/>
        <rFont val="Calibri"/>
        <family val="2"/>
        <charset val="238"/>
        <scheme val="minor"/>
      </rPr>
      <t>- grudzień 2022</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</si>
  <si>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</si>
  <si>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</si>
  <si>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</si>
  <si>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</si>
  <si>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</si>
  <si>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</si>
  <si>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</si>
  <si>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</si>
  <si>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</si>
  <si>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</si>
  <si>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</si>
  <si>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</si>
  <si>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</si>
  <si>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</si>
  <si>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</si>
  <si>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</si>
  <si>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</si>
  <si>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</si>
  <si>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</si>
  <si>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</si>
  <si>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</si>
  <si>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</si>
  <si>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</si>
  <si>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</si>
  <si>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</si>
  <si>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</si>
  <si>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</si>
  <si>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</si>
  <si>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</si>
  <si>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</si>
  <si>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</si>
  <si>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</si>
  <si>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</si>
  <si>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</si>
  <si>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</si>
  <si>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</si>
  <si>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Akademia żywienia krów mlecznych - wyzwania współczesnego producenta mleka  </t>
  </si>
  <si>
    <t>Celem operacji jest transfer wiedzy z zakresu żywienia krów mlecznych ze środowiska naukowego do praktyki. Operacja wspiera tworzenie grupy tematycznej, ułatwia przepływ branżowej i specjalistycznej wiedzy i informacji oraz wymianę doświadczeń i dobrych praktyk.  Stale obserwujemy dynamiczny rozwój dotyczący zarządzania stadem oraz żywienia krów mlecznych. Operacja ta realizowana jest na potrzeby upowszechniania aktualnych, innowacyjnych rozwiązań. Znajomość poruszonych zagadnień jest niezbędna do osiągnięcia zadowalających wyników produkcyjnych w gospodarstwach rolnych.</t>
  </si>
  <si>
    <t>Przedmiotem operacji są 3 szkolenia (cykl szkoleniowy), wyjazd studyjny, artykuł w prasie specjalistycznej oraz film. Tematyka szkoleń związana będzie  z żywieniem bydła mlecznego, zarządzaniem sadem, profilaktyką zapalenia wymienia, rozrodem, zdrowotnością, profilaktyką chorób metabolicznych, biotechnikami rozrodu oraz selekcją. Cykl szkoleń zakończony zostanie wyjazdem studyjnym, który odbędzie się na terenie Polski do gospodarstwa prowadzącego hodowlą krów mlecznych. W gospodarstwie uczestnicy szkolenia będą mogli zapoznać się z nowatorskimi rozwiązaniami oraz wymienić się doświadczeniem z praktykiem. Film będzie dostępny online na stronie internetowej WODR w Poznaniu, dotyczył będzie relacji z wyjazdu studyjnego oraz cyklu szkoleń. Artykuł będzie dotyczył tematyki realizowanej operacji.</t>
  </si>
  <si>
    <t>szkolenie</t>
  </si>
  <si>
    <t>liczba szkoleń</t>
  </si>
  <si>
    <t>sztuka</t>
  </si>
  <si>
    <t>rolnicy, hodowcy bydła mlecznego, pracownicy jednostek doradztwa rolniczego, naukowcy</t>
  </si>
  <si>
    <t>I-IV</t>
  </si>
  <si>
    <t xml:space="preserve">Wielkopolski Ośrodek Doradztwa Rolniczego w Poznaniu </t>
  </si>
  <si>
    <t xml:space="preserve">łączna liczba uczestników </t>
  </si>
  <si>
    <t>osoba</t>
  </si>
  <si>
    <t>wyjazd studyjny</t>
  </si>
  <si>
    <t>liczba wyjazdów studyjnych</t>
  </si>
  <si>
    <t xml:space="preserve">liczba uczestników </t>
  </si>
  <si>
    <t>film</t>
  </si>
  <si>
    <t>liczba filmów</t>
  </si>
  <si>
    <t>liczba wyświetleń</t>
  </si>
  <si>
    <t>artykuł</t>
  </si>
  <si>
    <t>liczba</t>
  </si>
  <si>
    <t>Innowacje w chowie i hodowli bydła na przykładzie francuskich doświadczeń</t>
  </si>
  <si>
    <t xml:space="preserve">Celem operacji jest transfer wiedzy z zakresu nowoczesnego chowu i hodowli bydła mięsnego oraz nawiązanie współpracy pomiędzy hodowcami i doradcami rolniczymi w kierunku wprowadzania innowacyjnych rozwiązań w gospodarstwach rolnych.
</t>
  </si>
  <si>
    <t xml:space="preserve">Przedmiotem operacji jest wyjazd studyjny do Francji związany z tematyką nowoczesnego chowu i hodowli bydła mięsnego. Wyjazd studyjny dotyczy nowych rozwiązań technologicznych w chowie i hodowli bydła mięsnego. Treści merytoryczne zostaną przekazane uczestnikom wyjazdu studyjnego podczas wizyt na farmach bydła mięsnego oraz wizyt na targach hodowlanych Sommet de L Elevage, które są największą międzynarodową imprezą sektora produkcji zwierzęcej.  
</t>
  </si>
  <si>
    <t>rolnicy, pracownicy jednostek doradztwa rolniczego, mieszkańcy obszarów wiejskich, przedstawiciele nauki, przedstawiciele podmiotów działających na rynku rolnym</t>
  </si>
  <si>
    <t>IV</t>
  </si>
  <si>
    <t>Innowacyjne rozwiązania w zakresie odnawialnych źródeł energii</t>
  </si>
  <si>
    <t>Celem operacji jest podniesienie świadomości i ułatwienie transferu wiedzy z zakresu odnawialnych źródeł energii. Organizowane szkolenie  będzie okazją do przedstawienia aktualnej problematyki związanej z wykorzystaniem OZE na obszarach wiejskich , energetyką pro konsumencką, nawiązania cennych relacji oraz promowanie innowacyjnych rozwiązań z tego zakresu. Uczestnicy wyjazdu zapoznają się z możliwością finansowania inwestycji OZE.</t>
  </si>
  <si>
    <t>Przedmiotem operacji jest organizacja  czterodniowego szkolenia z tematyki dotyczącej wykorzystania odnawialnych źródeł energii.</t>
  </si>
  <si>
    <t xml:space="preserve">szkolenie </t>
  </si>
  <si>
    <t xml:space="preserve">liczba szkoleń </t>
  </si>
  <si>
    <t>mieszkańcy obszarów wiejskich, producenci rolni, przedstawiciele jednostek doradztwa rolniczego,  naukowcy</t>
  </si>
  <si>
    <t>I-II</t>
  </si>
  <si>
    <t>Możliwości tworzenia punktów sprzedaży produktów lokalnych i krótkie łańcuchy dostaw</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</si>
  <si>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t>
  </si>
  <si>
    <t xml:space="preserve">Przedmiotem operacji jest wyjazd studyjny. Wyjazd studyjny odbędzie się do gospodarstw rolnych na terenie Polski. Gospodarstwa rolne, do których odbędą się wyjazdy  prowadzą RHD oraz przetwórstwo, co daje możliwość zapoznania się z przykładami innowacyjnych rozwiązań organizacyjnych w produkcji i dystrybucji wytworzonych produktów na poziomie gospodarstwa. Gospodarstwa rolne są przykładem zbiorowej sprzedaży żywnościowych produktów wprost od rolnika i producentów działających na obszarach wiejskich, co daje możliwości tworzenia punktów sprzedaży produktów lokalnych, klubów zakupowych i innych kanałów dystrybucji.
</t>
  </si>
  <si>
    <t>mieszkańcy obszarów wiejskich, producenci rolni, przedstawiciele jednostek doradztwa rolniczego</t>
  </si>
  <si>
    <t>II-III</t>
  </si>
  <si>
    <t>Poza miastem – doradztwo i praktyka rolnicza</t>
  </si>
  <si>
    <t>Celem operacji jest wymiana wiedzy na temat nowatorskich rozwiązań w rolnictwie oraz poszerzanie współpracy pomiędzy doradztwem a praktyką rolniczą w województwie wielkopolskim. Pozwoli ona na dokładniejsze poznanie innowacyjnych rozwiązań stosowanych przez wielkopolskich rolników, a jednocześnie umożliwi im bezpośredni kontakt z doradcami rolniczymi. Realizacja operacji pozytywnie wpłynie na aktywizację mieszkańców obszarów wiejskich pod kątem tworzenia sieci kontaktów pomiędzy podmiotami zainteresowanymi i wspierającymi wdrażanie innowacyjnych rozwiązań oraz realizację wspólnych projektów w rolnictwie, produkcji żywności, leśnictwie i na obszarach wiejskich.</t>
  </si>
  <si>
    <t xml:space="preserve">Przedmiotem operacji jest 5 audycji telewizyjnych na temat nowatorskich rozwiązań w rolnictwie, które zostaną wyemitowane w  telewizji regionalnej TVP3 Poznań. </t>
  </si>
  <si>
    <t>audycja w telewizji</t>
  </si>
  <si>
    <t>liczba audycji telewizyjnych</t>
  </si>
  <si>
    <t>mieszkańcy obszarów wiejskich, producenci rolni, przedstawiciele jednostek doradztwa rolniczego, naukowcy, osoby zainteresowane tematyką</t>
  </si>
  <si>
    <t>liczba emisji</t>
  </si>
  <si>
    <t>Innowacyjne rozwiązania wspierające produkcję roślinną</t>
  </si>
  <si>
    <t xml:space="preserve">Celem operacji jest wspieranie transferu wiedzy i innowacji w roślinnej produkcji rolnej. Realizacja operacji pozwoli uczestnikom na zapoznanie się z najnowszymi rozwiązaniami i innowacyjnymi technologiami w rolnictwie. A w dalszej perspektywie przeniesienie prezentowanych osiągnięć na grunt własnego gospodarstwa. 
</t>
  </si>
  <si>
    <t xml:space="preserve">Przedmiotem operacji będzie spotkanie polowe oraz konkurs przeprowadzony w jego trakcie. Podczas spotkanie odbędą się wykłady na tematy związane z innowacjami w produkcji roślinnej i zakresem ich wdrażania w aspekcie Zielonego Ładu oraz pokazy z zakresu wykorzystania dronów w biologicznej ochronie kukurydzy przed omacnicą prosowianką i działania mobilnego laboratorium analitycznego wykorzystującego najnowocześniejszą metodę spektrometrii NIR. Uczestnicy spotkania polowego będą mieli możliwość porównania najnowszych odmian roślin uprawnych w okresie wegetacji oraz odmian zalecanych przez Porejestrowe Doświadczalnictwo Odmianowe na poletkach doświadczalnych. W ramach operacji przeprowadzony zostanie konkurs dla uczestników dotyczący tematyki wykładów oraz pokazów. 
</t>
  </si>
  <si>
    <t>spotkanie polowe</t>
  </si>
  <si>
    <t>liczba spotkań polowych</t>
  </si>
  <si>
    <t>II</t>
  </si>
  <si>
    <t>konkurs</t>
  </si>
  <si>
    <t>liczba konkursów</t>
  </si>
  <si>
    <t>liczba laureatów</t>
  </si>
  <si>
    <t xml:space="preserve">Dobre przykłady w rolnictwie ekologicznym </t>
  </si>
  <si>
    <t xml:space="preserve">Celem operacji jest podniesienie poziomu wiedzy z zakresu agrotechniki w rolnictwie ekologicznym oraz przetwórstwa produktów ekologicznych.  Wiedza zdobyta na wyjeździe studyjnym pozwoli na usprawnienie produkcji we własnych gospodarstwach oraz na rozwiązywanie istniejących problemów związanych z produkcją ekologiczną. Poprzez dzielenie się doświadczeniem w zakresie przetwórstwa zachęcenie uczestników do podejmowania inicjatywy przetwarzania produktów we własnych gospodarstwach. Uczestnicy wyjazdu będą mieli możliwość nawiązania współpracy między uczestnikami wyjazdu oraz odwiedzanymi gospodarstwami.
</t>
  </si>
  <si>
    <t>Przedmiotem operacji jest 6-dniowy wyjazd studyjny na teren województwa lubelskiego i podkarpackiego z tematyki agrotechniki w rolnictwie ekologicznym oraz przetwórstwa produktów ekologicznych. Poszerzenie wiedzy uczestników z zakresu agrotechniki w rolnictwie ekologicznym odbędzie się dzięki wykładom przeprowadzonym przez pracowników IUNG w Puławach posiadających bogate zaplecze merytoryczne i doświadczenie w badaniach dotyczących rolnictwa ekologicznego. Realizacja operacji umożliwi zapoznanie uczestników z przetwórstwem produktów ekologicznych  - dobre przykłady z województwa lubelskiego oraz podkarpackiego.</t>
  </si>
  <si>
    <t>mieszkańcy obszarów wiejskich, rolnicy, przedstawiciele jednostek doradztwa rolniczego, producenci rolni</t>
  </si>
  <si>
    <t>liczba uczestników</t>
  </si>
  <si>
    <t xml:space="preserve">osoba </t>
  </si>
  <si>
    <t>Gala Gospodarstw Demonstracyjnych</t>
  </si>
  <si>
    <t xml:space="preserve">Celem operacji jest kontynuacja sieciowania wielkopolskich Gospodarstw Demonstracyjnych oraz wsparcie transferu wiedzy z nauki do praktyki. Konferencja umożliwi wymianę wiedzy, doświadczeń oraz innowacyjnych metod stosowanych we własnych gospodarstwach. Podczas spotkania przeprowadzone zostaną specjalistyczne wykłady związane z produkcją roślinną oraz zwierzęcą. Przekazane informacje przyczynią się do podniesienia poziomu wiedzy związanej z nowoczesną produkcja rolną. Konferencja ma charakter sieciujący - umożliwi znalezienie potencjalnych członków  grup operacyjnych w ramach działania "Współpraca".   </t>
  </si>
  <si>
    <t xml:space="preserve">Przedmiotem operacji będzie dwudniowa konferencja zorganizowana dla właścicieli Gospodarstw Demonstracyjnych współpracujących z Wielkopolskim Ośrodkiem Doradztwa Rolniczego w Poznaniu. Podczas konferencji przeprowadzone zostaną wykłady związane z produkcją roślinną oraz zwierzęcą. Gospodarstwa Demonstracyjne są narzędziem wspierającym transfer wiedzy i ułatwiają upowszechnienie dobrych praktyk rolniczych i produkcyjnych, w tym innowacyjnych rozwiązań. </t>
  </si>
  <si>
    <t>konferencja</t>
  </si>
  <si>
    <t>liczba konferencji</t>
  </si>
  <si>
    <t>przedstawiciele Gospodarstw Demonstracyjnych, mieszkańcy obszarów wiejskich, przedstawiciele jednostek doradztwa rolniczego, producenci rolni, naukowcy, osoby zainteresowane tematyką</t>
  </si>
  <si>
    <t>II-IV</t>
  </si>
  <si>
    <t>Lokalne Partnerstwo  ds. Wody (LPW)</t>
  </si>
  <si>
    <t xml:space="preserve">Celem operacji jest zainicjowanie współpracy oraz stworzenie sieci kontaktów między lokalnym społeczeństwem a instytucjami i urzędami, w zakresie gospodarki wodnej na obszarach wiejskich ze szczególnym uwzględnieniem rolnictwa.                                                                                   </t>
  </si>
  <si>
    <t>Przedmiotem operacji jest kontynuacja rozpoczętych w 2020 i 2021r. działań związanych z tworzeniem Lokalnych Partnerstw ds. Wody.  W ramach operacji przeprowadzone będą spotkania  we wszystkich 31 powiatach województwa wielkopolskiego oraz trzy konferencje - dwie konferencje jednodniowe i jedna konferencji dwudniowa. W ramach działań informacyjno- edukacyjnych nagrany zostanie film (dostępny online na stronie internetowej WODR w Poznaniu) dotyczący   dobrych praktyk w zakresie racjonalnego gospodarowania wodą na obszarach wiejskich oraz audycja radiowa. Zorganizowane zostaną również trzy dwudniowe krajowe wyjazdy studyjne z tematyki dobrych praktyk retencjonowania wód oraz cykl 16 szkoleń zewnętrznych online w zakresie racjonalnej gospodarki wodą w gospodarstwie rolnym.</t>
  </si>
  <si>
    <t>spotkania stacjonarne/ online</t>
  </si>
  <si>
    <t>liczba spotkań</t>
  </si>
  <si>
    <t>producenci rolni, mieszkańcy obszarów wiejskich, przedstawiciele jednostek doradztwa rolniczego, przedstawiciele administracji samorządowej wszystkich szczebli  i wojewódzkiej, przedstawiciele spółek wodnych i związków spółek wodnych</t>
  </si>
  <si>
    <t>łączna liczba uczestników</t>
  </si>
  <si>
    <t>audycja radiowa</t>
  </si>
  <si>
    <t>liczba audycji radiowych</t>
  </si>
  <si>
    <t>szkolenie zewnętrzne online</t>
  </si>
  <si>
    <t>Nowoczesne rozwiązania w przetwórstwie żywności</t>
  </si>
  <si>
    <t xml:space="preserve">Celem operacji jest podniesienie poziomu wiedzy w zakresie krótkich łańcuchów dostaw i prowadzenia przetwórstwa produktów rolnych na niewielką skalę w gospodarstwie oraz propagowanie innowacyjnych rozwiązań w przetwórstwie żywności, co umożliwia dywersyfikację dochodów w gospodarstwie rolnym. </t>
  </si>
  <si>
    <t>Przedmiotem operacji jest dwudniowy warsztat  z przetwórstwa serów, trzydniowy warsztat z przetwórstwa kiełbas oraz dwudniowy warsztat z zakresu piekarnictwa. W ramach warsztatów zostanie również przybliżona tematyka dotycząca skutecznej dystrybucji produktów gotowych pochodzących z gospodarstw rolnych. Operacja obejmuje również przygotowanie 2 filmów z realizacji warsztatów dotyczących przetwórstwa serów oraz kiełbas. Filmy będą dostępne online na stronie internetowej Wielkopolskiego Ośrodka Doradztwa Rolniczego w Poznaniu.</t>
  </si>
  <si>
    <t>warsztaty</t>
  </si>
  <si>
    <t>liczba warsztatów</t>
  </si>
  <si>
    <t>liczba uczestników warsztatów</t>
  </si>
  <si>
    <t xml:space="preserve">Rolnictwo przyszłości </t>
  </si>
  <si>
    <t xml:space="preserve">Celem operacji jest nawiązanie wielopodmiotowej współpracy między jej uczestnikami. Wydarzenie ma za zadanie upowszechniać wprowadzane rozwiązania  innowacyjne a także daje możliwość wymiany doświadczeń i budowanie zaufania między partnerami  oraz innymi zainteresowanymi wdrażaniem innowacyjnych rozwiązań w rolnictwie. Sieciowanie jest elementem wspierającym propagowanie innowacji w rolnictwie. 
Wektorami łączącymi naukę z rolnictwem będą prekursorzy innowacji z Wielkopolski .
</t>
  </si>
  <si>
    <t>Przedmiotem operacji jest spotkanie informacyjne dla podmiotów realizujących projekty innowacyjne z Wielkopolski oraz osób, dla których przedstawione nowatorskie rozwiązanie stosowane w praktyce rolniczej  będą inspiracją  do wielopodmiotowej współpracy na rzecz poszukiwania i wdrażania innowacyjnych rozwiązań w rolnictwie i na obszarach wiejskich.</t>
  </si>
  <si>
    <t xml:space="preserve">spotkanie </t>
  </si>
  <si>
    <t>Strefa Innowacji - Krajowe Dni Pola 2023</t>
  </si>
  <si>
    <t>Celem operacji jest ułatwianie transferu wiedzy pomiędzy naukowcami, przedsiębiorcami, rolnikami i wszystkimi podmiotami zainteresowanymi innowacyjnością w rolnictwie. Realizacja operacji umożliwi wymianę specjalistycznej branżowej wiedzy z obszaru technologii uprawy, ochrony roślin, nawożenia oraz nawadniania, a także innowacji w obszarze rolnictwa precyzyjnego i wykorzystania cyfryzacji w produkcji rolnej oraz postępu hodowlanego w produkcji zwierzęcej. Operacja umożliwi nawiązanie wielopodmiotowej współpracy, co jest kluczowe dla rozwoju polskiego rolnictwa. Wydarzenia zrealizowane w ramach operacji umożliwią rozpropagowanie wśród rolników nowych, innowacyjnych technologii oraz rozwiązań, dzięki którym możliwe jest nieustanne doskonalenie własnej produkcji rolnej i podniesienie jej konkurencyjności.</t>
  </si>
  <si>
    <t>Przedmiotem operacji będzie spotkanie polowe podmiotów realizujących projekty innowacyjne w obszarze rolnictwa i podmiotów wprowadzających innowacje na rynek okołorolniczy. Podczas spotkania obędą się debaty dotyczące zagadnień rolnictwa precyzyjnego, sztucznej inteligencji w rolnictwie, gospodarowanie zasobami wody w gospodarstwach rolnych, wykorzystaniem dronów oraz realizacji projektów Grup Operacyjnych w ramach działania "Współpraca". Spotkanie polowe będzie otwarte dla każdego chętnego uczestnika, zainteresowanego tematyką. Przedmiotem operacji jest film dotyczący innowacji w rolnictwie będący relacją z wydarzenia, dostępny online na stronie www.wodr.poznan.pl; 2 artykuły w prasie (miesięcznik "Poradnik Gospodarski" wydawany przez WODR w Poznaniu); szkolenie dla uczniów szkół rolniczych. W trakcie spotkania polowego odbędą się pokazy/prezentacje związane z tematyką debat. W ramach operacji przygotowane zostaną ulotki i plakat, zakupione zostaną gadżety promocyjne. Operacja obejmuje organizację 2 namiotów tematycznych w których będą pokazy/eksperci; przeprowadzone debaty, obsługa telebimu i nagłośnienia. Dzięki tym formom podczas Krajowych Dni Pola w Strefie Innowacji będzie możliwość transferu wiedzy z nauki do praktyki rolniczej oraz prezentacja rozwiązań innowacyjnych, szerzenia wiedzy, prezentacji nowości technologicznych i dobrych praktyk z zakresu rolnictwa i rozwoju obszarów wiejskich.</t>
  </si>
  <si>
    <t>mieszkańcy obszarów wiejskich, producenci rolni, przedstawiciele jednostek doradztwa rolniczego, naukowcy, przedstawiciele podmiotów działających na rynku rolnym, osoby zainteresowane tematyką</t>
  </si>
  <si>
    <t>I-III</t>
  </si>
  <si>
    <t>artykuł w prasie</t>
  </si>
  <si>
    <t>liczba artykułów</t>
  </si>
  <si>
    <t>pokaz/prezentacja</t>
  </si>
  <si>
    <t>liczba pokazów/prezentacji</t>
  </si>
  <si>
    <t>ulotka</t>
  </si>
  <si>
    <t>liczba ulotek</t>
  </si>
  <si>
    <t>plakat</t>
  </si>
  <si>
    <t>liczba plakatów</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</si>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</sst>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charset val="238"/>
    </font>
    <font>
      <b/>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2"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xf>
    <xf numFmtId="4" fontId="6" fillId="3" borderId="3" xfId="0" applyNumberFormat="1" applyFont="1" applyFill="1" applyBorder="1" applyAlignment="1">
      <alignment horizontal="center" vertical="center" wrapText="1"/>
    </xf>
    <xf numFmtId="0" fontId="0" fillId="0" borderId="0" xfId="0" applyAlignment="1">
      <alignment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3" xfId="0" applyFont="1" applyFill="1" applyBorder="1" applyAlignment="1">
      <alignment vertical="center" wrapText="1"/>
    </xf>
    <xf numFmtId="0" fontId="0" fillId="3" borderId="0" xfId="0" applyFill="1"/>
    <xf numFmtId="0" fontId="9"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wrapText="1"/>
    </xf>
    <xf numFmtId="3" fontId="4" fillId="3" borderId="3" xfId="0" applyNumberFormat="1" applyFon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8" xfId="0" applyFill="1" applyBorder="1" applyAlignment="1">
      <alignment horizontal="center" vertical="center"/>
    </xf>
    <xf numFmtId="0" fontId="0" fillId="4" borderId="2" xfId="0" applyFill="1" applyBorder="1" applyAlignment="1">
      <alignment horizontal="center"/>
    </xf>
    <xf numFmtId="0" fontId="0" fillId="4" borderId="6" xfId="0" applyFill="1" applyBorder="1" applyAlignment="1">
      <alignment horizontal="center" vertical="center"/>
    </xf>
    <xf numFmtId="0" fontId="0" fillId="4" borderId="6" xfId="0" applyFill="1" applyBorder="1" applyAlignment="1">
      <alignment horizontal="center"/>
    </xf>
    <xf numFmtId="0" fontId="0" fillId="4" borderId="3" xfId="0" applyFill="1" applyBorder="1" applyAlignment="1">
      <alignment horizontal="center"/>
    </xf>
    <xf numFmtId="0" fontId="0" fillId="4" borderId="3" xfId="0" applyFill="1" applyBorder="1" applyAlignment="1">
      <alignment horizontal="center" vertical="center"/>
    </xf>
    <xf numFmtId="0" fontId="4" fillId="0" borderId="3" xfId="0" applyFont="1" applyBorder="1" applyAlignment="1">
      <alignment horizontal="center" vertical="center"/>
    </xf>
    <xf numFmtId="4" fontId="0" fillId="0" borderId="3" xfId="0" applyNumberFormat="1" applyBorder="1"/>
    <xf numFmtId="4" fontId="0" fillId="0" borderId="3" xfId="0" applyNumberForma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S61"/>
  <sheetViews>
    <sheetView tabSelected="1" topLeftCell="H44" zoomScale="70" zoomScaleNormal="70" workbookViewId="0">
      <selection activeCell="S64" sqref="S64"/>
    </sheetView>
  </sheetViews>
  <sheetFormatPr defaultColWidth="9.140625" defaultRowHeight="15" x14ac:dyDescent="0.25"/>
  <cols>
    <col min="1" max="1" width="5.28515625" style="3" customWidth="1"/>
    <col min="5" max="5" width="35" customWidth="1"/>
    <col min="6" max="6" width="54.42578125" customWidth="1"/>
    <col min="7" max="7" width="63.7109375" customWidth="1"/>
    <col min="8" max="8" width="19.5703125" customWidth="1"/>
    <col min="9" max="9" width="20"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5.2851562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ht="36" customHeight="1" x14ac:dyDescent="0.25">
      <c r="A6" s="24">
        <v>1</v>
      </c>
      <c r="B6" s="24">
        <v>1</v>
      </c>
      <c r="C6" s="24">
        <v>4</v>
      </c>
      <c r="D6" s="24">
        <v>2</v>
      </c>
      <c r="E6" s="25" t="s">
        <v>37</v>
      </c>
      <c r="F6" s="26" t="s">
        <v>38</v>
      </c>
      <c r="G6" s="26" t="s">
        <v>39</v>
      </c>
      <c r="H6" s="27" t="s">
        <v>40</v>
      </c>
      <c r="I6" s="28" t="s">
        <v>41</v>
      </c>
      <c r="J6" s="28">
        <v>3</v>
      </c>
      <c r="K6" s="28" t="s">
        <v>42</v>
      </c>
      <c r="L6" s="25" t="s">
        <v>43</v>
      </c>
      <c r="M6" s="24" t="s">
        <v>44</v>
      </c>
      <c r="N6" s="29"/>
      <c r="O6" s="30">
        <v>116000</v>
      </c>
      <c r="P6" s="31"/>
      <c r="Q6" s="30">
        <v>116000</v>
      </c>
      <c r="R6" s="31"/>
      <c r="S6" s="25" t="s">
        <v>45</v>
      </c>
    </row>
    <row r="7" spans="1:19" s="32" customFormat="1" ht="39.75" customHeight="1" x14ac:dyDescent="0.25">
      <c r="A7" s="24"/>
      <c r="B7" s="24"/>
      <c r="C7" s="24"/>
      <c r="D7" s="24"/>
      <c r="E7" s="25"/>
      <c r="F7" s="26"/>
      <c r="G7" s="26"/>
      <c r="H7" s="27"/>
      <c r="I7" s="28" t="s">
        <v>46</v>
      </c>
      <c r="J7" s="28">
        <v>20</v>
      </c>
      <c r="K7" s="28" t="s">
        <v>47</v>
      </c>
      <c r="L7" s="25"/>
      <c r="M7" s="24"/>
      <c r="N7" s="29"/>
      <c r="O7" s="30"/>
      <c r="P7" s="31"/>
      <c r="Q7" s="30"/>
      <c r="R7" s="31"/>
      <c r="S7" s="25"/>
    </row>
    <row r="8" spans="1:19" ht="36.75" customHeight="1" x14ac:dyDescent="0.25">
      <c r="A8" s="24"/>
      <c r="B8" s="24"/>
      <c r="C8" s="24"/>
      <c r="D8" s="24"/>
      <c r="E8" s="25"/>
      <c r="F8" s="26"/>
      <c r="G8" s="26"/>
      <c r="H8" s="25" t="s">
        <v>48</v>
      </c>
      <c r="I8" s="28" t="s">
        <v>49</v>
      </c>
      <c r="J8" s="28">
        <v>1</v>
      </c>
      <c r="K8" s="28" t="s">
        <v>42</v>
      </c>
      <c r="L8" s="25"/>
      <c r="M8" s="24"/>
      <c r="N8" s="29"/>
      <c r="O8" s="30"/>
      <c r="P8" s="31"/>
      <c r="Q8" s="30"/>
      <c r="R8" s="31"/>
      <c r="S8" s="25"/>
    </row>
    <row r="9" spans="1:19" ht="40.5" customHeight="1" x14ac:dyDescent="0.25">
      <c r="A9" s="24"/>
      <c r="B9" s="24"/>
      <c r="C9" s="24"/>
      <c r="D9" s="24"/>
      <c r="E9" s="25"/>
      <c r="F9" s="26"/>
      <c r="G9" s="26"/>
      <c r="H9" s="25"/>
      <c r="I9" s="33" t="s">
        <v>50</v>
      </c>
      <c r="J9" s="33">
        <v>20</v>
      </c>
      <c r="K9" s="34" t="s">
        <v>47</v>
      </c>
      <c r="L9" s="25"/>
      <c r="M9" s="24"/>
      <c r="N9" s="29"/>
      <c r="O9" s="30"/>
      <c r="P9" s="31"/>
      <c r="Q9" s="30"/>
      <c r="R9" s="31"/>
      <c r="S9" s="25"/>
    </row>
    <row r="10" spans="1:19" ht="33.75" customHeight="1" x14ac:dyDescent="0.25">
      <c r="A10" s="24"/>
      <c r="B10" s="24"/>
      <c r="C10" s="24"/>
      <c r="D10" s="24"/>
      <c r="E10" s="25"/>
      <c r="F10" s="26"/>
      <c r="G10" s="26"/>
      <c r="H10" s="25" t="s">
        <v>51</v>
      </c>
      <c r="I10" s="33" t="s">
        <v>52</v>
      </c>
      <c r="J10" s="33">
        <v>1</v>
      </c>
      <c r="K10" s="34" t="s">
        <v>42</v>
      </c>
      <c r="L10" s="25"/>
      <c r="M10" s="24"/>
      <c r="N10" s="29"/>
      <c r="O10" s="30"/>
      <c r="P10" s="31"/>
      <c r="Q10" s="30"/>
      <c r="R10" s="31"/>
      <c r="S10" s="25"/>
    </row>
    <row r="11" spans="1:19" ht="36" customHeight="1" x14ac:dyDescent="0.25">
      <c r="A11" s="24"/>
      <c r="B11" s="24"/>
      <c r="C11" s="24"/>
      <c r="D11" s="24"/>
      <c r="E11" s="25"/>
      <c r="F11" s="26"/>
      <c r="G11" s="26"/>
      <c r="H11" s="25"/>
      <c r="I11" s="33" t="s">
        <v>53</v>
      </c>
      <c r="J11" s="33">
        <v>200</v>
      </c>
      <c r="K11" s="34" t="s">
        <v>42</v>
      </c>
      <c r="L11" s="25"/>
      <c r="M11" s="24"/>
      <c r="N11" s="29"/>
      <c r="O11" s="30"/>
      <c r="P11" s="31"/>
      <c r="Q11" s="30"/>
      <c r="R11" s="31"/>
      <c r="S11" s="25"/>
    </row>
    <row r="12" spans="1:19" ht="45" customHeight="1" x14ac:dyDescent="0.25">
      <c r="A12" s="24"/>
      <c r="B12" s="24"/>
      <c r="C12" s="24"/>
      <c r="D12" s="24"/>
      <c r="E12" s="25"/>
      <c r="F12" s="26"/>
      <c r="G12" s="26"/>
      <c r="H12" s="33" t="s">
        <v>54</v>
      </c>
      <c r="I12" s="33" t="s">
        <v>55</v>
      </c>
      <c r="J12" s="33">
        <v>1</v>
      </c>
      <c r="K12" s="34" t="s">
        <v>42</v>
      </c>
      <c r="L12" s="25"/>
      <c r="M12" s="24"/>
      <c r="N12" s="29"/>
      <c r="O12" s="30"/>
      <c r="P12" s="31"/>
      <c r="Q12" s="30"/>
      <c r="R12" s="31"/>
      <c r="S12" s="25"/>
    </row>
    <row r="13" spans="1:19" ht="50.25" customHeight="1" x14ac:dyDescent="0.25">
      <c r="A13" s="24">
        <v>2</v>
      </c>
      <c r="B13" s="24">
        <v>1</v>
      </c>
      <c r="C13" s="24">
        <v>4</v>
      </c>
      <c r="D13" s="24">
        <v>2</v>
      </c>
      <c r="E13" s="25" t="s">
        <v>56</v>
      </c>
      <c r="F13" s="26" t="s">
        <v>57</v>
      </c>
      <c r="G13" s="35" t="s">
        <v>58</v>
      </c>
      <c r="H13" s="24" t="s">
        <v>48</v>
      </c>
      <c r="I13" s="33" t="s">
        <v>49</v>
      </c>
      <c r="J13" s="34">
        <v>1</v>
      </c>
      <c r="K13" s="34" t="s">
        <v>42</v>
      </c>
      <c r="L13" s="25" t="s">
        <v>59</v>
      </c>
      <c r="M13" s="24" t="s">
        <v>60</v>
      </c>
      <c r="N13" s="24"/>
      <c r="O13" s="30">
        <v>126250</v>
      </c>
      <c r="P13" s="24"/>
      <c r="Q13" s="30">
        <v>126250</v>
      </c>
      <c r="R13" s="24"/>
      <c r="S13" s="25" t="s">
        <v>45</v>
      </c>
    </row>
    <row r="14" spans="1:19" ht="102.75" customHeight="1" x14ac:dyDescent="0.25">
      <c r="A14" s="24"/>
      <c r="B14" s="24"/>
      <c r="C14" s="24"/>
      <c r="D14" s="24"/>
      <c r="E14" s="25"/>
      <c r="F14" s="26"/>
      <c r="G14" s="35"/>
      <c r="H14" s="24"/>
      <c r="I14" s="33" t="s">
        <v>50</v>
      </c>
      <c r="J14" s="33">
        <v>25</v>
      </c>
      <c r="K14" s="34" t="s">
        <v>47</v>
      </c>
      <c r="L14" s="25"/>
      <c r="M14" s="24"/>
      <c r="N14" s="24"/>
      <c r="O14" s="30"/>
      <c r="P14" s="24"/>
      <c r="Q14" s="30"/>
      <c r="R14" s="24"/>
      <c r="S14" s="25"/>
    </row>
    <row r="15" spans="1:19" ht="52.5" customHeight="1" x14ac:dyDescent="0.25">
      <c r="A15" s="24">
        <v>3</v>
      </c>
      <c r="B15" s="24">
        <v>1</v>
      </c>
      <c r="C15" s="24">
        <v>4</v>
      </c>
      <c r="D15" s="24">
        <v>2</v>
      </c>
      <c r="E15" s="25" t="s">
        <v>61</v>
      </c>
      <c r="F15" s="26" t="s">
        <v>62</v>
      </c>
      <c r="G15" s="26" t="s">
        <v>63</v>
      </c>
      <c r="H15" s="24" t="s">
        <v>64</v>
      </c>
      <c r="I15" s="33" t="s">
        <v>65</v>
      </c>
      <c r="J15" s="34">
        <v>1</v>
      </c>
      <c r="K15" s="34" t="s">
        <v>42</v>
      </c>
      <c r="L15" s="25" t="s">
        <v>66</v>
      </c>
      <c r="M15" s="24" t="s">
        <v>67</v>
      </c>
      <c r="N15" s="24"/>
      <c r="O15" s="30">
        <v>60000</v>
      </c>
      <c r="P15" s="24"/>
      <c r="Q15" s="30">
        <v>60000</v>
      </c>
      <c r="R15" s="24"/>
      <c r="S15" s="25" t="s">
        <v>45</v>
      </c>
    </row>
    <row r="16" spans="1:19" ht="87.75" customHeight="1" x14ac:dyDescent="0.25">
      <c r="A16" s="24"/>
      <c r="B16" s="24"/>
      <c r="C16" s="24"/>
      <c r="D16" s="24"/>
      <c r="E16" s="25"/>
      <c r="F16" s="26"/>
      <c r="G16" s="26"/>
      <c r="H16" s="24"/>
      <c r="I16" s="33" t="s">
        <v>50</v>
      </c>
      <c r="J16" s="33">
        <v>25</v>
      </c>
      <c r="K16" s="34" t="s">
        <v>47</v>
      </c>
      <c r="L16" s="25"/>
      <c r="M16" s="24"/>
      <c r="N16" s="24"/>
      <c r="O16" s="30"/>
      <c r="P16" s="24"/>
      <c r="Q16" s="30"/>
      <c r="R16" s="24"/>
      <c r="S16" s="25"/>
    </row>
    <row r="17" spans="1:19" ht="99" customHeight="1" x14ac:dyDescent="0.25">
      <c r="A17" s="24">
        <v>4</v>
      </c>
      <c r="B17" s="24">
        <v>1</v>
      </c>
      <c r="C17" s="24">
        <v>4</v>
      </c>
      <c r="D17" s="24">
        <v>2</v>
      </c>
      <c r="E17" s="25" t="s">
        <v>68</v>
      </c>
      <c r="F17" s="26" t="s">
        <v>69</v>
      </c>
      <c r="G17" s="26" t="s">
        <v>70</v>
      </c>
      <c r="H17" s="24" t="s">
        <v>48</v>
      </c>
      <c r="I17" s="33" t="s">
        <v>49</v>
      </c>
      <c r="J17" s="34">
        <v>1</v>
      </c>
      <c r="K17" s="34" t="s">
        <v>42</v>
      </c>
      <c r="L17" s="25" t="s">
        <v>71</v>
      </c>
      <c r="M17" s="24" t="s">
        <v>72</v>
      </c>
      <c r="N17" s="24"/>
      <c r="O17" s="30">
        <v>25608</v>
      </c>
      <c r="P17" s="24"/>
      <c r="Q17" s="30">
        <v>25608</v>
      </c>
      <c r="R17" s="24"/>
      <c r="S17" s="25" t="s">
        <v>45</v>
      </c>
    </row>
    <row r="18" spans="1:19" ht="111.75" customHeight="1" x14ac:dyDescent="0.25">
      <c r="A18" s="24"/>
      <c r="B18" s="24"/>
      <c r="C18" s="24"/>
      <c r="D18" s="24"/>
      <c r="E18" s="25"/>
      <c r="F18" s="26"/>
      <c r="G18" s="26"/>
      <c r="H18" s="24"/>
      <c r="I18" s="33" t="s">
        <v>50</v>
      </c>
      <c r="J18" s="33">
        <v>23</v>
      </c>
      <c r="K18" s="34" t="s">
        <v>47</v>
      </c>
      <c r="L18" s="25"/>
      <c r="M18" s="24"/>
      <c r="N18" s="24"/>
      <c r="O18" s="30"/>
      <c r="P18" s="24"/>
      <c r="Q18" s="30"/>
      <c r="R18" s="24"/>
      <c r="S18" s="25"/>
    </row>
    <row r="19" spans="1:19" ht="96" customHeight="1" x14ac:dyDescent="0.25">
      <c r="A19" s="24">
        <v>5</v>
      </c>
      <c r="B19" s="24">
        <v>1</v>
      </c>
      <c r="C19" s="24">
        <v>4</v>
      </c>
      <c r="D19" s="24">
        <v>2</v>
      </c>
      <c r="E19" s="25" t="s">
        <v>73</v>
      </c>
      <c r="F19" s="26" t="s">
        <v>74</v>
      </c>
      <c r="G19" s="25" t="s">
        <v>75</v>
      </c>
      <c r="H19" s="24" t="s">
        <v>76</v>
      </c>
      <c r="I19" s="33" t="s">
        <v>77</v>
      </c>
      <c r="J19" s="33">
        <v>5</v>
      </c>
      <c r="K19" s="33" t="s">
        <v>42</v>
      </c>
      <c r="L19" s="25" t="s">
        <v>78</v>
      </c>
      <c r="M19" s="24" t="s">
        <v>44</v>
      </c>
      <c r="N19" s="25"/>
      <c r="O19" s="30">
        <v>32000</v>
      </c>
      <c r="P19" s="25"/>
      <c r="Q19" s="30">
        <v>32000</v>
      </c>
      <c r="R19" s="25"/>
      <c r="S19" s="25" t="s">
        <v>45</v>
      </c>
    </row>
    <row r="20" spans="1:19" s="36" customFormat="1" ht="162" customHeight="1" x14ac:dyDescent="0.25">
      <c r="A20" s="24"/>
      <c r="B20" s="24"/>
      <c r="C20" s="24"/>
      <c r="D20" s="24"/>
      <c r="E20" s="25"/>
      <c r="F20" s="26"/>
      <c r="G20" s="25"/>
      <c r="H20" s="24"/>
      <c r="I20" s="33" t="s">
        <v>79</v>
      </c>
      <c r="J20" s="33">
        <v>10</v>
      </c>
      <c r="K20" s="34" t="s">
        <v>42</v>
      </c>
      <c r="L20" s="25"/>
      <c r="M20" s="24"/>
      <c r="N20" s="25"/>
      <c r="O20" s="30"/>
      <c r="P20" s="25"/>
      <c r="Q20" s="30"/>
      <c r="R20" s="25"/>
      <c r="S20" s="25"/>
    </row>
    <row r="21" spans="1:19" s="36" customFormat="1" ht="44.25" customHeight="1" x14ac:dyDescent="0.25">
      <c r="A21" s="24">
        <v>6</v>
      </c>
      <c r="B21" s="24">
        <v>1</v>
      </c>
      <c r="C21" s="24">
        <v>4</v>
      </c>
      <c r="D21" s="24">
        <v>2</v>
      </c>
      <c r="E21" s="25" t="s">
        <v>80</v>
      </c>
      <c r="F21" s="26" t="s">
        <v>81</v>
      </c>
      <c r="G21" s="26" t="s">
        <v>82</v>
      </c>
      <c r="H21" s="24" t="s">
        <v>83</v>
      </c>
      <c r="I21" s="33" t="s">
        <v>84</v>
      </c>
      <c r="J21" s="34">
        <v>1</v>
      </c>
      <c r="K21" s="34" t="s">
        <v>42</v>
      </c>
      <c r="L21" s="25" t="s">
        <v>78</v>
      </c>
      <c r="M21" s="24" t="s">
        <v>85</v>
      </c>
      <c r="N21" s="24"/>
      <c r="O21" s="30">
        <v>75575</v>
      </c>
      <c r="P21" s="30"/>
      <c r="Q21" s="30">
        <v>75575</v>
      </c>
      <c r="R21" s="30"/>
      <c r="S21" s="25" t="s">
        <v>45</v>
      </c>
    </row>
    <row r="22" spans="1:19" s="36" customFormat="1" ht="44.25" customHeight="1" x14ac:dyDescent="0.25">
      <c r="A22" s="24"/>
      <c r="B22" s="24"/>
      <c r="C22" s="24"/>
      <c r="D22" s="24"/>
      <c r="E22" s="25"/>
      <c r="F22" s="26"/>
      <c r="G22" s="26"/>
      <c r="H22" s="24"/>
      <c r="I22" s="34" t="s">
        <v>50</v>
      </c>
      <c r="J22" s="37">
        <v>200</v>
      </c>
      <c r="K22" s="34" t="s">
        <v>47</v>
      </c>
      <c r="L22" s="25"/>
      <c r="M22" s="24"/>
      <c r="N22" s="24"/>
      <c r="O22" s="30"/>
      <c r="P22" s="30"/>
      <c r="Q22" s="30"/>
      <c r="R22" s="30"/>
      <c r="S22" s="25"/>
    </row>
    <row r="23" spans="1:19" s="36" customFormat="1" ht="45" customHeight="1" x14ac:dyDescent="0.25">
      <c r="A23" s="24"/>
      <c r="B23" s="24"/>
      <c r="C23" s="24"/>
      <c r="D23" s="24"/>
      <c r="E23" s="25"/>
      <c r="F23" s="26"/>
      <c r="G23" s="26"/>
      <c r="H23" s="25" t="s">
        <v>86</v>
      </c>
      <c r="I23" s="34" t="s">
        <v>87</v>
      </c>
      <c r="J23" s="34">
        <v>1</v>
      </c>
      <c r="K23" s="34" t="s">
        <v>42</v>
      </c>
      <c r="L23" s="25"/>
      <c r="M23" s="24"/>
      <c r="N23" s="24"/>
      <c r="O23" s="30"/>
      <c r="P23" s="30"/>
      <c r="Q23" s="30"/>
      <c r="R23" s="30"/>
      <c r="S23" s="25"/>
    </row>
    <row r="24" spans="1:19" s="36" customFormat="1" ht="109.5" customHeight="1" x14ac:dyDescent="0.25">
      <c r="A24" s="24"/>
      <c r="B24" s="24"/>
      <c r="C24" s="24"/>
      <c r="D24" s="24"/>
      <c r="E24" s="25"/>
      <c r="F24" s="26"/>
      <c r="G24" s="26"/>
      <c r="H24" s="25"/>
      <c r="I24" s="33" t="s">
        <v>88</v>
      </c>
      <c r="J24" s="33">
        <v>6</v>
      </c>
      <c r="K24" s="34" t="s">
        <v>42</v>
      </c>
      <c r="L24" s="25"/>
      <c r="M24" s="24"/>
      <c r="N24" s="24"/>
      <c r="O24" s="30"/>
      <c r="P24" s="30"/>
      <c r="Q24" s="30"/>
      <c r="R24" s="30"/>
      <c r="S24" s="25"/>
    </row>
    <row r="25" spans="1:19" s="36" customFormat="1" ht="124.9" customHeight="1" x14ac:dyDescent="0.25">
      <c r="A25" s="24">
        <v>7</v>
      </c>
      <c r="B25" s="24">
        <v>1</v>
      </c>
      <c r="C25" s="24">
        <v>4</v>
      </c>
      <c r="D25" s="24">
        <v>2</v>
      </c>
      <c r="E25" s="25" t="s">
        <v>89</v>
      </c>
      <c r="F25" s="26" t="s">
        <v>90</v>
      </c>
      <c r="G25" s="26" t="s">
        <v>91</v>
      </c>
      <c r="H25" s="24" t="s">
        <v>48</v>
      </c>
      <c r="I25" s="33" t="s">
        <v>49</v>
      </c>
      <c r="J25" s="33">
        <v>1</v>
      </c>
      <c r="K25" s="33" t="s">
        <v>42</v>
      </c>
      <c r="L25" s="25" t="s">
        <v>92</v>
      </c>
      <c r="M25" s="24" t="s">
        <v>72</v>
      </c>
      <c r="N25" s="25"/>
      <c r="O25" s="30">
        <v>38000</v>
      </c>
      <c r="P25" s="25"/>
      <c r="Q25" s="30">
        <v>38000</v>
      </c>
      <c r="R25" s="25"/>
      <c r="S25" s="25" t="s">
        <v>45</v>
      </c>
    </row>
    <row r="26" spans="1:19" s="36" customFormat="1" ht="110.45" customHeight="1" x14ac:dyDescent="0.25">
      <c r="A26" s="24"/>
      <c r="B26" s="24"/>
      <c r="C26" s="24"/>
      <c r="D26" s="24"/>
      <c r="E26" s="25"/>
      <c r="F26" s="26"/>
      <c r="G26" s="26"/>
      <c r="H26" s="24"/>
      <c r="I26" s="33" t="s">
        <v>93</v>
      </c>
      <c r="J26" s="38">
        <v>20</v>
      </c>
      <c r="K26" s="34" t="s">
        <v>94</v>
      </c>
      <c r="L26" s="25"/>
      <c r="M26" s="24"/>
      <c r="N26" s="25"/>
      <c r="O26" s="30"/>
      <c r="P26" s="25"/>
      <c r="Q26" s="30"/>
      <c r="R26" s="25"/>
      <c r="S26" s="25"/>
    </row>
    <row r="27" spans="1:19" ht="94.5" customHeight="1" x14ac:dyDescent="0.25">
      <c r="A27" s="24">
        <v>8</v>
      </c>
      <c r="B27" s="24">
        <v>1</v>
      </c>
      <c r="C27" s="24">
        <v>4</v>
      </c>
      <c r="D27" s="24">
        <v>2</v>
      </c>
      <c r="E27" s="25" t="s">
        <v>95</v>
      </c>
      <c r="F27" s="26" t="s">
        <v>96</v>
      </c>
      <c r="G27" s="26" t="s">
        <v>97</v>
      </c>
      <c r="H27" s="24" t="s">
        <v>98</v>
      </c>
      <c r="I27" s="33" t="s">
        <v>99</v>
      </c>
      <c r="J27" s="33">
        <v>1</v>
      </c>
      <c r="K27" s="33" t="s">
        <v>42</v>
      </c>
      <c r="L27" s="25" t="s">
        <v>100</v>
      </c>
      <c r="M27" s="25" t="s">
        <v>101</v>
      </c>
      <c r="N27" s="25"/>
      <c r="O27" s="30">
        <v>91000</v>
      </c>
      <c r="P27" s="25"/>
      <c r="Q27" s="30">
        <v>91000</v>
      </c>
      <c r="R27" s="25"/>
      <c r="S27" s="25" t="s">
        <v>45</v>
      </c>
    </row>
    <row r="28" spans="1:19" ht="114.75" customHeight="1" x14ac:dyDescent="0.25">
      <c r="A28" s="24"/>
      <c r="B28" s="24"/>
      <c r="C28" s="24"/>
      <c r="D28" s="24"/>
      <c r="E28" s="25"/>
      <c r="F28" s="26"/>
      <c r="G28" s="26"/>
      <c r="H28" s="24"/>
      <c r="I28" s="33" t="s">
        <v>50</v>
      </c>
      <c r="J28" s="33">
        <v>130</v>
      </c>
      <c r="K28" s="34" t="s">
        <v>47</v>
      </c>
      <c r="L28" s="25"/>
      <c r="M28" s="25"/>
      <c r="N28" s="25"/>
      <c r="O28" s="30"/>
      <c r="P28" s="25"/>
      <c r="Q28" s="30"/>
      <c r="R28" s="25"/>
      <c r="S28" s="25"/>
    </row>
    <row r="29" spans="1:19" ht="41.25" customHeight="1" x14ac:dyDescent="0.25">
      <c r="A29" s="25">
        <v>9</v>
      </c>
      <c r="B29" s="25">
        <v>1</v>
      </c>
      <c r="C29" s="25">
        <v>4</v>
      </c>
      <c r="D29" s="25">
        <v>2</v>
      </c>
      <c r="E29" s="25" t="s">
        <v>102</v>
      </c>
      <c r="F29" s="26" t="s">
        <v>103</v>
      </c>
      <c r="G29" s="26" t="s">
        <v>104</v>
      </c>
      <c r="H29" s="25" t="s">
        <v>105</v>
      </c>
      <c r="I29" s="34" t="s">
        <v>106</v>
      </c>
      <c r="J29" s="34">
        <v>31</v>
      </c>
      <c r="K29" s="34" t="s">
        <v>42</v>
      </c>
      <c r="L29" s="25" t="s">
        <v>107</v>
      </c>
      <c r="M29" s="24" t="s">
        <v>44</v>
      </c>
      <c r="N29" s="24" t="s">
        <v>44</v>
      </c>
      <c r="O29" s="30">
        <v>201000</v>
      </c>
      <c r="P29" s="30">
        <v>150000</v>
      </c>
      <c r="Q29" s="30">
        <v>201000</v>
      </c>
      <c r="R29" s="30">
        <v>150000</v>
      </c>
      <c r="S29" s="25" t="s">
        <v>45</v>
      </c>
    </row>
    <row r="30" spans="1:19" ht="41.25" customHeight="1" x14ac:dyDescent="0.25">
      <c r="A30" s="25"/>
      <c r="B30" s="25"/>
      <c r="C30" s="25"/>
      <c r="D30" s="25"/>
      <c r="E30" s="25"/>
      <c r="F30" s="26"/>
      <c r="G30" s="26"/>
      <c r="H30" s="25"/>
      <c r="I30" s="33" t="s">
        <v>108</v>
      </c>
      <c r="J30" s="34">
        <v>310</v>
      </c>
      <c r="K30" s="34" t="s">
        <v>47</v>
      </c>
      <c r="L30" s="25"/>
      <c r="M30" s="24"/>
      <c r="N30" s="24"/>
      <c r="O30" s="30"/>
      <c r="P30" s="30"/>
      <c r="Q30" s="30"/>
      <c r="R30" s="30"/>
      <c r="S30" s="25"/>
    </row>
    <row r="31" spans="1:19" ht="41.25" customHeight="1" x14ac:dyDescent="0.25">
      <c r="A31" s="25"/>
      <c r="B31" s="25"/>
      <c r="C31" s="25"/>
      <c r="D31" s="25"/>
      <c r="E31" s="25"/>
      <c r="F31" s="26"/>
      <c r="G31" s="26"/>
      <c r="H31" s="24" t="s">
        <v>98</v>
      </c>
      <c r="I31" s="34" t="s">
        <v>99</v>
      </c>
      <c r="J31" s="34">
        <v>3</v>
      </c>
      <c r="K31" s="34" t="s">
        <v>42</v>
      </c>
      <c r="L31" s="25"/>
      <c r="M31" s="24"/>
      <c r="N31" s="24"/>
      <c r="O31" s="30"/>
      <c r="P31" s="30"/>
      <c r="Q31" s="30"/>
      <c r="R31" s="30"/>
      <c r="S31" s="25"/>
    </row>
    <row r="32" spans="1:19" ht="41.25" customHeight="1" x14ac:dyDescent="0.25">
      <c r="A32" s="25"/>
      <c r="B32" s="25"/>
      <c r="C32" s="25"/>
      <c r="D32" s="25"/>
      <c r="E32" s="25"/>
      <c r="F32" s="26"/>
      <c r="G32" s="26"/>
      <c r="H32" s="24"/>
      <c r="I32" s="33" t="s">
        <v>108</v>
      </c>
      <c r="J32" s="34">
        <v>150</v>
      </c>
      <c r="K32" s="34" t="s">
        <v>47</v>
      </c>
      <c r="L32" s="25"/>
      <c r="M32" s="24"/>
      <c r="N32" s="24"/>
      <c r="O32" s="30"/>
      <c r="P32" s="30"/>
      <c r="Q32" s="30"/>
      <c r="R32" s="30"/>
      <c r="S32" s="25"/>
    </row>
    <row r="33" spans="1:19" ht="41.25" customHeight="1" x14ac:dyDescent="0.25">
      <c r="A33" s="25"/>
      <c r="B33" s="25"/>
      <c r="C33" s="25"/>
      <c r="D33" s="25"/>
      <c r="E33" s="25"/>
      <c r="F33" s="26"/>
      <c r="G33" s="26"/>
      <c r="H33" s="24" t="s">
        <v>48</v>
      </c>
      <c r="I33" s="33" t="s">
        <v>49</v>
      </c>
      <c r="J33" s="34">
        <v>3</v>
      </c>
      <c r="K33" s="34" t="s">
        <v>42</v>
      </c>
      <c r="L33" s="25"/>
      <c r="M33" s="24"/>
      <c r="N33" s="24"/>
      <c r="O33" s="30"/>
      <c r="P33" s="30"/>
      <c r="Q33" s="30"/>
      <c r="R33" s="30"/>
      <c r="S33" s="25"/>
    </row>
    <row r="34" spans="1:19" ht="41.25" customHeight="1" x14ac:dyDescent="0.25">
      <c r="A34" s="25"/>
      <c r="B34" s="25"/>
      <c r="C34" s="25"/>
      <c r="D34" s="25"/>
      <c r="E34" s="25"/>
      <c r="F34" s="26"/>
      <c r="G34" s="26"/>
      <c r="H34" s="24"/>
      <c r="I34" s="33" t="s">
        <v>108</v>
      </c>
      <c r="J34" s="34">
        <v>125</v>
      </c>
      <c r="K34" s="34" t="s">
        <v>47</v>
      </c>
      <c r="L34" s="25"/>
      <c r="M34" s="24"/>
      <c r="N34" s="24"/>
      <c r="O34" s="30"/>
      <c r="P34" s="30"/>
      <c r="Q34" s="30"/>
      <c r="R34" s="30"/>
      <c r="S34" s="25"/>
    </row>
    <row r="35" spans="1:19" ht="39" customHeight="1" x14ac:dyDescent="0.25">
      <c r="A35" s="25"/>
      <c r="B35" s="25"/>
      <c r="C35" s="25"/>
      <c r="D35" s="25"/>
      <c r="E35" s="25"/>
      <c r="F35" s="26"/>
      <c r="G35" s="26"/>
      <c r="H35" s="25" t="s">
        <v>109</v>
      </c>
      <c r="I35" s="33" t="s">
        <v>110</v>
      </c>
      <c r="J35" s="34">
        <v>1</v>
      </c>
      <c r="K35" s="34" t="s">
        <v>42</v>
      </c>
      <c r="L35" s="25"/>
      <c r="M35" s="24"/>
      <c r="N35" s="24"/>
      <c r="O35" s="30"/>
      <c r="P35" s="30"/>
      <c r="Q35" s="30"/>
      <c r="R35" s="30"/>
      <c r="S35" s="25"/>
    </row>
    <row r="36" spans="1:19" ht="36.75" customHeight="1" x14ac:dyDescent="0.25">
      <c r="A36" s="25"/>
      <c r="B36" s="25"/>
      <c r="C36" s="25"/>
      <c r="D36" s="25"/>
      <c r="E36" s="25"/>
      <c r="F36" s="26"/>
      <c r="G36" s="26"/>
      <c r="H36" s="25"/>
      <c r="I36" s="33" t="s">
        <v>79</v>
      </c>
      <c r="J36" s="34">
        <v>1</v>
      </c>
      <c r="K36" s="34" t="s">
        <v>42</v>
      </c>
      <c r="L36" s="25"/>
      <c r="M36" s="24"/>
      <c r="N36" s="24"/>
      <c r="O36" s="30"/>
      <c r="P36" s="30"/>
      <c r="Q36" s="30"/>
      <c r="R36" s="30"/>
      <c r="S36" s="25"/>
    </row>
    <row r="37" spans="1:19" ht="36.75" customHeight="1" x14ac:dyDescent="0.25">
      <c r="A37" s="25"/>
      <c r="B37" s="25"/>
      <c r="C37" s="25"/>
      <c r="D37" s="25"/>
      <c r="E37" s="25"/>
      <c r="F37" s="26"/>
      <c r="G37" s="26"/>
      <c r="H37" s="24" t="s">
        <v>51</v>
      </c>
      <c r="I37" s="33" t="s">
        <v>52</v>
      </c>
      <c r="J37" s="34">
        <v>1</v>
      </c>
      <c r="K37" s="34" t="s">
        <v>42</v>
      </c>
      <c r="L37" s="25"/>
      <c r="M37" s="24"/>
      <c r="N37" s="24"/>
      <c r="O37" s="30"/>
      <c r="P37" s="30"/>
      <c r="Q37" s="30"/>
      <c r="R37" s="30"/>
      <c r="S37" s="25"/>
    </row>
    <row r="38" spans="1:19" ht="36.75" customHeight="1" x14ac:dyDescent="0.25">
      <c r="A38" s="25"/>
      <c r="B38" s="25"/>
      <c r="C38" s="25"/>
      <c r="D38" s="25"/>
      <c r="E38" s="25"/>
      <c r="F38" s="26"/>
      <c r="G38" s="26"/>
      <c r="H38" s="24"/>
      <c r="I38" s="33" t="s">
        <v>53</v>
      </c>
      <c r="J38" s="34">
        <v>200</v>
      </c>
      <c r="K38" s="34" t="s">
        <v>42</v>
      </c>
      <c r="L38" s="25"/>
      <c r="M38" s="24"/>
      <c r="N38" s="24"/>
      <c r="O38" s="30"/>
      <c r="P38" s="30"/>
      <c r="Q38" s="30"/>
      <c r="R38" s="30"/>
      <c r="S38" s="25"/>
    </row>
    <row r="39" spans="1:19" ht="36.75" customHeight="1" x14ac:dyDescent="0.25">
      <c r="A39" s="25"/>
      <c r="B39" s="25"/>
      <c r="C39" s="25"/>
      <c r="D39" s="25"/>
      <c r="E39" s="25"/>
      <c r="F39" s="26"/>
      <c r="G39" s="26"/>
      <c r="H39" s="25" t="s">
        <v>111</v>
      </c>
      <c r="I39" s="33" t="s">
        <v>41</v>
      </c>
      <c r="J39" s="34">
        <v>16</v>
      </c>
      <c r="K39" s="34" t="s">
        <v>42</v>
      </c>
      <c r="L39" s="25"/>
      <c r="M39" s="24"/>
      <c r="N39" s="24"/>
      <c r="O39" s="30"/>
      <c r="P39" s="30"/>
      <c r="Q39" s="30"/>
      <c r="R39" s="30"/>
      <c r="S39" s="25"/>
    </row>
    <row r="40" spans="1:19" ht="32.25" customHeight="1" x14ac:dyDescent="0.25">
      <c r="A40" s="25"/>
      <c r="B40" s="25"/>
      <c r="C40" s="25"/>
      <c r="D40" s="25"/>
      <c r="E40" s="25"/>
      <c r="F40" s="26"/>
      <c r="G40" s="26"/>
      <c r="H40" s="25"/>
      <c r="I40" s="33" t="s">
        <v>108</v>
      </c>
      <c r="J40" s="34">
        <v>660</v>
      </c>
      <c r="K40" s="34" t="s">
        <v>47</v>
      </c>
      <c r="L40" s="25"/>
      <c r="M40" s="24"/>
      <c r="N40" s="24"/>
      <c r="O40" s="30"/>
      <c r="P40" s="30"/>
      <c r="Q40" s="30"/>
      <c r="R40" s="30"/>
      <c r="S40" s="25"/>
    </row>
    <row r="41" spans="1:19" ht="53.25" customHeight="1" x14ac:dyDescent="0.25">
      <c r="A41" s="24">
        <v>10</v>
      </c>
      <c r="B41" s="24">
        <v>1</v>
      </c>
      <c r="C41" s="24">
        <v>4</v>
      </c>
      <c r="D41" s="24">
        <v>2</v>
      </c>
      <c r="E41" s="25" t="s">
        <v>112</v>
      </c>
      <c r="F41" s="25" t="s">
        <v>113</v>
      </c>
      <c r="G41" s="26" t="s">
        <v>114</v>
      </c>
      <c r="H41" s="24" t="s">
        <v>115</v>
      </c>
      <c r="I41" s="33" t="s">
        <v>116</v>
      </c>
      <c r="J41" s="34">
        <v>3</v>
      </c>
      <c r="K41" s="34" t="s">
        <v>42</v>
      </c>
      <c r="L41" s="25" t="s">
        <v>78</v>
      </c>
      <c r="M41" s="24" t="s">
        <v>44</v>
      </c>
      <c r="N41" s="24" t="s">
        <v>67</v>
      </c>
      <c r="O41" s="30">
        <v>108000</v>
      </c>
      <c r="P41" s="30">
        <v>50000</v>
      </c>
      <c r="Q41" s="30">
        <v>108000</v>
      </c>
      <c r="R41" s="30">
        <v>50000</v>
      </c>
      <c r="S41" s="25" t="s">
        <v>45</v>
      </c>
    </row>
    <row r="42" spans="1:19" ht="60" customHeight="1" x14ac:dyDescent="0.25">
      <c r="A42" s="24"/>
      <c r="B42" s="24"/>
      <c r="C42" s="24"/>
      <c r="D42" s="24"/>
      <c r="E42" s="25"/>
      <c r="F42" s="25"/>
      <c r="G42" s="26"/>
      <c r="H42" s="24"/>
      <c r="I42" s="33" t="s">
        <v>117</v>
      </c>
      <c r="J42" s="33">
        <v>75</v>
      </c>
      <c r="K42" s="34" t="s">
        <v>47</v>
      </c>
      <c r="L42" s="25"/>
      <c r="M42" s="24"/>
      <c r="N42" s="24"/>
      <c r="O42" s="30"/>
      <c r="P42" s="30"/>
      <c r="Q42" s="30"/>
      <c r="R42" s="30"/>
      <c r="S42" s="25"/>
    </row>
    <row r="43" spans="1:19" ht="45" customHeight="1" x14ac:dyDescent="0.25">
      <c r="A43" s="24"/>
      <c r="B43" s="24"/>
      <c r="C43" s="24"/>
      <c r="D43" s="24"/>
      <c r="E43" s="25"/>
      <c r="F43" s="25"/>
      <c r="G43" s="26"/>
      <c r="H43" s="24" t="s">
        <v>51</v>
      </c>
      <c r="I43" s="33" t="s">
        <v>52</v>
      </c>
      <c r="J43" s="33">
        <v>2</v>
      </c>
      <c r="K43" s="34" t="s">
        <v>42</v>
      </c>
      <c r="L43" s="25"/>
      <c r="M43" s="24"/>
      <c r="N43" s="24"/>
      <c r="O43" s="30"/>
      <c r="P43" s="30"/>
      <c r="Q43" s="30"/>
      <c r="R43" s="30"/>
      <c r="S43" s="25"/>
    </row>
    <row r="44" spans="1:19" ht="43.5" customHeight="1" x14ac:dyDescent="0.25">
      <c r="A44" s="24"/>
      <c r="B44" s="24"/>
      <c r="C44" s="24"/>
      <c r="D44" s="24"/>
      <c r="E44" s="25"/>
      <c r="F44" s="25"/>
      <c r="G44" s="26"/>
      <c r="H44" s="24"/>
      <c r="I44" s="33" t="s">
        <v>53</v>
      </c>
      <c r="J44" s="33">
        <v>150</v>
      </c>
      <c r="K44" s="34" t="s">
        <v>42</v>
      </c>
      <c r="L44" s="25"/>
      <c r="M44" s="24"/>
      <c r="N44" s="24"/>
      <c r="O44" s="30"/>
      <c r="P44" s="30"/>
      <c r="Q44" s="30"/>
      <c r="R44" s="30"/>
      <c r="S44" s="25"/>
    </row>
    <row r="45" spans="1:19" ht="90" customHeight="1" x14ac:dyDescent="0.25">
      <c r="A45" s="25">
        <v>11</v>
      </c>
      <c r="B45" s="25">
        <v>1</v>
      </c>
      <c r="C45" s="25">
        <v>4</v>
      </c>
      <c r="D45" s="25">
        <v>2</v>
      </c>
      <c r="E45" s="25" t="s">
        <v>118</v>
      </c>
      <c r="F45" s="26" t="s">
        <v>119</v>
      </c>
      <c r="G45" s="26" t="s">
        <v>120</v>
      </c>
      <c r="H45" s="25" t="s">
        <v>121</v>
      </c>
      <c r="I45" s="33" t="s">
        <v>106</v>
      </c>
      <c r="J45" s="33">
        <v>1</v>
      </c>
      <c r="K45" s="33" t="s">
        <v>42</v>
      </c>
      <c r="L45" s="25" t="s">
        <v>78</v>
      </c>
      <c r="M45" s="25" t="s">
        <v>60</v>
      </c>
      <c r="N45" s="25"/>
      <c r="O45" s="39">
        <v>12567</v>
      </c>
      <c r="P45" s="39"/>
      <c r="Q45" s="39">
        <v>12567</v>
      </c>
      <c r="R45" s="25"/>
      <c r="S45" s="25" t="s">
        <v>45</v>
      </c>
    </row>
    <row r="46" spans="1:19" ht="80.25" customHeight="1" x14ac:dyDescent="0.25">
      <c r="A46" s="25"/>
      <c r="B46" s="25"/>
      <c r="C46" s="25"/>
      <c r="D46" s="25"/>
      <c r="E46" s="25"/>
      <c r="F46" s="26"/>
      <c r="G46" s="26"/>
      <c r="H46" s="25"/>
      <c r="I46" s="33" t="s">
        <v>93</v>
      </c>
      <c r="J46" s="33">
        <v>40</v>
      </c>
      <c r="K46" s="33" t="s">
        <v>47</v>
      </c>
      <c r="L46" s="25"/>
      <c r="M46" s="25"/>
      <c r="N46" s="25"/>
      <c r="O46" s="39"/>
      <c r="P46" s="39"/>
      <c r="Q46" s="39"/>
      <c r="R46" s="25"/>
      <c r="S46" s="25"/>
    </row>
    <row r="47" spans="1:19" ht="40.5" customHeight="1" x14ac:dyDescent="0.25">
      <c r="A47" s="25">
        <v>12</v>
      </c>
      <c r="B47" s="25">
        <v>1</v>
      </c>
      <c r="C47" s="25">
        <v>4</v>
      </c>
      <c r="D47" s="25">
        <v>2</v>
      </c>
      <c r="E47" s="25" t="s">
        <v>122</v>
      </c>
      <c r="F47" s="26" t="s">
        <v>123</v>
      </c>
      <c r="G47" s="26" t="s">
        <v>124</v>
      </c>
      <c r="H47" s="25" t="s">
        <v>83</v>
      </c>
      <c r="I47" s="33" t="s">
        <v>106</v>
      </c>
      <c r="J47" s="33">
        <v>1</v>
      </c>
      <c r="K47" s="33" t="s">
        <v>42</v>
      </c>
      <c r="L47" s="25" t="s">
        <v>125</v>
      </c>
      <c r="M47" s="40"/>
      <c r="N47" s="25" t="s">
        <v>126</v>
      </c>
      <c r="O47" s="39"/>
      <c r="P47" s="39">
        <v>430000</v>
      </c>
      <c r="Q47" s="39"/>
      <c r="R47" s="39">
        <v>430000</v>
      </c>
      <c r="S47" s="25" t="s">
        <v>45</v>
      </c>
    </row>
    <row r="48" spans="1:19" ht="36.75" customHeight="1" x14ac:dyDescent="0.25">
      <c r="A48" s="25"/>
      <c r="B48" s="25"/>
      <c r="C48" s="25"/>
      <c r="D48" s="25"/>
      <c r="E48" s="25"/>
      <c r="F48" s="26"/>
      <c r="G48" s="26"/>
      <c r="H48" s="25"/>
      <c r="I48" s="33" t="s">
        <v>93</v>
      </c>
      <c r="J48" s="33">
        <v>200</v>
      </c>
      <c r="K48" s="33" t="s">
        <v>47</v>
      </c>
      <c r="L48" s="25"/>
      <c r="M48" s="40"/>
      <c r="N48" s="25"/>
      <c r="O48" s="39"/>
      <c r="P48" s="39"/>
      <c r="Q48" s="39"/>
      <c r="R48" s="39"/>
      <c r="S48" s="25"/>
    </row>
    <row r="49" spans="1:19" ht="35.25" customHeight="1" x14ac:dyDescent="0.25">
      <c r="A49" s="25"/>
      <c r="B49" s="25"/>
      <c r="C49" s="25"/>
      <c r="D49" s="25"/>
      <c r="E49" s="25"/>
      <c r="F49" s="26"/>
      <c r="G49" s="26"/>
      <c r="H49" s="25" t="s">
        <v>51</v>
      </c>
      <c r="I49" s="33" t="s">
        <v>52</v>
      </c>
      <c r="J49" s="33">
        <v>1</v>
      </c>
      <c r="K49" s="33" t="s">
        <v>42</v>
      </c>
      <c r="L49" s="25"/>
      <c r="M49" s="40"/>
      <c r="N49" s="25"/>
      <c r="O49" s="39"/>
      <c r="P49" s="39"/>
      <c r="Q49" s="39"/>
      <c r="R49" s="39"/>
      <c r="S49" s="25"/>
    </row>
    <row r="50" spans="1:19" ht="35.25" customHeight="1" x14ac:dyDescent="0.25">
      <c r="A50" s="25"/>
      <c r="B50" s="25"/>
      <c r="C50" s="25"/>
      <c r="D50" s="25"/>
      <c r="E50" s="25"/>
      <c r="F50" s="26"/>
      <c r="G50" s="26"/>
      <c r="H50" s="25"/>
      <c r="I50" s="33" t="s">
        <v>53</v>
      </c>
      <c r="J50" s="33">
        <v>200</v>
      </c>
      <c r="K50" s="33" t="s">
        <v>42</v>
      </c>
      <c r="L50" s="25"/>
      <c r="M50" s="40"/>
      <c r="N50" s="25"/>
      <c r="O50" s="39"/>
      <c r="P50" s="39"/>
      <c r="Q50" s="39"/>
      <c r="R50" s="39"/>
      <c r="S50" s="25"/>
    </row>
    <row r="51" spans="1:19" ht="35.25" customHeight="1" x14ac:dyDescent="0.25">
      <c r="A51" s="25"/>
      <c r="B51" s="25"/>
      <c r="C51" s="25"/>
      <c r="D51" s="25"/>
      <c r="E51" s="25"/>
      <c r="F51" s="26"/>
      <c r="G51" s="26"/>
      <c r="H51" s="33" t="s">
        <v>127</v>
      </c>
      <c r="I51" s="33" t="s">
        <v>128</v>
      </c>
      <c r="J51" s="33">
        <v>2</v>
      </c>
      <c r="K51" s="33" t="s">
        <v>42</v>
      </c>
      <c r="L51" s="25"/>
      <c r="M51" s="40"/>
      <c r="N51" s="25"/>
      <c r="O51" s="39"/>
      <c r="P51" s="39"/>
      <c r="Q51" s="39"/>
      <c r="R51" s="39"/>
      <c r="S51" s="25"/>
    </row>
    <row r="52" spans="1:19" ht="35.25" customHeight="1" x14ac:dyDescent="0.25">
      <c r="A52" s="25"/>
      <c r="B52" s="25"/>
      <c r="C52" s="25"/>
      <c r="D52" s="25"/>
      <c r="E52" s="25"/>
      <c r="F52" s="26"/>
      <c r="G52" s="26"/>
      <c r="H52" s="25" t="s">
        <v>40</v>
      </c>
      <c r="I52" s="33" t="s">
        <v>41</v>
      </c>
      <c r="J52" s="33">
        <v>1</v>
      </c>
      <c r="K52" s="33" t="s">
        <v>42</v>
      </c>
      <c r="L52" s="25"/>
      <c r="M52" s="40"/>
      <c r="N52" s="25"/>
      <c r="O52" s="39"/>
      <c r="P52" s="39"/>
      <c r="Q52" s="39"/>
      <c r="R52" s="39"/>
      <c r="S52" s="25"/>
    </row>
    <row r="53" spans="1:19" ht="43.5" customHeight="1" x14ac:dyDescent="0.25">
      <c r="A53" s="25"/>
      <c r="B53" s="25"/>
      <c r="C53" s="25"/>
      <c r="D53" s="25"/>
      <c r="E53" s="25"/>
      <c r="F53" s="26"/>
      <c r="G53" s="26"/>
      <c r="H53" s="25"/>
      <c r="I53" s="34" t="s">
        <v>93</v>
      </c>
      <c r="J53" s="34">
        <v>100</v>
      </c>
      <c r="K53" s="34" t="s">
        <v>47</v>
      </c>
      <c r="L53" s="25"/>
      <c r="M53" s="40"/>
      <c r="N53" s="25"/>
      <c r="O53" s="39"/>
      <c r="P53" s="39"/>
      <c r="Q53" s="39"/>
      <c r="R53" s="39"/>
      <c r="S53" s="25"/>
    </row>
    <row r="54" spans="1:19" ht="43.5" customHeight="1" x14ac:dyDescent="0.25">
      <c r="A54" s="25"/>
      <c r="B54" s="25"/>
      <c r="C54" s="25"/>
      <c r="D54" s="25"/>
      <c r="E54" s="25"/>
      <c r="F54" s="26"/>
      <c r="G54" s="26"/>
      <c r="H54" s="33" t="s">
        <v>129</v>
      </c>
      <c r="I54" s="33" t="s">
        <v>130</v>
      </c>
      <c r="J54" s="34">
        <v>10</v>
      </c>
      <c r="K54" s="34" t="s">
        <v>42</v>
      </c>
      <c r="L54" s="25"/>
      <c r="M54" s="40"/>
      <c r="N54" s="25"/>
      <c r="O54" s="39"/>
      <c r="P54" s="39"/>
      <c r="Q54" s="39"/>
      <c r="R54" s="39"/>
      <c r="S54" s="25"/>
    </row>
    <row r="55" spans="1:19" ht="34.5" customHeight="1" x14ac:dyDescent="0.25">
      <c r="A55" s="25"/>
      <c r="B55" s="25"/>
      <c r="C55" s="25"/>
      <c r="D55" s="25"/>
      <c r="E55" s="25"/>
      <c r="F55" s="26"/>
      <c r="G55" s="26"/>
      <c r="H55" s="34" t="s">
        <v>131</v>
      </c>
      <c r="I55" s="34" t="s">
        <v>132</v>
      </c>
      <c r="J55" s="41">
        <v>500</v>
      </c>
      <c r="K55" s="34" t="s">
        <v>42</v>
      </c>
      <c r="L55" s="25"/>
      <c r="M55" s="40"/>
      <c r="N55" s="25"/>
      <c r="O55" s="39"/>
      <c r="P55" s="39"/>
      <c r="Q55" s="39"/>
      <c r="R55" s="39"/>
      <c r="S55" s="25"/>
    </row>
    <row r="56" spans="1:19" ht="36.75" customHeight="1" x14ac:dyDescent="0.25">
      <c r="A56" s="25"/>
      <c r="B56" s="25"/>
      <c r="C56" s="25"/>
      <c r="D56" s="25"/>
      <c r="E56" s="25"/>
      <c r="F56" s="26"/>
      <c r="G56" s="26"/>
      <c r="H56" s="34" t="s">
        <v>133</v>
      </c>
      <c r="I56" s="34" t="s">
        <v>134</v>
      </c>
      <c r="J56" s="41">
        <v>500</v>
      </c>
      <c r="K56" s="34" t="s">
        <v>42</v>
      </c>
      <c r="L56" s="25"/>
      <c r="M56" s="40"/>
      <c r="N56" s="25"/>
      <c r="O56" s="39"/>
      <c r="P56" s="39"/>
      <c r="Q56" s="39"/>
      <c r="R56" s="39"/>
      <c r="S56" s="25"/>
    </row>
    <row r="58" spans="1:19" x14ac:dyDescent="0.25">
      <c r="O58" s="42"/>
      <c r="P58" s="43" t="s">
        <v>135</v>
      </c>
      <c r="Q58" s="44"/>
      <c r="R58" s="45"/>
    </row>
    <row r="59" spans="1:19" x14ac:dyDescent="0.25">
      <c r="O59" s="46"/>
      <c r="P59" s="47" t="s">
        <v>136</v>
      </c>
      <c r="Q59" s="43" t="s">
        <v>137</v>
      </c>
      <c r="R59" s="45"/>
    </row>
    <row r="60" spans="1:19" x14ac:dyDescent="0.25">
      <c r="O60" s="48"/>
      <c r="P60" s="49"/>
      <c r="Q60" s="50">
        <v>2022</v>
      </c>
      <c r="R60" s="50">
        <v>2023</v>
      </c>
    </row>
    <row r="61" spans="1:19" x14ac:dyDescent="0.25">
      <c r="O61" s="51" t="s">
        <v>138</v>
      </c>
      <c r="P61" s="52">
        <v>12</v>
      </c>
      <c r="Q61" s="53">
        <f>Q6+Q13+Q15+Q17+Q19+Q21+Q25+Q27+Q29+Q41+Q45</f>
        <v>886000</v>
      </c>
      <c r="R61" s="54">
        <f>R29+R41+R47</f>
        <v>630000</v>
      </c>
    </row>
  </sheetData>
  <mergeCells count="222">
    <mergeCell ref="O58:O60"/>
    <mergeCell ref="P58:R58"/>
    <mergeCell ref="P59:P60"/>
    <mergeCell ref="Q59:R59"/>
    <mergeCell ref="O47:O56"/>
    <mergeCell ref="P47:P56"/>
    <mergeCell ref="Q47:Q56"/>
    <mergeCell ref="R47:R56"/>
    <mergeCell ref="S47:S56"/>
    <mergeCell ref="H49:H50"/>
    <mergeCell ref="H52:H53"/>
    <mergeCell ref="F47:F56"/>
    <mergeCell ref="G47:G56"/>
    <mergeCell ref="H47:H48"/>
    <mergeCell ref="L47:L56"/>
    <mergeCell ref="M47:M56"/>
    <mergeCell ref="N47:N56"/>
    <mergeCell ref="O45:O46"/>
    <mergeCell ref="P45:P46"/>
    <mergeCell ref="Q45:Q46"/>
    <mergeCell ref="R45:R46"/>
    <mergeCell ref="S45:S46"/>
    <mergeCell ref="A47:A56"/>
    <mergeCell ref="B47:B56"/>
    <mergeCell ref="C47:C56"/>
    <mergeCell ref="D47:D56"/>
    <mergeCell ref="E47:E56"/>
    <mergeCell ref="F45:F46"/>
    <mergeCell ref="G45:G46"/>
    <mergeCell ref="H45:H46"/>
    <mergeCell ref="L45:L46"/>
    <mergeCell ref="M45:M46"/>
    <mergeCell ref="N45:N46"/>
    <mergeCell ref="P41:P44"/>
    <mergeCell ref="Q41:Q44"/>
    <mergeCell ref="R41:R44"/>
    <mergeCell ref="S41:S44"/>
    <mergeCell ref="H43:H44"/>
    <mergeCell ref="A45:A46"/>
    <mergeCell ref="B45:B46"/>
    <mergeCell ref="C45:C46"/>
    <mergeCell ref="D45:D46"/>
    <mergeCell ref="E45:E46"/>
    <mergeCell ref="G41:G44"/>
    <mergeCell ref="H41:H42"/>
    <mergeCell ref="L41:L44"/>
    <mergeCell ref="M41:M44"/>
    <mergeCell ref="N41:N44"/>
    <mergeCell ref="O41:O44"/>
    <mergeCell ref="A41:A44"/>
    <mergeCell ref="B41:B44"/>
    <mergeCell ref="C41:C44"/>
    <mergeCell ref="D41:D44"/>
    <mergeCell ref="E41:E44"/>
    <mergeCell ref="F41:F44"/>
    <mergeCell ref="O29:O40"/>
    <mergeCell ref="P29:P40"/>
    <mergeCell ref="Q29:Q40"/>
    <mergeCell ref="R29:R40"/>
    <mergeCell ref="S29:S40"/>
    <mergeCell ref="H31:H32"/>
    <mergeCell ref="H33:H34"/>
    <mergeCell ref="H35:H36"/>
    <mergeCell ref="H37:H38"/>
    <mergeCell ref="H39:H40"/>
    <mergeCell ref="F29:F40"/>
    <mergeCell ref="G29:G40"/>
    <mergeCell ref="H29:H30"/>
    <mergeCell ref="L29:L40"/>
    <mergeCell ref="M29:M40"/>
    <mergeCell ref="N29:N40"/>
    <mergeCell ref="O27:O28"/>
    <mergeCell ref="P27:P28"/>
    <mergeCell ref="Q27:Q28"/>
    <mergeCell ref="R27:R28"/>
    <mergeCell ref="S27:S28"/>
    <mergeCell ref="A29:A40"/>
    <mergeCell ref="B29:B40"/>
    <mergeCell ref="C29:C40"/>
    <mergeCell ref="D29:D40"/>
    <mergeCell ref="E29:E40"/>
    <mergeCell ref="F27:F28"/>
    <mergeCell ref="G27:G28"/>
    <mergeCell ref="H27:H28"/>
    <mergeCell ref="L27:L28"/>
    <mergeCell ref="M27:M28"/>
    <mergeCell ref="N27:N28"/>
    <mergeCell ref="O25:O26"/>
    <mergeCell ref="P25:P26"/>
    <mergeCell ref="Q25:Q26"/>
    <mergeCell ref="R25:R26"/>
    <mergeCell ref="S25:S26"/>
    <mergeCell ref="A27:A28"/>
    <mergeCell ref="B27:B28"/>
    <mergeCell ref="C27:C28"/>
    <mergeCell ref="D27:D28"/>
    <mergeCell ref="E27:E28"/>
    <mergeCell ref="F25:F26"/>
    <mergeCell ref="G25:G26"/>
    <mergeCell ref="H25:H26"/>
    <mergeCell ref="L25:L26"/>
    <mergeCell ref="M25:M26"/>
    <mergeCell ref="N25:N26"/>
    <mergeCell ref="P21:P24"/>
    <mergeCell ref="Q21:Q24"/>
    <mergeCell ref="R21:R24"/>
    <mergeCell ref="S21:S24"/>
    <mergeCell ref="H23:H24"/>
    <mergeCell ref="A25:A26"/>
    <mergeCell ref="B25:B26"/>
    <mergeCell ref="C25:C26"/>
    <mergeCell ref="D25:D26"/>
    <mergeCell ref="E25:E26"/>
    <mergeCell ref="G21:G24"/>
    <mergeCell ref="H21:H22"/>
    <mergeCell ref="L21:L24"/>
    <mergeCell ref="M21:M24"/>
    <mergeCell ref="N21:N24"/>
    <mergeCell ref="O21:O24"/>
    <mergeCell ref="P19:P20"/>
    <mergeCell ref="Q19:Q20"/>
    <mergeCell ref="R19:R20"/>
    <mergeCell ref="S19:S20"/>
    <mergeCell ref="A21:A24"/>
    <mergeCell ref="B21:B24"/>
    <mergeCell ref="C21:C24"/>
    <mergeCell ref="D21:D24"/>
    <mergeCell ref="E21:E24"/>
    <mergeCell ref="F21:F24"/>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A13:A14"/>
    <mergeCell ref="B13:B14"/>
    <mergeCell ref="C13:C14"/>
    <mergeCell ref="D13:D14"/>
    <mergeCell ref="E13:E14"/>
    <mergeCell ref="F13:F14"/>
    <mergeCell ref="O6:O12"/>
    <mergeCell ref="P6:P12"/>
    <mergeCell ref="Q6:Q12"/>
    <mergeCell ref="R6:R12"/>
    <mergeCell ref="S6:S12"/>
    <mergeCell ref="H8:H9"/>
    <mergeCell ref="H10:H11"/>
    <mergeCell ref="F6:F12"/>
    <mergeCell ref="G6:G12"/>
    <mergeCell ref="H6:H7"/>
    <mergeCell ref="L6:L12"/>
    <mergeCell ref="M6:M12"/>
    <mergeCell ref="N6:N12"/>
    <mergeCell ref="L3:L4"/>
    <mergeCell ref="M3:N3"/>
    <mergeCell ref="O3:P3"/>
    <mergeCell ref="Q3:R3"/>
    <mergeCell ref="S3:S4"/>
    <mergeCell ref="A6:A12"/>
    <mergeCell ref="B6:B12"/>
    <mergeCell ref="C6:C12"/>
    <mergeCell ref="D6:D12"/>
    <mergeCell ref="E6:E12"/>
    <mergeCell ref="L2:S2"/>
    <mergeCell ref="A3:A4"/>
    <mergeCell ref="B3:B4"/>
    <mergeCell ref="C3:C4"/>
    <mergeCell ref="D3:D4"/>
    <mergeCell ref="E3:E4"/>
    <mergeCell ref="F3:F4"/>
    <mergeCell ref="G3:G4"/>
    <mergeCell ref="H3:H4"/>
    <mergeCell ref="I3:K3"/>
  </mergeCells>
  <pageMargins left="0.11811023622047245" right="0.19685039370078741" top="0.19685039370078741" bottom="0.15748031496062992"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2023-03-08T09:43:44Z</dcterms:created>
  <dcterms:modified xsi:type="dcterms:W3CDTF">2023-03-08T09:43:44Z</dcterms:modified>
</cp:coreProperties>
</file>