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13080" windowHeight="10170"/>
  </bookViews>
  <sheets>
    <sheet name="ARiM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Q15" i="1"/>
  <c r="S15" i="1" s="1"/>
</calcChain>
</file>

<file path=xl/sharedStrings.xml><?xml version="1.0" encoding="utf-8"?>
<sst xmlns="http://schemas.openxmlformats.org/spreadsheetml/2006/main" count="125" uniqueCount="84">
  <si>
    <t xml:space="preserve">Plan operacyjny KSOW na lata 2022-2023 dla działania 8 Plan komunikacyjny - Agencja Restrukturyzacji i Modernizacji Rolnictwa - grudzień 2022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</si>
  <si>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</si>
  <si>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</si>
  <si>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</si>
  <si>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</si>
  <si>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</si>
  <si>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</si>
  <si>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</si>
  <si>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</si>
  <si>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</si>
  <si>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</si>
  <si>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</si>
  <si>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</si>
  <si>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</si>
  <si>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</si>
  <si>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</si>
  <si>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</si>
  <si>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</si>
  <si>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</si>
  <si>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</si>
  <si>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</si>
  <si>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</si>
  <si>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</si>
  <si>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</si>
  <si>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</si>
  <si>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</si>
  <si>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</si>
  <si>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</si>
  <si>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</si>
  <si>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</si>
  <si>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</si>
  <si>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</si>
  <si>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</si>
  <si>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</si>
  <si>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</si>
  <si>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</si>
  <si>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</si>
  <si>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2. Zwiększenie rentowności gospodarstw i konkurencyjność3. Wspieranie organizacji łańcucha żywnościowego
4. Odtwarzanie, ochrona i wzbogacanie ekosystemów</t>
  </si>
  <si>
    <r>
      <t xml:space="preserve">                   dot. nowego okresu programowania - Planu Strategicznego dla Wspólnej Polityki Rolnej na lata 2023-2027                    Systemy jakości produktów rolnych i środków spożywczych                                                                                                                                                                                                                                                    -</t>
    </r>
    <r>
      <rPr>
        <sz val="9"/>
        <rFont val="Calibri"/>
        <family val="2"/>
        <charset val="238"/>
        <scheme val="minor"/>
      </rPr>
      <t xml:space="preserve"> Wsparcie na przystępowanie do systemów jakości </t>
    </r>
    <r>
      <rPr>
        <b/>
        <sz val="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Inwestycje w środki trwałe
</t>
    </r>
    <r>
      <rPr>
        <sz val="9"/>
        <rFont val="Calibri"/>
        <family val="2"/>
        <charset val="238"/>
        <scheme val="minor"/>
      </rPr>
      <t xml:space="preserve">- Wsparcie inwestycji w gospodarstwach rolnych, - Wsparcie inwestycji w przetwarzanie produktów rolnych, obrót nimi lub ich rozwój
</t>
    </r>
    <r>
      <rPr>
        <b/>
        <sz val="9"/>
        <rFont val="Calibri"/>
        <family val="2"/>
        <charset val="238"/>
        <scheme val="minor"/>
      </rPr>
      <t xml:space="preserve">Przywracanie potencjału produkcji rolnej zniszczonego w wyniku klęsk żywiołowych i katastrof oraz wprowadzanie odpowiednich środków zapobiegawczych
</t>
    </r>
    <r>
      <rPr>
        <sz val="9"/>
        <rFont val="Calibri"/>
        <family val="2"/>
        <charset val="238"/>
        <scheme val="minor"/>
      </rPr>
      <t>- Inwestycje w działania zapobiegawcze, których celem jest ograniczanie skutków prawdopodobnych klęsk żywiołowych, niekorzystnych zjawisk klimatycznych i katastrof
- Inwestycje w odtwarzanie gruntów rolnych i przywracanie potencjału produkcji rolnej zniszczonego w wyniku klęsk żywiołowych, niekorzystnych zjawisk klimatycznych i katastrof</t>
    </r>
    <r>
      <rPr>
        <b/>
        <sz val="9"/>
        <rFont val="Calibri"/>
        <family val="2"/>
        <charset val="238"/>
        <scheme val="minor"/>
      </rPr>
      <t xml:space="preserve">
                          Rozwój gospodarstw i działalności gospodarczej                                                                                                                                                                                  -</t>
    </r>
    <r>
      <rPr>
        <sz val="9"/>
        <rFont val="Calibri"/>
        <family val="2"/>
        <charset val="238"/>
        <scheme val="minor"/>
      </rPr>
      <t xml:space="preserve"> Pomoc w rozpoczęciu działalności gospodarczej na rzecz młodych rolników,                                                                                                                                                                                                          - Pomoc na rozpoczęcie pozarolniczej działalności gospodarczej na obszarach wiejskich,                                                                                                                                                                                               - Pomoc na rozpoczęcie działalności gospodarczej na rzecz rozwoju małych gospodarstw,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Wsparcie inwestycji w tworzenie i rozwój działalności pozarolniczej,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
Inwestycje w rozwój obszarów leśnych i poprawę żywotności lasów
</t>
    </r>
    <r>
      <rPr>
        <sz val="9"/>
        <rFont val="Calibri"/>
        <family val="2"/>
        <charset val="238"/>
        <scheme val="minor"/>
      </rPr>
      <t xml:space="preserve">- Wsparcie inwestycji zwiększających od-porność ekosystemów leśnych i ich war-tość środowiskową                                                                                             - Wsparcie na zalesianie i tworzenie terenu zalesionego
</t>
    </r>
    <r>
      <rPr>
        <b/>
        <sz val="9"/>
        <rFont val="Calibri"/>
        <family val="2"/>
        <charset val="238"/>
        <scheme val="minor"/>
      </rPr>
      <t xml:space="preserve">Tworzenie grup i organizacji producentów
</t>
    </r>
    <r>
      <rPr>
        <sz val="9"/>
        <rFont val="Calibri"/>
        <family val="2"/>
        <charset val="238"/>
        <scheme val="minor"/>
      </rPr>
      <t xml:space="preserve">- Tworzenie grup i organizacji producentów w rolnictwie leśnictwie
</t>
    </r>
    <r>
      <rPr>
        <b/>
        <sz val="9"/>
        <rFont val="Calibri"/>
        <family val="2"/>
        <charset val="238"/>
        <scheme val="minor"/>
      </rPr>
      <t>Działanie rolno- środowiskowo- klimatyczne</t>
    </r>
    <r>
      <rPr>
        <sz val="9"/>
        <rFont val="Calibri"/>
        <family val="2"/>
        <charset val="238"/>
        <scheme val="minor"/>
      </rPr>
      <t xml:space="preserve">	
- Płatności z tytułu zobowiązań rolno-środowiskowo-klimatycznych
</t>
    </r>
    <r>
      <rPr>
        <b/>
        <sz val="9"/>
        <rFont val="Calibri"/>
        <family val="2"/>
        <charset val="238"/>
        <scheme val="minor"/>
      </rPr>
      <t>Rolnictwo ekologiczne</t>
    </r>
    <r>
      <rPr>
        <sz val="9"/>
        <rFont val="Calibri"/>
        <family val="2"/>
        <charset val="238"/>
        <scheme val="minor"/>
      </rPr>
      <t xml:space="preserve">	
	- Płatności na rzecz konwersji na ekologiczne praktyki i metody w rolnictwie 
	- Płatności na rzecz utrzymania ekologicznych praktyk i metod w rolnictwie
</t>
    </r>
    <r>
      <rPr>
        <b/>
        <sz val="9"/>
        <rFont val="Calibri"/>
        <family val="2"/>
        <charset val="238"/>
        <scheme val="minor"/>
      </rPr>
      <t>Płatności dla obszarów z ograniczeniami naturalnymi lub innymi szczególnymi ograniczeniam</t>
    </r>
    <r>
      <rPr>
        <sz val="9"/>
        <rFont val="Calibri"/>
        <family val="2"/>
        <charset val="238"/>
        <scheme val="minor"/>
      </rPr>
      <t xml:space="preserve">i	
	- Rekompensata na obszarach górskich,
	- Rekompensaty na rzecz innych obszarów charakteryzujących się szczególnymi ograniczeniami naturalnymi
	- Rekompensaty na rzecz innych obszarów charakteryzujących się szczególnymi ograniczeniami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Dobrostan zwierząt                                                                                                                                                                                                                                    Współpraca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 xml:space="preserve">- Wsparcie tworzenia i działania grup operacyjnych EPI na rzecz wydajnego i zrównoważonego rolnictwa </t>
    </r>
    <r>
      <rPr>
        <b/>
        <sz val="9"/>
        <rFont val="Calibri"/>
        <family val="2"/>
        <charset val="238"/>
        <scheme val="minor"/>
      </rPr>
      <t xml:space="preserve">Zarządzanie ryzykiem </t>
    </r>
    <r>
      <rPr>
        <sz val="9"/>
        <rFont val="Calibri"/>
        <family val="2"/>
        <charset val="238"/>
        <scheme val="minor"/>
      </rPr>
      <t>Składka z tytułu ubezpie-czenia upraw, zwierząt i roślin</t>
    </r>
  </si>
  <si>
    <t>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</si>
  <si>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</si>
  <si>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1.Upowszechnianie wiedzy ogólnej i szczegółowej na temat PROW 2014-2020, rezultatów jego realizacji oraz informowanie o wkładzie UE w realizację PROW 2014-2020</t>
  </si>
  <si>
    <t>Kampania informacyjno-edukacyjna w telewizji ogólnopolskiej</t>
  </si>
  <si>
    <t>W ramach prowadzonych działań informacyjnych ARiMR planuje realizację m.in. następują-cych celów:
- informowanie społeczeństwa i potencjalnych beneficjentów o polityce rozwoju obszarów wiejskich i możliwościach finansowania – zwiększenie poziomu wiedzy ogólnej i szczegółowej dotyczącej PROW i WPR, szczególnie w zakresie wiedzy praktycznej i umiejętności dotyczą-cych składania wniosków o pomoc i innych niezbędnych związanych z tym dokumentów
- podniesienie jakości wdrażania PROW – utrzymanie wysokiej rozpoznawalności PROW i WPR na tle innych programów i funduszy europejskich
- uwidocznienie roli UE we współfinansowaniu rozwoju obszarów wiejskich
Poniższe wskaźniki ilustrują liczbowo realizację powyższych celów:
2022 r. – wskaźnik oglądalności wszystkich audycji – 15 000 000
2023 r. – wskaźnik oglądalności wszystkich audycji – 15 000 000</t>
  </si>
  <si>
    <t>2022 r. – emisja do 35 audycji informujących o pomocy
z PROW 2014-2020
2023 r. - emisja do 35 audycji informujących o pomocy
z PROW 2014-2020  i 2023-2027</t>
  </si>
  <si>
    <t xml:space="preserve">Łączna liczba audycji wyemitowanych w telewizji ogólnopolskiej 
Oglądalność audycji </t>
  </si>
  <si>
    <t>2022 r.: 35,
15 000 000/2023 r.: 35, 15 000 000</t>
  </si>
  <si>
    <t>potencjalni beneficjenci i beneficjenci PROW/ mieszkańcy wsi/ ogół społeczeństwa</t>
  </si>
  <si>
    <t>I-IV</t>
  </si>
  <si>
    <t>ARiMR</t>
  </si>
  <si>
    <t>Kampania informacyjno-edukacyjna na antenie ogólnopolskiej rozgłośni radiowej</t>
  </si>
  <si>
    <t>W ramach prowadzonych działań informacyjnych ARiMR planuje realizację m.in. następują-cych celów:
- informowanie społeczeństwa i potencjalnych beneficjentów o polityce rozwoju obszarów wiejskich i możliwościach finansowania – zwiększenie poziomu wiedzy ogólnej i szczegółowej dotyczącej PROW i WPR, szczególnie w zakresie wiedzy praktycznej i umiejętności dotyczą-cych składania wniosków o pomoc i innych niezbędnych związanych z tym dokumentów
- podniesienie jakości wdrażania PROW – utrzymanie wysokiej rozpoznawalności PROW i WPR na tle innych programów i funduszy europejskich
- uwidocznienie roli UE we współfinansowaniu rozwoju obszarów wiejskich
Poniższe wskaźniki ilustrują liczbowo realizację powyższych celów:
2022 r. – wskaźnik oglądalności wszystkich audycji – 10 000 000
2023 r. – wskaźnik oglądalności wszystkich audycji – 10 000 000</t>
  </si>
  <si>
    <t>2022 r. – emisja do 26 audycji informujących o pomocy
z PROW 2014-2020 w paśmie porannym i do 27 audycji w paśmie popołudniowym
2023 r. - emisja do 27 audycji informujących o pomocy
z PROW 2014-2020 w paśmie porannym i do 28 audycji w paśmie popołudniowym</t>
  </si>
  <si>
    <t>Łączna liczba audycji wyemitowanych na antenie radiowej rozgłośni ogólnopolskiej/
Słuchalność audycji</t>
  </si>
  <si>
    <t>2022 r.: 53, 9 800 000 / 2023 r.: 55, 10 000 000</t>
  </si>
  <si>
    <t>Kampania informacyjno-edukacyjna na antenie regionalnych rozgłośni radiowych</t>
  </si>
  <si>
    <t>W ramach prowadzonych działań informacyjnych ARiMR planuje realizację m.in. następują-cych celów:
- informowanie społeczeństwa i potencjalnych beneficjentów o polityce rozwoju obszarów wiejskich i możliwościach finansowania – zwiększenie poziomu wiedzy ogólnej i szczegółowej dotyczącej PROW i WPR, szczególnie w zakresie wiedzy praktycznej i umiejętności dotyczą-cych składania wniosków o pomoc i innych niezbędnych związanych z tym dokumentów
- podniesienie jakości wdrażania PROW – utrzymanie wysokiej rozpoznawalności PROW i WPR na tle innych programów i funduszy europejskich
- uwidocznienie roli UE we współfinansowaniu rozwoju obszarów wiejskich
Poniższe wskaźniki ilustrują liczbowo realizację powyższych celów:
2022 r. – wskaźnik słuchalności wszystkich audycji – 450 000
2023 r. – wskaźnik słuchalności wszystkich audycji – 450 000</t>
  </si>
  <si>
    <t>2022 r. – 
2023 r. - emisja do 15 audycji i 15 powtórek informują-cych o pomocy z PROW 2014-2020 w 17 rozgłośniach regionalnych</t>
  </si>
  <si>
    <t>Łączna liczba audycji wyemitowanych na antenie radiowej rozgłośni regionalnychj/
Słuchalność audycji</t>
  </si>
  <si>
    <t>2022 r.: 0 / 2023 r.: 30, 450 000</t>
  </si>
  <si>
    <t>nd</t>
  </si>
  <si>
    <t>II-IV</t>
  </si>
  <si>
    <t>Kampania informacyjno-edukacyjna w dzienniku ogólnopolskim</t>
  </si>
  <si>
    <t>W ramach prowadzonych działań informacyjnych ARiMR planuje realizację m.in. następują-cych celów:
- informowanie społeczeństwa i potencjalnych beneficjentów o polityce rozwoju obszarów wiejskich i możliwościach finansowania – zwiększenie poziomu wiedzy ogólnej i szczegółowej dotyczącej PROW i WPR, szczególnie w zakresie wiedzy praktycznej i umiejętności dotyczą-cych składania wniosków o pomoc i innych niezbędnych związanych z tym dokumentów
- podniesienie jakości wdrażania PROW – utrzymanie wysokiej rozpoznawalności PROW i WPR na tle innych programów i funduszy europejskich
- uwidocznienie roli UE we współfinansowaniu rozwoju obszarów wiejskich
Poniższe wskaźniki ilustrują liczbowo realizację powyższych celów:
2022 r. – łączny nakład wszystkich wydań z materiałami ARiMR – 430 000
2023 r. – łączny nakład wszystkich wydań z materiałami ARiMR – 430 000</t>
  </si>
  <si>
    <t>2022 r. – publikacja 10 artykułów informujących o pomocy
z PROW 2014-2020
2023 r. - publikacja 10 artykułów informujących o pomocy
z PROW 2014-2020</t>
  </si>
  <si>
    <t>Artykuły/wkładki w prasie i w internecie
Łączny nakład dzienników z materiałami ARiMR</t>
  </si>
  <si>
    <t>2022 r.: 10, 430 000 / 2023 r.: 10, 430 000</t>
  </si>
  <si>
    <t>II-III</t>
  </si>
  <si>
    <t xml:space="preserve">2. Zwiększenie rentowności gospodarstw i konkurencyjność3. Wspieranie organizacji łańcucha żywnościowego
</t>
  </si>
  <si>
    <r>
      <t xml:space="preserve">                                                                                                                                                                        Inwestycje w środki trwałe
</t>
    </r>
    <r>
      <rPr>
        <sz val="9"/>
        <rFont val="Calibri"/>
        <family val="2"/>
        <charset val="238"/>
        <scheme val="minor"/>
      </rPr>
      <t xml:space="preserve">- Wsparcie inwestycji w gospodarstwach rolnych, 
</t>
    </r>
    <r>
      <rPr>
        <b/>
        <sz val="9"/>
        <rFont val="Calibri"/>
        <family val="2"/>
        <charset val="238"/>
        <scheme val="minor"/>
      </rPr>
      <t xml:space="preserve">Przywracanie potencjału produkcji rolnej zniszczonego w wyniku klęsk żywiołowych i katastrof oraz wprowadzanie odpowiednich środków zapobiegawczych
</t>
    </r>
    <r>
      <rPr>
        <sz val="9"/>
        <rFont val="Calibri"/>
        <family val="2"/>
        <charset val="238"/>
        <scheme val="minor"/>
      </rPr>
      <t>- Inwestycje w działania zapobiegawcze, których celem jest ograniczanie skutków prawdopodobnych klęsk żywiołowych, niekorzystnych zjawisk klimatycznych i katastrof
- Inwestycje w odtwarzanie gruntów rolnych i przywracanie potencjału produkcji rolnej zniszczonego w wyniku klęsk żywiołowych, niekorzystnych zjawisk klimatycznych i katastrof</t>
    </r>
    <r>
      <rPr>
        <b/>
        <sz val="9"/>
        <rFont val="Calibri"/>
        <family val="2"/>
        <charset val="238"/>
        <scheme val="minor"/>
      </rPr>
      <t xml:space="preserve">
                          Rozwój gospodarstw i działalności gospodarczej                                                                                                                                                                                  -</t>
    </r>
    <r>
      <rPr>
        <sz val="9"/>
        <rFont val="Calibri"/>
        <family val="2"/>
        <charset val="238"/>
        <scheme val="minor"/>
      </rPr>
      <t xml:space="preserve"> Pomoc w rozpoczęciu działalności gospodarczej na rzecz młodych rolników,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Wsparcie inwestycji w tworzenie i rozwój działalności pozarolniczej,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
Zarządzanie ryzykiem </t>
    </r>
    <r>
      <rPr>
        <sz val="9"/>
        <rFont val="Calibri"/>
        <family val="2"/>
        <charset val="238"/>
        <scheme val="minor"/>
      </rPr>
      <t>Składka z tytułu ubezpieczenia upraw, zwierząt i roślin</t>
    </r>
  </si>
  <si>
    <t xml:space="preserve">2022 r. – emisja 8 audycji informujących o pomocy
z PROW 2014-2020
</t>
  </si>
  <si>
    <t>2022 r.: 8,
100 000</t>
  </si>
  <si>
    <t>potencjalni beneficjenci i beneficjenci PROW 2014-2020/ mieszkańcy wsi/ ogół społeczeństwa</t>
  </si>
  <si>
    <t>III-IV</t>
  </si>
  <si>
    <t xml:space="preserve">2. Zwiększenie rentowności gospodarstw i konkurencyjność 3. Wspieranie organizacji łańcucha żywnościowego
</t>
  </si>
  <si>
    <r>
      <t xml:space="preserve">           Inwestycje w środki trwałe
</t>
    </r>
    <r>
      <rPr>
        <sz val="9"/>
        <rFont val="Calibri"/>
        <family val="2"/>
        <charset val="238"/>
        <scheme val="minor"/>
      </rPr>
      <t xml:space="preserve">- Wsparcie inwestycji w gospodarstwach rolnych, 
</t>
    </r>
    <r>
      <rPr>
        <b/>
        <sz val="9"/>
        <rFont val="Calibri"/>
        <family val="2"/>
        <charset val="238"/>
        <scheme val="minor"/>
      </rPr>
      <t xml:space="preserve">Przywracanie potencjału produkcji rolnej zniszczonego w wyniku klęsk żywiołowych i katastrof oraz wprowadzanie odpowiednich środków zapobiegawczych
</t>
    </r>
    <r>
      <rPr>
        <sz val="9"/>
        <rFont val="Calibri"/>
        <family val="2"/>
        <charset val="238"/>
        <scheme val="minor"/>
      </rPr>
      <t>- Inwestycje w działania zapobiegawcze, których celem jest ograniczanie skutków prawdopodobnych klęsk żywiołowych, niekorzystnych zjawisk klimatycznych i katastrof
- Inwestycje w odtwarzanie gruntów rolnych i przywracanie potencjału produkcji rolnej zniszczonego w wyniku klęsk żywiołowych, niekorzystnych zjawisk klimatycznych i katastrof</t>
    </r>
    <r>
      <rPr>
        <b/>
        <sz val="9"/>
        <rFont val="Calibri"/>
        <family val="2"/>
        <charset val="238"/>
        <scheme val="minor"/>
      </rPr>
      <t xml:space="preserve">
                          Rozwój gospodarstw i działalności gospodarczej                                                                                                                                                                                  </t>
    </r>
    <r>
      <rPr>
        <sz val="9"/>
        <rFont val="Calibri"/>
        <family val="2"/>
        <charset val="238"/>
        <scheme val="minor"/>
      </rPr>
      <t xml:space="preserve">- Wsparcie inwestycji w tworzenie i rozwój działalności pozarolniczej,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
Tworzenie grup i organizacji producentów
</t>
    </r>
    <r>
      <rPr>
        <sz val="9"/>
        <rFont val="Calibri"/>
        <family val="2"/>
        <charset val="238"/>
        <scheme val="minor"/>
      </rPr>
      <t xml:space="preserve">- Tworzenie grup i organizacji producentów w rolnictwie leśnictwie
 </t>
    </r>
    <r>
      <rPr>
        <b/>
        <sz val="9"/>
        <rFont val="Calibri"/>
        <family val="2"/>
        <charset val="238"/>
        <scheme val="minor"/>
      </rPr>
      <t xml:space="preserve">Zarządzanie ryzykiem </t>
    </r>
    <r>
      <rPr>
        <sz val="9"/>
        <rFont val="Calibri"/>
        <family val="2"/>
        <charset val="238"/>
        <scheme val="minor"/>
      </rPr>
      <t>Składka z tytułu ubezpie-czenia upraw, zwierząt i roślin</t>
    </r>
  </si>
  <si>
    <t>Kampania informacyjno-edukacyjna na łamach tygodnika ogólnopolskiego</t>
  </si>
  <si>
    <t>2022 r. – publikacja do 5 artykułów informujących o pomocy
z PROW 2014-2020</t>
  </si>
  <si>
    <t xml:space="preserve">Łączna liczba publikacji w tygodniku/Łączny nakład tygodnika 
</t>
  </si>
  <si>
    <t>5/375 000</t>
  </si>
  <si>
    <t xml:space="preserve">liczba 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</si>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</sst>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1" fillId="4" borderId="0" xfId="0" applyFont="1" applyFill="1"/>
    <xf numFmtId="0" fontId="5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0" fontId="0" fillId="5" borderId="9" xfId="0" applyFill="1" applyBorder="1"/>
    <xf numFmtId="0" fontId="0" fillId="0" borderId="10" xfId="0" applyBorder="1"/>
    <xf numFmtId="0" fontId="0" fillId="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0" borderId="12" xfId="0" applyBorder="1"/>
    <xf numFmtId="0" fontId="0" fillId="0" borderId="6" xfId="0" applyBorder="1"/>
    <xf numFmtId="0" fontId="0" fillId="0" borderId="6" xfId="0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CP15"/>
  <sheetViews>
    <sheetView tabSelected="1" zoomScale="60" zoomScaleNormal="60" workbookViewId="0">
      <pane ySplit="3" topLeftCell="A10" activePane="bottomLeft" state="frozen"/>
      <selection activeCell="A3" sqref="A3"/>
      <selection pane="bottomLeft" activeCell="J16" sqref="J16"/>
    </sheetView>
  </sheetViews>
  <sheetFormatPr defaultRowHeight="15" x14ac:dyDescent="0.25"/>
  <cols>
    <col min="1" max="1" width="3.42578125" bestFit="1" customWidth="1"/>
    <col min="2" max="2" width="13.85546875" bestFit="1" customWidth="1"/>
    <col min="3" max="3" width="122.28515625" customWidth="1"/>
    <col min="4" max="4" width="18.140625" bestFit="1" customWidth="1"/>
    <col min="5" max="5" width="47" bestFit="1" customWidth="1"/>
    <col min="6" max="6" width="15.5703125" bestFit="1" customWidth="1"/>
    <col min="7" max="7" width="18.28515625" customWidth="1"/>
    <col min="8" max="8" width="60.7109375" customWidth="1"/>
    <col min="9" max="9" width="25.5703125" customWidth="1"/>
    <col min="10" max="10" width="16.5703125" customWidth="1"/>
    <col min="11" max="11" width="15.5703125" customWidth="1"/>
    <col min="12" max="12" width="22.7109375" customWidth="1"/>
    <col min="13" max="13" width="15.5703125" customWidth="1"/>
    <col min="14" max="14" width="16.5703125" customWidth="1"/>
    <col min="15" max="15" width="15.140625" customWidth="1"/>
    <col min="16" max="16" width="16.28515625" customWidth="1"/>
    <col min="17" max="17" width="18.85546875" customWidth="1"/>
    <col min="18" max="18" width="18.5703125" customWidth="1"/>
    <col min="19" max="19" width="22.28515625" customWidth="1"/>
    <col min="20" max="20" width="22.7109375" customWidth="1"/>
    <col min="21" max="21" width="16.5703125" customWidth="1"/>
  </cols>
  <sheetData>
    <row r="1" spans="1:9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94" ht="0.75" customHeight="1" x14ac:dyDescent="0.25">
      <c r="K2" s="3"/>
      <c r="M2" s="3"/>
      <c r="N2" s="3"/>
      <c r="O2" s="3"/>
      <c r="P2" s="3"/>
    </row>
    <row r="3" spans="1:94" ht="4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94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2022</v>
      </c>
      <c r="N4" s="12">
        <v>2023</v>
      </c>
      <c r="O4" s="12">
        <v>2022</v>
      </c>
      <c r="P4" s="12">
        <v>2023</v>
      </c>
      <c r="Q4" s="12">
        <v>2022</v>
      </c>
      <c r="R4" s="12">
        <v>2023</v>
      </c>
      <c r="S4" s="14"/>
    </row>
    <row r="5" spans="1:94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94" s="27" customFormat="1" ht="370.5" customHeight="1" x14ac:dyDescent="0.25">
      <c r="A6" s="20">
        <v>1</v>
      </c>
      <c r="B6" s="21" t="s">
        <v>37</v>
      </c>
      <c r="C6" s="22" t="s">
        <v>38</v>
      </c>
      <c r="D6" s="21" t="s">
        <v>39</v>
      </c>
      <c r="E6" s="21" t="s">
        <v>40</v>
      </c>
      <c r="F6" s="21" t="s">
        <v>41</v>
      </c>
      <c r="G6" s="23" t="s">
        <v>42</v>
      </c>
      <c r="H6" s="21" t="s">
        <v>43</v>
      </c>
      <c r="I6" s="21" t="s">
        <v>44</v>
      </c>
      <c r="J6" s="21" t="s">
        <v>45</v>
      </c>
      <c r="K6" s="24" t="s">
        <v>46</v>
      </c>
      <c r="L6" s="21" t="s">
        <v>47</v>
      </c>
      <c r="M6" s="21" t="s">
        <v>48</v>
      </c>
      <c r="N6" s="21" t="s">
        <v>48</v>
      </c>
      <c r="O6" s="25">
        <v>650702.5</v>
      </c>
      <c r="P6" s="25">
        <v>650702.5</v>
      </c>
      <c r="Q6" s="25">
        <v>650702.5</v>
      </c>
      <c r="R6" s="25">
        <v>650580</v>
      </c>
      <c r="S6" s="26" t="s">
        <v>49</v>
      </c>
    </row>
    <row r="7" spans="1:94" s="27" customFormat="1" ht="409.5" customHeight="1" x14ac:dyDescent="0.25">
      <c r="A7" s="20">
        <v>2</v>
      </c>
      <c r="B7" s="21" t="s">
        <v>37</v>
      </c>
      <c r="C7" s="22" t="s">
        <v>38</v>
      </c>
      <c r="D7" s="21" t="s">
        <v>39</v>
      </c>
      <c r="E7" s="21" t="s">
        <v>40</v>
      </c>
      <c r="F7" s="21" t="s">
        <v>41</v>
      </c>
      <c r="G7" s="23" t="s">
        <v>50</v>
      </c>
      <c r="H7" s="21" t="s">
        <v>51</v>
      </c>
      <c r="I7" s="21" t="s">
        <v>52</v>
      </c>
      <c r="J7" s="21" t="s">
        <v>53</v>
      </c>
      <c r="K7" s="24" t="s">
        <v>54</v>
      </c>
      <c r="L7" s="21" t="s">
        <v>47</v>
      </c>
      <c r="M7" s="21" t="s">
        <v>48</v>
      </c>
      <c r="N7" s="21" t="s">
        <v>48</v>
      </c>
      <c r="O7" s="25">
        <v>126800</v>
      </c>
      <c r="P7" s="25">
        <v>131600</v>
      </c>
      <c r="Q7" s="25">
        <v>125297.5</v>
      </c>
      <c r="R7" s="25">
        <v>131600</v>
      </c>
      <c r="S7" s="26" t="s">
        <v>49</v>
      </c>
    </row>
    <row r="8" spans="1:94" s="27" customFormat="1" ht="409.5" customHeight="1" x14ac:dyDescent="0.25">
      <c r="A8" s="20">
        <v>3</v>
      </c>
      <c r="B8" s="21" t="s">
        <v>37</v>
      </c>
      <c r="C8" s="22" t="s">
        <v>38</v>
      </c>
      <c r="D8" s="21" t="s">
        <v>39</v>
      </c>
      <c r="E8" s="21" t="s">
        <v>40</v>
      </c>
      <c r="F8" s="21" t="s">
        <v>41</v>
      </c>
      <c r="G8" s="23" t="s">
        <v>55</v>
      </c>
      <c r="H8" s="21" t="s">
        <v>56</v>
      </c>
      <c r="I8" s="21" t="s">
        <v>57</v>
      </c>
      <c r="J8" s="21" t="s">
        <v>58</v>
      </c>
      <c r="K8" s="24" t="s">
        <v>59</v>
      </c>
      <c r="L8" s="21" t="s">
        <v>47</v>
      </c>
      <c r="M8" s="21" t="s">
        <v>60</v>
      </c>
      <c r="N8" s="21" t="s">
        <v>61</v>
      </c>
      <c r="O8" s="25">
        <v>0</v>
      </c>
      <c r="P8" s="25">
        <v>92820</v>
      </c>
      <c r="Q8" s="25">
        <v>0</v>
      </c>
      <c r="R8" s="25">
        <v>92820</v>
      </c>
      <c r="S8" s="26" t="s">
        <v>49</v>
      </c>
    </row>
    <row r="9" spans="1:94" s="27" customFormat="1" ht="409.5" customHeight="1" x14ac:dyDescent="0.25">
      <c r="A9" s="20">
        <v>4</v>
      </c>
      <c r="B9" s="21" t="s">
        <v>37</v>
      </c>
      <c r="C9" s="22" t="s">
        <v>38</v>
      </c>
      <c r="D9" s="21" t="s">
        <v>39</v>
      </c>
      <c r="E9" s="21" t="s">
        <v>40</v>
      </c>
      <c r="F9" s="21" t="s">
        <v>41</v>
      </c>
      <c r="G9" s="23" t="s">
        <v>62</v>
      </c>
      <c r="H9" s="21" t="s">
        <v>63</v>
      </c>
      <c r="I9" s="21" t="s">
        <v>64</v>
      </c>
      <c r="J9" s="21" t="s">
        <v>65</v>
      </c>
      <c r="K9" s="24" t="s">
        <v>66</v>
      </c>
      <c r="L9" s="21" t="s">
        <v>47</v>
      </c>
      <c r="M9" s="21" t="s">
        <v>67</v>
      </c>
      <c r="N9" s="21" t="s">
        <v>61</v>
      </c>
      <c r="O9" s="25">
        <v>60000</v>
      </c>
      <c r="P9" s="25">
        <v>75000</v>
      </c>
      <c r="Q9" s="25">
        <v>60000</v>
      </c>
      <c r="R9" s="25">
        <v>75000</v>
      </c>
      <c r="S9" s="26" t="s">
        <v>49</v>
      </c>
    </row>
    <row r="10" spans="1:94" s="29" customFormat="1" ht="387" customHeight="1" x14ac:dyDescent="0.25">
      <c r="A10" s="20">
        <v>5</v>
      </c>
      <c r="B10" s="21" t="s">
        <v>68</v>
      </c>
      <c r="C10" s="22" t="s">
        <v>69</v>
      </c>
      <c r="D10" s="21" t="s">
        <v>39</v>
      </c>
      <c r="E10" s="21" t="s">
        <v>40</v>
      </c>
      <c r="F10" s="21" t="s">
        <v>41</v>
      </c>
      <c r="G10" s="23" t="s">
        <v>42</v>
      </c>
      <c r="H10" s="21" t="s">
        <v>43</v>
      </c>
      <c r="I10" s="21" t="s">
        <v>70</v>
      </c>
      <c r="J10" s="21" t="s">
        <v>45</v>
      </c>
      <c r="K10" s="24" t="s">
        <v>71</v>
      </c>
      <c r="L10" s="21" t="s">
        <v>72</v>
      </c>
      <c r="M10" s="21" t="s">
        <v>73</v>
      </c>
      <c r="N10" s="21" t="s">
        <v>60</v>
      </c>
      <c r="O10" s="25">
        <v>64000</v>
      </c>
      <c r="P10" s="25">
        <v>0</v>
      </c>
      <c r="Q10" s="25">
        <v>64000</v>
      </c>
      <c r="R10" s="25">
        <v>0</v>
      </c>
      <c r="S10" s="26" t="s">
        <v>49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</row>
    <row r="11" spans="1:94" s="27" customFormat="1" ht="354" customHeight="1" x14ac:dyDescent="0.25">
      <c r="A11" s="30">
        <v>6</v>
      </c>
      <c r="B11" s="21" t="s">
        <v>74</v>
      </c>
      <c r="C11" s="22" t="s">
        <v>75</v>
      </c>
      <c r="D11" s="21" t="s">
        <v>39</v>
      </c>
      <c r="E11" s="21" t="s">
        <v>40</v>
      </c>
      <c r="F11" s="21" t="s">
        <v>41</v>
      </c>
      <c r="G11" s="23" t="s">
        <v>76</v>
      </c>
      <c r="H11" s="21" t="s">
        <v>43</v>
      </c>
      <c r="I11" s="21" t="s">
        <v>77</v>
      </c>
      <c r="J11" s="21" t="s">
        <v>78</v>
      </c>
      <c r="K11" s="24" t="s">
        <v>79</v>
      </c>
      <c r="L11" s="21" t="s">
        <v>72</v>
      </c>
      <c r="M11" s="21" t="s">
        <v>73</v>
      </c>
      <c r="N11" s="21" t="s">
        <v>60</v>
      </c>
      <c r="O11" s="25">
        <v>50000</v>
      </c>
      <c r="P11" s="25">
        <v>0</v>
      </c>
      <c r="Q11" s="25">
        <v>50000</v>
      </c>
      <c r="R11" s="25">
        <v>0</v>
      </c>
      <c r="S11" s="26" t="s">
        <v>49</v>
      </c>
    </row>
    <row r="12" spans="1:94" s="27" customFormat="1" ht="18" customHeight="1" thickBot="1" x14ac:dyDescent="0.3">
      <c r="A12" s="31"/>
      <c r="B12" s="32"/>
      <c r="C12" s="33"/>
      <c r="D12" s="32"/>
      <c r="E12" s="32"/>
      <c r="F12" s="32"/>
      <c r="G12" s="33"/>
      <c r="H12" s="32"/>
      <c r="I12" s="32"/>
      <c r="J12" s="32"/>
      <c r="K12" s="34"/>
      <c r="L12" s="32"/>
      <c r="M12" s="32"/>
      <c r="N12" s="32"/>
      <c r="O12" s="35"/>
      <c r="P12" s="35"/>
      <c r="Q12" s="35"/>
      <c r="R12" s="36"/>
      <c r="S12" s="32"/>
    </row>
    <row r="13" spans="1:94" x14ac:dyDescent="0.25">
      <c r="N13" s="37"/>
      <c r="O13" s="38"/>
      <c r="P13" s="39" t="s">
        <v>80</v>
      </c>
      <c r="Q13" s="39" t="s">
        <v>81</v>
      </c>
      <c r="R13" s="40"/>
      <c r="S13" s="41" t="s">
        <v>82</v>
      </c>
    </row>
    <row r="14" spans="1:94" x14ac:dyDescent="0.25">
      <c r="N14" s="42"/>
      <c r="O14" s="43"/>
      <c r="P14" s="44"/>
      <c r="Q14" s="45">
        <v>2022</v>
      </c>
      <c r="R14" s="45">
        <v>2023</v>
      </c>
      <c r="S14" s="46"/>
    </row>
    <row r="15" spans="1:94" ht="15.75" thickBot="1" x14ac:dyDescent="0.3">
      <c r="N15" s="47" t="s">
        <v>83</v>
      </c>
      <c r="O15" s="48"/>
      <c r="P15" s="49">
        <v>6</v>
      </c>
      <c r="Q15" s="50">
        <f>Q11+Q10+Q9+Q8+Q7+Q6</f>
        <v>950000</v>
      </c>
      <c r="R15" s="50">
        <f>R11+R10+R9+R8+R7+R6</f>
        <v>950000</v>
      </c>
      <c r="S15" s="51">
        <f>Q15+R15</f>
        <v>1900000</v>
      </c>
    </row>
  </sheetData>
  <mergeCells count="21">
    <mergeCell ref="N13:O14"/>
    <mergeCell ref="P13:P14"/>
    <mergeCell ref="Q13:R13"/>
    <mergeCell ref="S13:S14"/>
    <mergeCell ref="N15:O15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ARiMR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2023-03-08T09:51:59Z</dcterms:created>
  <dcterms:modified xsi:type="dcterms:W3CDTF">2023-03-08T09:52:00Z</dcterms:modified>
</cp:coreProperties>
</file>