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SW lube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P15" i="1"/>
  <c r="R15" i="1" s="1"/>
</calcChain>
</file>

<file path=xl/sharedStrings.xml><?xml version="1.0" encoding="utf-8"?>
<sst xmlns="http://schemas.openxmlformats.org/spreadsheetml/2006/main" count="123" uniqueCount="99">
  <si>
    <t xml:space="preserve">Plan operacyjny KSOW na lata 2022-2023 dla działania 8 Plan komunikacyjny - Samorząd Województwa Lubelskiego - grudzień 2022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</si>
  <si>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</si>
  <si>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</si>
  <si>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</si>
  <si>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</si>
  <si>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</si>
  <si>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</si>
  <si>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</si>
  <si>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</si>
  <si>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</si>
  <si>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</si>
  <si>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</si>
  <si>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</si>
  <si>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</si>
  <si>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</si>
  <si>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</si>
  <si>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</si>
  <si>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</si>
  <si>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</si>
  <si>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</si>
  <si>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</si>
  <si>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</si>
  <si>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</si>
  <si>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</si>
  <si>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</si>
  <si>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</si>
  <si>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</si>
  <si>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</si>
  <si>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</si>
  <si>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</si>
  <si>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</si>
  <si>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</si>
  <si>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</si>
  <si>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</si>
  <si>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</si>
  <si>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</si>
  <si>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</si>
  <si>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Ułatwienie transferu wiedzy i innowacji w rolnictwie i leśnictwie oraz na obszarach wiejskich, Promowanie włączenia społecznego, zmniejszenia ubóstwa oraz rozwoju gospodar-czego na obszarach wiejskich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</si>
  <si>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2023-2027,Podstawowe usługi i odnowa wsi na obszarach wiejskich</t>
    </r>
    <r>
      <rPr>
        <sz val="9"/>
        <rFont val="Calibri"/>
        <family val="2"/>
        <charset val="238"/>
        <scheme val="minor"/>
      </rPr>
      <t>. Wsparcie inwestycji w tworzenie, ulepszanie i rozwijanie podstawowych usług lokalnych dla ludności wiejskiej, w tym rekreacji i kultury, i powiązanej infrastruktury</t>
    </r>
  </si>
  <si>
    <t>Podniesienie jakości wdrażania PROW, Informowanie społeczeństwa i potencjalnych beneficjentów o polityce rozwoju ob-szarów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</si>
  <si>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 Budowanie pozytywnego wizerunku wsi jako miejsca zamieszkania.</t>
    </r>
    <r>
      <rPr>
        <sz val="9"/>
        <rFont val="Calibri"/>
        <family val="2"/>
        <charset val="238"/>
        <scheme val="minor"/>
      </rPr>
      <t xml:space="preserve"> a) zwiększenie poziomu wiedzy ogólnej i szczegółowej dotyczącej PROW 2014-2020, w tym zapewnienie informacji dotyczących warunków i trybu przyznawania pomocy, dla potencjalnych beneficjentów w zakresie praktycznej wiedzy i umiejętności o sposo-bie przygotowania wniosków, biznesplanów oraz dla beneficjentów w zakresie przy-gotowania wniosków o płatność</t>
    </r>
  </si>
  <si>
    <t xml:space="preserve">Upowszechnianie wiedzy ogólnej i szczególowej na temat PROW 2014-2020, rezultatów jego realizacji oraz informowanie o wkładzie UE w realizację PROW 2014-2020 </t>
  </si>
  <si>
    <t>Podpisanie umów z Partnerami KSOW</t>
  </si>
  <si>
    <t>Celem operacji jest dotrzeć do jak największej ilości odbiorców w celu przekazania wiedzy dotyczącej PROW 2014- 2020, informacji o jego realizacji, wdrażanych działaniach oraz o osiągniętych efektach. Wskazanie rezultatów oddziaływania instrumentów wsparcia na rozwój obszarów wiejskich.</t>
  </si>
  <si>
    <t>spotkanie</t>
  </si>
  <si>
    <t>liczba uczestników</t>
  </si>
  <si>
    <t>40</t>
  </si>
  <si>
    <t>Partnerzy KSOW</t>
  </si>
  <si>
    <t>II, III</t>
  </si>
  <si>
    <t>I, II</t>
  </si>
  <si>
    <t>Samorząd Województwa Lubelskiego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</si>
  <si>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</si>
  <si>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2023-2027, Podstawowe usługi i odnowa wsi na obszarach wiejskich.</t>
    </r>
    <r>
      <rPr>
        <sz val="9"/>
        <rFont val="Calibri"/>
        <family val="2"/>
        <charset val="238"/>
        <scheme val="minor"/>
      </rPr>
      <t xml:space="preserve"> Wsparcie inwestycji w tworzenie, ulepszanie i rozwijanie podstawowych usług lokalnych dla ludności wiejskiej, w tym rekreacji i kultury, i powiązanej infrastruktury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</si>
  <si>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</si>
  <si>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</si>
  <si>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>Szkolenie dla LGD</t>
  </si>
  <si>
    <t xml:space="preserve"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
</t>
  </si>
  <si>
    <t>spotkanie robocze</t>
  </si>
  <si>
    <t xml:space="preserve"> liczba uczestników, liczba uczestników 2023</t>
  </si>
  <si>
    <t>60/30</t>
  </si>
  <si>
    <t>Operacja jest adresowana do beneficjentów,  potencjalnych beneficjentów oraz do przedstawicieli Lokalnych Grup Działania z terenu województwa lubelskiego. Grupa odbiorców uprawnionych do korzystania ze środków finansowych w ramach PROW 2014-2020</t>
  </si>
  <si>
    <t>III - IV</t>
  </si>
  <si>
    <r>
      <rPr>
        <b/>
        <sz val="9"/>
        <rFont val="Calibri"/>
        <family val="2"/>
        <charset val="238"/>
        <scheme val="minor"/>
      </rPr>
      <t xml:space="preserve">dot. nowego okresu programowania - Planu Strategicznego dla Wspólnej Polityki Rolnej na lata 2023-2027, Podstawowe usługi i odnowa wsi na obszarach wiejskich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- Wsparcie inwestycji związanych z tworzeniem, ulepszaniem lub rozbudową wszystkich rodzajów małej infrastruktury, w tym inwestycji w energię odnawialną i w oszczędzanie energii,                                                                                                                  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- Wsparcie inwestycji w tworzenie, ulepszanie i rozwijanie podstawowych usług lokalnych dla ludności 
wiejskiej, w tym rekreacji i kultury, i powiązanej infrastruktury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Wsparcie na utworzenie i funkcjonowanie krajowej sieci ob-szarów wiejskich.</t>
    </r>
  </si>
  <si>
    <t>Informowanie społeczeństwa i potencjalnych beneficjentów o polityce rozwoju ob-szarów wiejskich i wsparciu finansowym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</si>
  <si>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</t>
    </r>
    <r>
      <rPr>
        <sz val="9"/>
        <rFont val="Calibri"/>
        <family val="2"/>
        <charset val="238"/>
        <scheme val="minor"/>
      </rPr>
      <t xml:space="preserve"> zbudowanie i utrzymanie wysokiej rozpoznawalności EFRROW i PROW 2014-2020 na tle innych programów oraz funduszy europejskich</t>
    </r>
  </si>
  <si>
    <t xml:space="preserve">Informowanie o PROW 2014-2020 w TV
</t>
  </si>
  <si>
    <t xml:space="preserve">Informowanie społeczeństwa i potencjalnych beneficjentów o polityce rozwoju obszarów- Zapewnienie pewnej, aktualnej i przejrzystej informacji o PROW 2014-2020 dla ogółu 
interesariuszy oraz promowanie Programu jako instrumentu wspierającego rozwój rolnictwa 
i obszarów wiejskich w Polsce,
- Zbudowanie i utrzymanie wysokiej rozpoznawalności EFRROW i PROW 2014-2020 na tle 
innych programów oraz funduszy europejskich.
</t>
  </si>
  <si>
    <t>Kampania informacyjna w TV</t>
  </si>
  <si>
    <t xml:space="preserve">1)Liczba emisji w telewizji 2) Liczba odbiorców 3) Liczba publikacji w prasie 4) Liczba audycji w radio, 5) Liczba odbiorców, 6) Liczba filmów </t>
  </si>
  <si>
    <t>1) 5,                                                      2) 20 000,                                       3) 5,                                                        4) 5,                                                       5) 10  000,                                       6) 1</t>
  </si>
  <si>
    <t>Operacja adresowana jest do beneficjentów oraz potencjalnych beneficjentów. Grupa odbiorców uprawnionych do korzystania ze środków finansowych w ramach PROW 2014-2020.</t>
  </si>
  <si>
    <t>I-IV</t>
  </si>
  <si>
    <t>n/d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</si>
  <si>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2023-2027, Podstawowe usługi i odnowa wsi na obszarach wiejskich.</t>
    </r>
    <r>
      <rPr>
        <sz val="9"/>
        <rFont val="Calibri"/>
        <family val="2"/>
        <charset val="238"/>
        <scheme val="minor"/>
      </rPr>
      <t xml:space="preserve">                         - Wsparcie inwestycji związanych z tworzeniem, ulepszaniem lub rozbudową wszystkich rodzajów małej infrastruktury, w tym inwestycji w energię odnawialną i w oszczędzanie energii,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</si>
  <si>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
- zbudowanie i utrzymanie wysokiej rozpoznawalności EFRROW i PROW 2014-2020 na tle innych programów oraz funduszy europejskich</t>
    </r>
  </si>
  <si>
    <t>Informowanie o PROW na lata 2014-2020 w punkcie informacyjnym</t>
  </si>
  <si>
    <t>Podstawowe usługi i odnowa wsi na obszarach wiejskich. Informowanie społeczeństwa i potencjalnych beneficjentów o polityce rozwoju obszarów wiejskich i o możliwościach finansowania, Zapewnienie pewnej, aktualnej i przejrzystej informacji o PROW 2014-2020 dla ogółu 
interesariuszy oraz promowanie Programu jako instrumentu wspierającego rozwój rolnictwa i obszarów wiejskich w Polsce,
Zbudowanie i utrzymanie wysokiej rozpoznawalności EFRROW i PROW 2014-2020 na tle 
innych programów oraz funduszy europejskich.</t>
  </si>
  <si>
    <t>Punkt informacyjny</t>
  </si>
  <si>
    <t>1.  materiały informacyjno -  promocyjne                                         2. Liczba udzielonych informacji     3. Materiały informacyjne w 2023 r.</t>
  </si>
  <si>
    <t>185/1000/35000</t>
  </si>
  <si>
    <t xml:space="preserve">Operacja adresowana jest do beneficjentów oraz potencjalnych beneficjentów. Grupa odbiorców uprawnionych do korzystania ze środków finansowych w ramach PROW 2014-2020 (np.: mieszkańcy obszarów wiejskich biorący udział w imprezach plenerowych, konferencjach, kongresach, szkoleniach, konkursach). </t>
  </si>
  <si>
    <t>III,IV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</si>
  <si>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 Podstawowe usługi i odnowa wsi na obszarach wiejskich.</t>
    </r>
    <r>
      <rPr>
        <sz val="9"/>
        <rFont val="Calibri"/>
        <family val="2"/>
        <charset val="238"/>
        <scheme val="minor"/>
      </rPr>
      <t xml:space="preserve">                   - Wsparcie inwestycji związanych z tworzeniem, ulepszaniem lub rozbudową wszystkich rodzajów małej infrastruktury, w tym inwestycji w energię odnawialną i w oszczędzanie energii,                                                                              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                             - Wsparcie inwestycji w tworzenie, ulepszanie i rozwijanie podstawowych usług lokalnych dla ludności wiejskiej, w tym rekreacji i kultury, i powiązanej infrastruktury,                                           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- Przygotowanie i realizacja działań w zakresie współ_x0002_pracy z lokalną grupą działania
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</si>
  <si>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
c) zbudowanie i utrzymanie wysokiej rozpoznawalności EFRROW i PROW 2014-2020 na tle innych programów oraz funduszy europejskich</t>
    </r>
  </si>
  <si>
    <t xml:space="preserve">Informowanie o PROW 2014-2020 na stronie internetowej 
</t>
  </si>
  <si>
    <t>Strona internetowa</t>
  </si>
  <si>
    <t>Liczba stron internetowych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</si>
  <si>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2023-2027, Podstawowe usługi i odnowa wsi na obszarach wiejskich</t>
    </r>
    <r>
      <rPr>
        <sz val="9"/>
        <rFont val="Calibri"/>
        <family val="2"/>
        <charset val="238"/>
        <scheme val="minor"/>
      </rPr>
      <t xml:space="preserve">.Wsparcie inwestycji związanych z tworzeniem, ulepszaniem lub rozbudową wszystkich rodzajów małej infrastruktury, w tym inwestycji w energię odnawialną i w oszczędzanie energii, </t>
    </r>
  </si>
  <si>
    <t>Przedsiębiorczość na obszarach wiejskich</t>
  </si>
  <si>
    <t xml:space="preserve">Podstawowe usługi i odnowa wsi na obszarach wiejskich
-Informowanie społeczeństwa i potencjalnych beneficjentów o polityce rozwoju obszarów wiejskich i o moż-liwości finansowania, 
-Zapewnienie pewnej, aktualnej i przejrzystej informacji o PROW 2014-2020 dla ogółu interesariuszy oraz promowanie Programu jako instrumentu wspierającego rozwój rolnictwa  i obszarów wiejskich w Polsce, 
-Zbudowanie i utrzymanie wysokiej rozpoznawalności EFRROW i PROW 2014-2020 na tle innych programów oraz funduszy europejskich.
- Informowanie społeczeństwa nt. nowego okresu programowania - Planu Strategicznego dla Wspólnej Polityki Rolnej na lata 2023-2027
</t>
  </si>
  <si>
    <t>broszura</t>
  </si>
  <si>
    <t>liczba tytułów</t>
  </si>
  <si>
    <t>Grupą docelową beędą potencjalin bebficjencji</t>
  </si>
  <si>
    <t>nd</t>
  </si>
  <si>
    <t>II-IV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</si>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</sst>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5" borderId="7" xfId="0" applyFill="1" applyBorder="1"/>
    <xf numFmtId="0" fontId="0" fillId="0" borderId="8" xfId="0" applyBorder="1"/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5" xfId="0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T16"/>
  <sheetViews>
    <sheetView tabSelected="1" view="pageBreakPreview" topLeftCell="A10" zoomScale="60" zoomScaleNormal="90" workbookViewId="0">
      <selection activeCell="E18" sqref="E18"/>
    </sheetView>
  </sheetViews>
  <sheetFormatPr defaultColWidth="9.140625" defaultRowHeight="15" x14ac:dyDescent="0.25"/>
  <cols>
    <col min="1" max="1" width="7.28515625" style="3" customWidth="1"/>
    <col min="2" max="2" width="27.85546875" style="3" customWidth="1"/>
    <col min="3" max="3" width="45.5703125" style="3" customWidth="1"/>
    <col min="4" max="4" width="24.5703125" style="3" customWidth="1"/>
    <col min="5" max="5" width="84.285156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48" customWidth="1"/>
    <col min="12" max="12" width="26.7109375" style="3" customWidth="1"/>
    <col min="13" max="13" width="16.7109375" style="48" customWidth="1"/>
    <col min="14" max="14" width="15.5703125" style="48" customWidth="1"/>
    <col min="15" max="15" width="13.28515625" style="48" customWidth="1"/>
    <col min="16" max="16" width="15.140625" style="48" customWidth="1"/>
    <col min="17" max="17" width="17.140625" style="3" customWidth="1"/>
    <col min="18" max="18" width="18" style="3" customWidth="1"/>
    <col min="19" max="19" width="20" style="3" customWidth="1"/>
    <col min="20" max="16384" width="9.140625" style="3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5" t="s">
        <v>12</v>
      </c>
      <c r="N3" s="6"/>
      <c r="O3" s="5" t="s">
        <v>13</v>
      </c>
      <c r="P3" s="6"/>
      <c r="Q3" s="5" t="s">
        <v>14</v>
      </c>
      <c r="R3" s="6"/>
      <c r="S3" s="7" t="s">
        <v>15</v>
      </c>
    </row>
    <row r="4" spans="1:20" x14ac:dyDescent="0.25">
      <c r="A4" s="8"/>
      <c r="B4" s="8"/>
      <c r="C4" s="8"/>
      <c r="D4" s="8"/>
      <c r="E4" s="9"/>
      <c r="F4" s="9"/>
      <c r="G4" s="9"/>
      <c r="H4" s="9"/>
      <c r="I4" s="9"/>
      <c r="J4" s="10" t="s">
        <v>16</v>
      </c>
      <c r="K4" s="11" t="s">
        <v>17</v>
      </c>
      <c r="L4" s="9"/>
      <c r="M4" s="10">
        <v>2022</v>
      </c>
      <c r="N4" s="10">
        <v>2023</v>
      </c>
      <c r="O4" s="10">
        <v>2022</v>
      </c>
      <c r="P4" s="10">
        <v>2023</v>
      </c>
      <c r="Q4" s="10">
        <v>2022</v>
      </c>
      <c r="R4" s="10">
        <v>2023</v>
      </c>
      <c r="S4" s="12"/>
    </row>
    <row r="5" spans="1:20" x14ac:dyDescent="0.25">
      <c r="A5" s="13" t="s">
        <v>18</v>
      </c>
      <c r="B5" s="14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5" t="s">
        <v>24</v>
      </c>
      <c r="H5" s="13" t="s">
        <v>25</v>
      </c>
      <c r="I5" s="13" t="s">
        <v>26</v>
      </c>
      <c r="J5" s="13" t="s">
        <v>27</v>
      </c>
      <c r="K5" s="16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13" t="s">
        <v>33</v>
      </c>
      <c r="Q5" s="13" t="s">
        <v>34</v>
      </c>
      <c r="R5" s="13" t="s">
        <v>35</v>
      </c>
      <c r="S5" s="17" t="s">
        <v>36</v>
      </c>
    </row>
    <row r="6" spans="1:20" s="24" customFormat="1" ht="127.5" customHeight="1" x14ac:dyDescent="0.25">
      <c r="A6" s="18">
        <v>1</v>
      </c>
      <c r="B6" s="18" t="s">
        <v>37</v>
      </c>
      <c r="C6" s="18" t="s">
        <v>38</v>
      </c>
      <c r="D6" s="18" t="s">
        <v>39</v>
      </c>
      <c r="E6" s="18" t="s">
        <v>40</v>
      </c>
      <c r="F6" s="19" t="s">
        <v>41</v>
      </c>
      <c r="G6" s="20" t="s">
        <v>42</v>
      </c>
      <c r="H6" s="18" t="s">
        <v>43</v>
      </c>
      <c r="I6" s="18" t="s">
        <v>44</v>
      </c>
      <c r="J6" s="18" t="s">
        <v>45</v>
      </c>
      <c r="K6" s="21" t="s">
        <v>46</v>
      </c>
      <c r="L6" s="18" t="s">
        <v>47</v>
      </c>
      <c r="M6" s="18" t="s">
        <v>48</v>
      </c>
      <c r="N6" s="18" t="s">
        <v>49</v>
      </c>
      <c r="O6" s="22">
        <v>3500</v>
      </c>
      <c r="P6" s="22">
        <v>5000</v>
      </c>
      <c r="Q6" s="22">
        <v>3500</v>
      </c>
      <c r="R6" s="22">
        <v>5000</v>
      </c>
      <c r="S6" s="18" t="s">
        <v>50</v>
      </c>
      <c r="T6" s="23"/>
    </row>
    <row r="7" spans="1:20" s="24" customFormat="1" ht="116.25" customHeight="1" x14ac:dyDescent="0.25">
      <c r="A7" s="25">
        <v>2</v>
      </c>
      <c r="B7" s="18" t="s">
        <v>51</v>
      </c>
      <c r="C7" s="18" t="s">
        <v>52</v>
      </c>
      <c r="D7" s="18" t="s">
        <v>39</v>
      </c>
      <c r="E7" s="18" t="s">
        <v>53</v>
      </c>
      <c r="F7" s="18" t="s">
        <v>54</v>
      </c>
      <c r="G7" s="20" t="s">
        <v>55</v>
      </c>
      <c r="H7" s="18" t="s">
        <v>56</v>
      </c>
      <c r="I7" s="18" t="s">
        <v>57</v>
      </c>
      <c r="J7" s="18" t="s">
        <v>58</v>
      </c>
      <c r="K7" s="26" t="s">
        <v>59</v>
      </c>
      <c r="L7" s="18" t="s">
        <v>60</v>
      </c>
      <c r="M7" s="18" t="s">
        <v>61</v>
      </c>
      <c r="N7" s="18" t="s">
        <v>61</v>
      </c>
      <c r="O7" s="22">
        <v>30000</v>
      </c>
      <c r="P7" s="27">
        <v>10000</v>
      </c>
      <c r="Q7" s="22">
        <v>30000</v>
      </c>
      <c r="R7" s="27">
        <v>10000</v>
      </c>
      <c r="S7" s="18" t="s">
        <v>50</v>
      </c>
      <c r="T7" s="23"/>
    </row>
    <row r="8" spans="1:20" s="23" customFormat="1" ht="240" x14ac:dyDescent="0.25">
      <c r="A8" s="25">
        <v>3</v>
      </c>
      <c r="B8" s="18" t="s">
        <v>51</v>
      </c>
      <c r="C8" s="18" t="s">
        <v>62</v>
      </c>
      <c r="D8" s="18" t="s">
        <v>63</v>
      </c>
      <c r="E8" s="18" t="s">
        <v>64</v>
      </c>
      <c r="F8" s="18" t="s">
        <v>54</v>
      </c>
      <c r="G8" s="20" t="s">
        <v>65</v>
      </c>
      <c r="H8" s="18" t="s">
        <v>66</v>
      </c>
      <c r="I8" s="18" t="s">
        <v>67</v>
      </c>
      <c r="J8" s="18" t="s">
        <v>68</v>
      </c>
      <c r="K8" s="18" t="s">
        <v>69</v>
      </c>
      <c r="L8" s="18" t="s">
        <v>70</v>
      </c>
      <c r="M8" s="18" t="s">
        <v>71</v>
      </c>
      <c r="N8" s="18" t="s">
        <v>72</v>
      </c>
      <c r="O8" s="27">
        <v>50000</v>
      </c>
      <c r="P8" s="27">
        <v>40000</v>
      </c>
      <c r="Q8" s="27">
        <v>50000</v>
      </c>
      <c r="R8" s="27">
        <v>40000</v>
      </c>
      <c r="S8" s="18" t="s">
        <v>50</v>
      </c>
    </row>
    <row r="9" spans="1:20" s="23" customFormat="1" ht="144" x14ac:dyDescent="0.25">
      <c r="A9" s="25">
        <v>4</v>
      </c>
      <c r="B9" s="18" t="s">
        <v>51</v>
      </c>
      <c r="C9" s="18" t="s">
        <v>73</v>
      </c>
      <c r="D9" s="18" t="s">
        <v>39</v>
      </c>
      <c r="E9" s="18" t="s">
        <v>74</v>
      </c>
      <c r="F9" s="18" t="s">
        <v>54</v>
      </c>
      <c r="G9" s="20" t="s">
        <v>75</v>
      </c>
      <c r="H9" s="18" t="s">
        <v>76</v>
      </c>
      <c r="I9" s="18" t="s">
        <v>77</v>
      </c>
      <c r="J9" s="18" t="s">
        <v>78</v>
      </c>
      <c r="K9" s="18" t="s">
        <v>79</v>
      </c>
      <c r="L9" s="18" t="s">
        <v>80</v>
      </c>
      <c r="M9" s="25" t="s">
        <v>81</v>
      </c>
      <c r="N9" s="25" t="s">
        <v>71</v>
      </c>
      <c r="O9" s="27">
        <v>185000</v>
      </c>
      <c r="P9" s="27">
        <v>35000</v>
      </c>
      <c r="Q9" s="27">
        <v>185000</v>
      </c>
      <c r="R9" s="27">
        <v>35000</v>
      </c>
      <c r="S9" s="18" t="s">
        <v>50</v>
      </c>
    </row>
    <row r="10" spans="1:20" s="23" customFormat="1" ht="300" x14ac:dyDescent="0.25">
      <c r="A10" s="25">
        <v>5</v>
      </c>
      <c r="B10" s="18" t="s">
        <v>51</v>
      </c>
      <c r="C10" s="18" t="s">
        <v>82</v>
      </c>
      <c r="D10" s="18" t="s">
        <v>63</v>
      </c>
      <c r="E10" s="18" t="s">
        <v>83</v>
      </c>
      <c r="F10" s="18" t="s">
        <v>54</v>
      </c>
      <c r="G10" s="20" t="s">
        <v>84</v>
      </c>
      <c r="H10" s="18" t="s">
        <v>66</v>
      </c>
      <c r="I10" s="18" t="s">
        <v>85</v>
      </c>
      <c r="J10" s="18" t="s">
        <v>86</v>
      </c>
      <c r="K10" s="28">
        <v>1</v>
      </c>
      <c r="L10" s="18" t="s">
        <v>70</v>
      </c>
      <c r="M10" s="18" t="s">
        <v>71</v>
      </c>
      <c r="N10" s="18" t="s">
        <v>71</v>
      </c>
      <c r="O10" s="22">
        <v>0</v>
      </c>
      <c r="P10" s="22">
        <v>0</v>
      </c>
      <c r="Q10" s="22">
        <v>0</v>
      </c>
      <c r="R10" s="22">
        <v>0</v>
      </c>
      <c r="S10" s="18" t="s">
        <v>50</v>
      </c>
    </row>
    <row r="11" spans="1:20" s="23" customFormat="1" ht="180" x14ac:dyDescent="0.25">
      <c r="A11" s="25">
        <v>6</v>
      </c>
      <c r="B11" s="18" t="s">
        <v>51</v>
      </c>
      <c r="C11" s="18" t="s">
        <v>87</v>
      </c>
      <c r="D11" s="18" t="s">
        <v>39</v>
      </c>
      <c r="E11" s="18" t="s">
        <v>64</v>
      </c>
      <c r="F11" s="19" t="s">
        <v>41</v>
      </c>
      <c r="G11" s="20" t="s">
        <v>88</v>
      </c>
      <c r="H11" s="18" t="s">
        <v>89</v>
      </c>
      <c r="I11" s="25" t="s">
        <v>90</v>
      </c>
      <c r="J11" s="29" t="s">
        <v>91</v>
      </c>
      <c r="K11" s="18">
        <v>1</v>
      </c>
      <c r="L11" s="18" t="s">
        <v>92</v>
      </c>
      <c r="M11" s="25" t="s">
        <v>93</v>
      </c>
      <c r="N11" s="25" t="s">
        <v>94</v>
      </c>
      <c r="O11" s="30">
        <v>0</v>
      </c>
      <c r="P11" s="30">
        <v>30000</v>
      </c>
      <c r="Q11" s="30">
        <v>0</v>
      </c>
      <c r="R11" s="30">
        <v>30000</v>
      </c>
      <c r="S11" s="18" t="s">
        <v>50</v>
      </c>
    </row>
    <row r="12" spans="1:20" s="23" customFormat="1" ht="15.75" thickBo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20" s="23" customForma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/>
      <c r="M13" s="32"/>
      <c r="N13" s="33"/>
      <c r="O13" s="34" t="s">
        <v>95</v>
      </c>
      <c r="P13" s="35" t="s">
        <v>96</v>
      </c>
      <c r="Q13" s="36"/>
      <c r="R13" s="37" t="s">
        <v>97</v>
      </c>
      <c r="S13" s="31"/>
    </row>
    <row r="14" spans="1:20" s="23" customForma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/>
      <c r="M14" s="38"/>
      <c r="N14" s="39"/>
      <c r="O14" s="40"/>
      <c r="P14" s="41">
        <v>2022</v>
      </c>
      <c r="Q14" s="41">
        <v>2023</v>
      </c>
      <c r="R14" s="42"/>
      <c r="S14" s="31"/>
    </row>
    <row r="15" spans="1:20" s="23" customFormat="1" ht="15.75" thickBot="1" x14ac:dyDescent="0.3">
      <c r="A15"/>
      <c r="B15"/>
      <c r="C15"/>
      <c r="D15"/>
      <c r="E15"/>
      <c r="F15"/>
      <c r="G15"/>
      <c r="H15"/>
      <c r="I15"/>
      <c r="J15"/>
      <c r="K15"/>
      <c r="L15" s="3"/>
      <c r="M15" s="43" t="s">
        <v>98</v>
      </c>
      <c r="N15" s="44"/>
      <c r="O15" s="45">
        <v>6</v>
      </c>
      <c r="P15" s="46">
        <f>Q11+Q10+Q9+Q8+Q7+Q6</f>
        <v>268500</v>
      </c>
      <c r="Q15" s="46">
        <f>R11+R10+R9+R8+R7+R6</f>
        <v>120000</v>
      </c>
      <c r="R15" s="47">
        <f>P15+Q15</f>
        <v>388500</v>
      </c>
      <c r="S15"/>
    </row>
    <row r="16" spans="1:20" x14ac:dyDescent="0.25">
      <c r="T16" s="49"/>
    </row>
  </sheetData>
  <mergeCells count="21">
    <mergeCell ref="M13:N14"/>
    <mergeCell ref="O13:O14"/>
    <mergeCell ref="P13:Q13"/>
    <mergeCell ref="R13:R14"/>
    <mergeCell ref="M15:N15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27" orientation="portrait" r:id="rId1"/>
  <colBreaks count="1" manualBreakCount="1">
    <brk id="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lubelskiego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2023-03-08T09:51:49Z</dcterms:created>
  <dcterms:modified xsi:type="dcterms:W3CDTF">2023-03-08T09:51:50Z</dcterms:modified>
</cp:coreProperties>
</file>