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64011"/>
  <mc:AlternateContent xmlns:mc="http://schemas.openxmlformats.org/markup-compatibility/2006">
    <mc:Choice Requires="x15">
      <x15ac:absPath xmlns:x15ac="http://schemas.microsoft.com/office/spreadsheetml/2010/11/ac" url="C:\Users\kwiatek\Documents\"/>
    </mc:Choice>
  </mc:AlternateContent>
  <bookViews>
    <workbookView xWindow="0" yWindow="0" windowWidth="28800" windowHeight="11700"/>
  </bookViews>
  <sheets>
    <sheet name="Kujawsko-Pomorska JR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7" i="1" l="1"/>
  <c r="Q26" i="1" s="1"/>
</calcChain>
</file>

<file path=xl/sharedStrings.xml><?xml version="1.0" encoding="utf-8"?>
<sst xmlns="http://schemas.openxmlformats.org/spreadsheetml/2006/main" count="162" uniqueCount="118">
  <si>
    <t>Plan operacyjny KSOW na lata 2022-2023 (z wyłączeniem działania 8 Plan komunikacyjny)- Województwo Kujawsko-Pomorskie - maj 2022</t>
  </si>
  <si>
    <t>Lp.</t>
  </si>
  <si>
    <t>Priorytet PROW</t>
  </si>
  <si>
    <t>Cel KSOW</t>
  </si>
  <si>
    <t>Działanie KSOW</t>
  </si>
  <si>
    <t>Nazwa/tytuł operacji</t>
  </si>
  <si>
    <t>Cel operacji</t>
  </si>
  <si>
    <t>Przedmiot operacji</t>
  </si>
  <si>
    <t>Forma realizacji operacji</t>
  </si>
  <si>
    <t>Wskaźniki monitorowania realizacji operacji</t>
  </si>
  <si>
    <t>Grupa docelowa</t>
  </si>
  <si>
    <t>Harmonogram / termin realizacji 
(w ujęciu kwartalnym)</t>
  </si>
  <si>
    <t>Budżet brutto operacji  
(w zł)</t>
  </si>
  <si>
    <t>Koszt kwalifikowalny operacji (w zł)</t>
  </si>
  <si>
    <t>Wnioskodawca</t>
  </si>
  <si>
    <t>Nazwa wskaźnika</t>
  </si>
  <si>
    <t>Wartość</t>
  </si>
  <si>
    <t xml:space="preserve">Jednostka miary 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</si>
  <si>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</si>
  <si>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</si>
  <si>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</si>
  <si>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</si>
  <si>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</si>
  <si>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</si>
  <si>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</si>
  <si>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</si>
  <si>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</si>
  <si>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</si>
  <si>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</si>
  <si>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</si>
  <si>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</si>
  <si>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</si>
  <si>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</si>
  <si>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</si>
  <si>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</si>
  <si>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</si>
  <si>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</si>
  <si>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Konkurs "Wieś na weekend'2022"</t>
  </si>
  <si>
    <t>Celem operacji jest aktywizacja organizacji i instytucji do działania partnerskiego podczas organizacji lokalnych imprez, upowszechniających przykłady nowatorskich rozwiązań i promujących dobre praktyki zrealizowane w ramach projektów sfinansowanych z PROW 2014-2020 na terenie gmin gdzie organizowane są imprezy. Służy to wspieraniu włączenia społecznego, ograniczenia ubóstwa i rozwoju gospodarczego na obszarach wiejskich.</t>
  </si>
  <si>
    <t>W ramach operacji przeprowadzi się konkurs przeznaczony dla organizacji i instytucji działających na rzecz rozwoju wsi regionu, partnerów KSOW wpisanych do bazy partnerów. W ramach konkursu wyłoni się listę rankingową wniosków na organizację imprez lokalnych i dofinansuje się max 25 tych imprez.</t>
  </si>
  <si>
    <t>konkurs</t>
  </si>
  <si>
    <t>1 konkurs</t>
  </si>
  <si>
    <t>max 25</t>
  </si>
  <si>
    <t xml:space="preserve">impreza lokalna </t>
  </si>
  <si>
    <t xml:space="preserve">instytucje i organizacje działające na terenach wiejskich </t>
  </si>
  <si>
    <t>I-IV</t>
  </si>
  <si>
    <t>Województwo Kujawsko-Pomorskie</t>
  </si>
  <si>
    <t>Szkolenie nt. smart villages</t>
  </si>
  <si>
    <t>Podniesienie kompetencji pracowników biur odpowiedzialnych za  wdrażanie nowych inicjatyw w ramach lokalnych strategii rozwoju. W ramach podsumowania i refleksji po szkoleniu planuje się dyskusję nt. sposobów wyłaniania w konkursach organizowanych przez lgd projektów wspierania idei "smart" na wsi kujawsko-pomorskiej.</t>
  </si>
  <si>
    <t xml:space="preserve">W ramach operacji zorganizuje się szkolenie, podczas którego zaprezentowane zostaną przykłady wdrożonych inicjatyw smart village zaimplementowane w różnych rejonach Polski. </t>
  </si>
  <si>
    <t>szkolenie</t>
  </si>
  <si>
    <t>osoba</t>
  </si>
  <si>
    <t>pracownicy biur lokalnych grup działania</t>
  </si>
  <si>
    <t>II-IV</t>
  </si>
  <si>
    <t xml:space="preserve">Wizyta studyjna dla przedstawicieli lokalnych grup działania z kujawsko-pomorskiego </t>
  </si>
  <si>
    <t>Podniesienie kompetencji lokalnych grup działania w zakresie wykonywanych przez nie zadań związanych z realizacją Lokalnych Strategii Rozwoju, w szczególności doradztwa na rzecz potencjalnych wnioskodawców i prowadzenia oceny operacji aktywizujących mieszkańców wsi na rzecz podejmowania inicjatyw w zakresie rozwoju obszarów wiejskich, identyfikacja i implementacja nowych rozwiązań wspierających rozwój wsi.</t>
  </si>
  <si>
    <t>W ramach operacji zorganizuje się krajową wizytę studyjną do innego regionu Polski.</t>
  </si>
  <si>
    <t>wizyta studyjna</t>
  </si>
  <si>
    <t>członkowie lokalnych grup działania oraz przedstawiciele instytucji i organizacji zaangażowanych w rozwój obszarów wiejskich wdrażający inicjatywę LEADER</t>
  </si>
  <si>
    <t>II-IV+A6:S10</t>
  </si>
  <si>
    <t>Szkolenie nt. pozycji lokalnych grup działania we Wspólnej Polityce Rolnej i systemu wdrażania Osi LEADER</t>
  </si>
  <si>
    <t xml:space="preserve">Rozwój wiedzy i umiejętności w zakresie: wykorzystania rozwiązań cyfrowych, ochrony środowiska i przeciwdziałania zmianom klimatu, doradztwa w zakresie stymulacji   działalności gospodarczej, zrównoważonego gospodarowania zasobami, wiedzy konsumenckiej, reorientacji zawodowej mieszkańców wsi (w tym reorientacja zawodowa rolników i przebranżowienie przedsiębiorców).  </t>
  </si>
  <si>
    <t>W ramach operacji SR KSOW zorganizuje szkolenie stacjonarne dla lgd.</t>
  </si>
  <si>
    <t>pracownicy biur lokalnych grup działania oraz instytucji wdrażania PROW</t>
  </si>
  <si>
    <t xml:space="preserve">AGRO Wellconomy </t>
  </si>
  <si>
    <t>W trakcie konferencji będą przedstawienie założenia i dyskusja nt. Zielonego Ładu, co służy upowszechnianiu innowacyjnych rozwiązań chroniących bioróżnorodność oraz sprzyjających ochronie środowiska w działalności rolniczej. Jedno z posiedzeń poświęcone będzie wspieraniu rozwoju przedsiębiorczości mieszkanek wsi i podnoszeniu poziomu ich  wiedzy nt. małego przetwórstwa lokalnego i korzyści z działalności w formie kół gospodyń wiejskich czy spółdzielni socjalnych.</t>
  </si>
  <si>
    <t>W ramach operacji zorganizuje się 2-dniowy panel "rolniczy" podczas ogólnopolskiej konferencji Wellconomy'2022, która rokrocznie odbywa się w Toruniu, ma ustalona renomę w środowisku gospodarczym i politycznym i   gromadzi szerokie grono uczestników.</t>
  </si>
  <si>
    <t>konferencja</t>
  </si>
  <si>
    <t>przedstawiciele związków rolników, organizacji rolniczych, izb branżowych, rolnicy, przedstawiciele szkół rolniczych, studenci i uczniowie szkół o profilu nauczania rolnictwo</t>
  </si>
  <si>
    <t>Biogospodarka sposobem na ograniczenia chemii w żywności</t>
  </si>
  <si>
    <t xml:space="preserve">Popularyzacja metod i technologii, ograniczających stosowanie środków chemicznych w rolnictwie </t>
  </si>
  <si>
    <t>Przedmiotem operacji jest organizacja seminarium, w trakcie którego przedstawiciele środowisk naukowych przedstawią wyniki badań nad nowymi technologiami służącymi wyeliminowaniu środków chemicznych w uprawach i hodowli.</t>
  </si>
  <si>
    <t>seminarium</t>
  </si>
  <si>
    <t>rolnicy, doradcy rolni, przedstawiciele organizacji i związków rolniczych</t>
  </si>
  <si>
    <t xml:space="preserve">Wizyta studyjna nt. podniesienia konkurencyjności gospodarstw agroturystycznych i oferty turystyki wiejskiej </t>
  </si>
  <si>
    <t>Celem operacji jest wspieranie działań na rzecz dywersyfikacji gospodarki wiejskiej w kierunkach pozarolniczych, wykorzystujących dziedzictwo kulturowe i przyrodnicze wsi oraz podniesienie wiedzy nt. praktyk marketingowych stosowanych w celu promocji turystyki wiejskiej, źródeł wsparcia agroturystyki, praktycznych przykładów świadczenia usług żywieniowych.</t>
  </si>
  <si>
    <t xml:space="preserve">Przedmiotem operacji jest organizacja wizyty studyjnej do kraju UE. </t>
  </si>
  <si>
    <t>właściciele gospodarstw agroturystycznych, w tym uczestnicy konkursu Agro-Wczasy'2021, przedstawiciele organizacji i instytucji wspierających rozwój agroturystyki w regionie</t>
  </si>
  <si>
    <t xml:space="preserve">"Z klimatem i pasją"  </t>
  </si>
  <si>
    <t>Wspieranie organizacji krótkiego łańcucha dostaw żywności lokalnej, w tym przetwarzania i wprowadzania do obrotu produktów rolnych wysokiej jakości, promocja producentów żywności zrzeszonych w Regionalnej Sieci Kulinarnego Dziedzictwa Kujawy i Pomorze</t>
  </si>
  <si>
    <t xml:space="preserve">Przedmiotem operacji jest produkcja i emisja 4 felietonów emitowanych w telewizji ogólnopolskiej. </t>
  </si>
  <si>
    <t>felieton</t>
  </si>
  <si>
    <t>emisja</t>
  </si>
  <si>
    <t>ogół  konsumentów oraz producenci żywności tradycyjnej i regionalnej zrzeszeni w Regionalnej Sieci Kulinarnego Dziedzictwa Kujawy i Pomorze, prezentowani w felietonach</t>
  </si>
  <si>
    <t>"Anty Age - w jaki sposób produkty rolne wpływają na jakość i długość życia"</t>
  </si>
  <si>
    <t>Podniesienie wiedzy mieszkanek wsi nt. sposobów uprawy, hodowli, przetwarzania i konserwacji produktów rolniczych, wzmacniających ich prozdrowotne działanie</t>
  </si>
  <si>
    <t xml:space="preserve">Przedmiotem operacji jest organizacja 3 konferencji w trzech lokalizacjach regionu. </t>
  </si>
  <si>
    <t xml:space="preserve">kobiety, mieszkanki wsi z województwa kujawsko-pomorskiego, przedstawiciele organizacji i instytucji wspierających rozwój obszarów wiejskich </t>
  </si>
  <si>
    <t xml:space="preserve">"Kobieta może wszystko" </t>
  </si>
  <si>
    <t>Pokazanie przykładów kobiet aktywnych w życiu gospodarczym i społecznym oraz podniesienie wiedzy mieszkanek wsi i pokazanie praktycznych przykładów działalności gospodarczej i społecznej w innych regionach Polski</t>
  </si>
  <si>
    <t xml:space="preserve">Przedmiotem operacji jest organizacja krajowej wizyty studyjnej do innego regionu Polski, w którym zaobserwowano istotne działania wzmacniające rolę kobiet w rozwoju wsi </t>
  </si>
  <si>
    <t xml:space="preserve">"Mikroorganizmy w produkcji roślinnej - prezentacja wyników badań" </t>
  </si>
  <si>
    <t>Prezentacja wyników badań przeprowadzonych przez zespół naukowy Wydziału Biologii i Weterynarii Uniwersytetu Mikołaja Kopernika w Toruniu i Centralnego Ośrodka Badania Odmian Roślin Uprawnych, Stacja Doświadczalna Oceny Odmian w Chrząstowie</t>
  </si>
  <si>
    <t xml:space="preserve">Przedmiotem operacji jest organizacja konferencji naukowej pod auspicjami Uniwersytetu im. Mikołaja Kopernika </t>
  </si>
  <si>
    <t>rolnicy, doradcy rolni, przedstawiciele organizacji i związków rolniczych, izb rolniczych, środowisk naukowych</t>
  </si>
  <si>
    <t>Retencja sposobem na ograniczenie strat w rolnictwie</t>
  </si>
  <si>
    <t>Podniesienie wiedzy rolników nt. korzystania z dostępnych źródeł finansowania wspólnych inwestycji w zakresie retencji wód, nowe rozwiązania techniczne i technologiczne</t>
  </si>
  <si>
    <t>Przedmiotem operacji jest organizacja 3-ch szkoleń skierowanych do rolników oraz członków grup producentów rolnych</t>
  </si>
  <si>
    <t>rolnicy, gpr-y, przedstawiciele związków i organizacji rolniczych</t>
  </si>
  <si>
    <t>Marketing kulinarny sposobem na rozwój sektora rolno-spożywczego</t>
  </si>
  <si>
    <t>Podniesienie wiedzy uczestników wizyty nt. nowych rozwiązań w zakresie popularyzacji członków Sieci Kulinarnego Dziedzictwa   oraz zwiększanie napływu turystów do regionu zainteresowanych szlakami kulinarnymi</t>
  </si>
  <si>
    <t>Przedmiotem operacji jest organizacja krajowej wizyty studyjnej do innego regionu Polski, w którym działa Sieć Kulinarnego Dziedzictwa</t>
  </si>
  <si>
    <t xml:space="preserve">przedstawiciele Sieci Kulinarnego Dziedzictwa, sfery HoReGa, właściciele gospodarstw agroturystycznych, lokalnych organizacji turystycznych </t>
  </si>
  <si>
    <t>"Smaki regionów"</t>
  </si>
  <si>
    <t xml:space="preserve">Promocja sektora rolnego regionu oraz prezentacja producentów żywności wysokiej jakości, popularyzacja konkursu "Nasze kulinarne dziedzictwo",  jego laureatów </t>
  </si>
  <si>
    <t>Przedmiotem operacji jest organizacja stoiska na targach "Smaki regionów" w Poznaniu</t>
  </si>
  <si>
    <t>stoisko na targach</t>
  </si>
  <si>
    <t>ogół społeczeństwa</t>
  </si>
  <si>
    <t xml:space="preserve">III-IV </t>
  </si>
  <si>
    <t>Promocja działań SR KSOW i projektów partnerów w mediach</t>
  </si>
  <si>
    <t>Celem projektu jest informowanie i promocja działań realizowanych w ramach PROW 2014-2020, wymiana wiedzy nt. Programu oraz upowszechnianie przykładów operacji zrealizowanych w ramach Programu;</t>
  </si>
  <si>
    <t>Przedmiotem operacji jest produkcja i emisja felietonów na antenie TVP Bydgoszcz</t>
  </si>
  <si>
    <t>felietony</t>
  </si>
  <si>
    <t>mieszkańcy Regionu Kujaw i Pomorza</t>
  </si>
  <si>
    <t>Operacje własne</t>
  </si>
  <si>
    <t>Liczba</t>
  </si>
  <si>
    <t>Kwota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</si>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</sst>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z_ł_-;\-* #,##0.00\ _z_ł_-;_-* &quot;-&quot;??\ _z_ł_-;_-@_-"/>
  </numFmts>
  <fonts count="7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indexed="8"/>
      <name val="Calibri"/>
      <family val="2"/>
      <charset val="238"/>
    </font>
    <font>
      <sz val="1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Alignment="1">
      <alignment wrapText="1"/>
    </xf>
    <xf numFmtId="4" fontId="2" fillId="0" borderId="0" xfId="0" applyNumberFormat="1" applyFont="1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2" fillId="0" borderId="1" xfId="0" applyFont="1" applyBorder="1" applyAlignment="1">
      <alignment horizontal="right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4" fontId="5" fillId="2" borderId="3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1" fontId="5" fillId="2" borderId="3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4" fontId="5" fillId="2" borderId="3" xfId="0" applyNumberFormat="1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/>
    </xf>
    <xf numFmtId="4" fontId="2" fillId="0" borderId="3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3" borderId="3" xfId="0" applyFont="1" applyFill="1" applyBorder="1" applyAlignment="1">
      <alignment horizontal="left" vertical="center" wrapText="1"/>
    </xf>
    <xf numFmtId="17" fontId="2" fillId="3" borderId="3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vertical="center" wrapText="1"/>
    </xf>
    <xf numFmtId="17" fontId="4" fillId="3" borderId="3" xfId="0" applyNumberFormat="1" applyFont="1" applyFill="1" applyBorder="1" applyAlignment="1">
      <alignment horizontal="center" vertical="center" wrapText="1"/>
    </xf>
    <xf numFmtId="0" fontId="4" fillId="3" borderId="0" xfId="0" applyFont="1" applyFill="1"/>
    <xf numFmtId="4" fontId="4" fillId="3" borderId="3" xfId="0" applyNumberFormat="1" applyFont="1" applyFill="1" applyBorder="1" applyAlignment="1">
      <alignment horizontal="right" vertical="center"/>
    </xf>
    <xf numFmtId="49" fontId="4" fillId="3" borderId="3" xfId="0" applyNumberFormat="1" applyFont="1" applyFill="1" applyBorder="1" applyAlignment="1">
      <alignment horizontal="center" vertical="center" wrapText="1"/>
    </xf>
    <xf numFmtId="4" fontId="4" fillId="3" borderId="3" xfId="0" applyNumberFormat="1" applyFont="1" applyFill="1" applyBorder="1" applyAlignment="1">
      <alignment horizontal="center" vertical="center"/>
    </xf>
    <xf numFmtId="0" fontId="4" fillId="3" borderId="3" xfId="0" applyFont="1" applyFill="1" applyBorder="1"/>
    <xf numFmtId="0" fontId="2" fillId="3" borderId="6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left" vertical="center" wrapText="1"/>
    </xf>
    <xf numFmtId="17" fontId="2" fillId="3" borderId="6" xfId="0" applyNumberFormat="1" applyFont="1" applyFill="1" applyBorder="1" applyAlignment="1">
      <alignment horizontal="center" vertical="center" wrapText="1"/>
    </xf>
    <xf numFmtId="0" fontId="2" fillId="3" borderId="6" xfId="0" applyFont="1" applyFill="1" applyBorder="1"/>
    <xf numFmtId="4" fontId="2" fillId="3" borderId="6" xfId="0" applyNumberFormat="1" applyFont="1" applyFill="1" applyBorder="1" applyAlignment="1">
      <alignment horizontal="center" vertical="center"/>
    </xf>
    <xf numFmtId="4" fontId="2" fillId="3" borderId="6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164" fontId="2" fillId="0" borderId="3" xfId="0" applyNumberFormat="1" applyFont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S26"/>
  <sheetViews>
    <sheetView tabSelected="1" topLeftCell="G1" zoomScaleNormal="100" workbookViewId="0">
      <selection activeCell="G40" sqref="G40"/>
    </sheetView>
  </sheetViews>
  <sheetFormatPr defaultColWidth="9.140625" defaultRowHeight="12.75" x14ac:dyDescent="0.2"/>
  <cols>
    <col min="1" max="1" width="5.28515625" style="51" customWidth="1"/>
    <col min="2" max="4" width="9.140625" style="3"/>
    <col min="5" max="5" width="18.28515625" style="3" customWidth="1"/>
    <col min="6" max="6" width="54.42578125" style="3" customWidth="1"/>
    <col min="7" max="7" width="63.7109375" style="3" customWidth="1"/>
    <col min="8" max="8" width="14.42578125" style="3" customWidth="1"/>
    <col min="9" max="10" width="19" style="3" customWidth="1"/>
    <col min="11" max="11" width="16.85546875" style="3" customWidth="1"/>
    <col min="12" max="12" width="25.140625" style="3" customWidth="1"/>
    <col min="13" max="14" width="9.140625" style="3"/>
    <col min="15" max="15" width="16.28515625" style="3" customWidth="1"/>
    <col min="16" max="16" width="15.85546875" style="3" customWidth="1"/>
    <col min="17" max="17" width="12.5703125" style="3" customWidth="1"/>
    <col min="18" max="18" width="13.42578125" style="3" customWidth="1"/>
    <col min="19" max="19" width="18.28515625" style="3" customWidth="1"/>
    <col min="20" max="16384" width="9.140625" style="3"/>
  </cols>
  <sheetData>
    <row r="1" spans="1:19" ht="18.75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</row>
    <row r="2" spans="1:19" x14ac:dyDescent="0.2">
      <c r="A2" s="4"/>
      <c r="E2" s="5"/>
      <c r="F2" s="5"/>
      <c r="L2" s="6"/>
      <c r="M2" s="6"/>
      <c r="N2" s="6"/>
      <c r="O2" s="6"/>
      <c r="P2" s="6"/>
      <c r="Q2" s="6"/>
      <c r="R2" s="6"/>
      <c r="S2" s="6"/>
    </row>
    <row r="3" spans="1:19" ht="45.75" customHeight="1" x14ac:dyDescent="0.2">
      <c r="A3" s="7" t="s">
        <v>1</v>
      </c>
      <c r="B3" s="8" t="s">
        <v>2</v>
      </c>
      <c r="C3" s="8" t="s">
        <v>3</v>
      </c>
      <c r="D3" s="8" t="s">
        <v>4</v>
      </c>
      <c r="E3" s="9" t="s">
        <v>5</v>
      </c>
      <c r="F3" s="9" t="s">
        <v>6</v>
      </c>
      <c r="G3" s="7" t="s">
        <v>7</v>
      </c>
      <c r="H3" s="8" t="s">
        <v>8</v>
      </c>
      <c r="I3" s="10" t="s">
        <v>9</v>
      </c>
      <c r="J3" s="10"/>
      <c r="K3" s="10"/>
      <c r="L3" s="7" t="s">
        <v>10</v>
      </c>
      <c r="M3" s="11" t="s">
        <v>11</v>
      </c>
      <c r="N3" s="12"/>
      <c r="O3" s="13" t="s">
        <v>12</v>
      </c>
      <c r="P3" s="13"/>
      <c r="Q3" s="13" t="s">
        <v>13</v>
      </c>
      <c r="R3" s="13"/>
      <c r="S3" s="7" t="s">
        <v>14</v>
      </c>
    </row>
    <row r="4" spans="1:19" x14ac:dyDescent="0.2">
      <c r="A4" s="14"/>
      <c r="B4" s="15"/>
      <c r="C4" s="15"/>
      <c r="D4" s="15"/>
      <c r="E4" s="16"/>
      <c r="F4" s="16"/>
      <c r="G4" s="14"/>
      <c r="H4" s="15"/>
      <c r="I4" s="17" t="s">
        <v>15</v>
      </c>
      <c r="J4" s="17" t="s">
        <v>16</v>
      </c>
      <c r="K4" s="17" t="s">
        <v>17</v>
      </c>
      <c r="L4" s="14"/>
      <c r="M4" s="18">
        <v>2022</v>
      </c>
      <c r="N4" s="18">
        <v>2023</v>
      </c>
      <c r="O4" s="19">
        <v>2022</v>
      </c>
      <c r="P4" s="19">
        <v>2023</v>
      </c>
      <c r="Q4" s="19">
        <v>2022</v>
      </c>
      <c r="R4" s="19">
        <v>2023</v>
      </c>
      <c r="S4" s="14"/>
    </row>
    <row r="5" spans="1:19" x14ac:dyDescent="0.2">
      <c r="A5" s="20" t="s">
        <v>18</v>
      </c>
      <c r="B5" s="17" t="s">
        <v>19</v>
      </c>
      <c r="C5" s="17" t="s">
        <v>20</v>
      </c>
      <c r="D5" s="17" t="s">
        <v>21</v>
      </c>
      <c r="E5" s="21" t="s">
        <v>22</v>
      </c>
      <c r="F5" s="21" t="s">
        <v>23</v>
      </c>
      <c r="G5" s="20" t="s">
        <v>24</v>
      </c>
      <c r="H5" s="20" t="s">
        <v>25</v>
      </c>
      <c r="I5" s="17" t="s">
        <v>26</v>
      </c>
      <c r="J5" s="17" t="s">
        <v>27</v>
      </c>
      <c r="K5" s="17" t="s">
        <v>28</v>
      </c>
      <c r="L5" s="20" t="s">
        <v>29</v>
      </c>
      <c r="M5" s="18" t="s">
        <v>30</v>
      </c>
      <c r="N5" s="18" t="s">
        <v>31</v>
      </c>
      <c r="O5" s="22" t="s">
        <v>32</v>
      </c>
      <c r="P5" s="22" t="s">
        <v>33</v>
      </c>
      <c r="Q5" s="22" t="s">
        <v>34</v>
      </c>
      <c r="R5" s="22" t="s">
        <v>35</v>
      </c>
      <c r="S5" s="20" t="s">
        <v>36</v>
      </c>
    </row>
    <row r="6" spans="1:19" s="32" customFormat="1" ht="113.25" customHeight="1" x14ac:dyDescent="0.25">
      <c r="A6" s="23">
        <v>1</v>
      </c>
      <c r="B6" s="24">
        <v>6</v>
      </c>
      <c r="C6" s="24">
        <v>1</v>
      </c>
      <c r="D6" s="25">
        <v>3</v>
      </c>
      <c r="E6" s="26" t="s">
        <v>37</v>
      </c>
      <c r="F6" s="27" t="s">
        <v>38</v>
      </c>
      <c r="G6" s="27" t="s">
        <v>39</v>
      </c>
      <c r="H6" s="28" t="s">
        <v>40</v>
      </c>
      <c r="I6" s="29" t="s">
        <v>41</v>
      </c>
      <c r="J6" s="29" t="s">
        <v>42</v>
      </c>
      <c r="K6" s="29" t="s">
        <v>43</v>
      </c>
      <c r="L6" s="27" t="s">
        <v>44</v>
      </c>
      <c r="M6" s="28" t="s">
        <v>45</v>
      </c>
      <c r="N6" s="30"/>
      <c r="O6" s="31">
        <v>100000</v>
      </c>
      <c r="P6" s="31"/>
      <c r="Q6" s="31">
        <v>100000</v>
      </c>
      <c r="R6" s="31"/>
      <c r="S6" s="25" t="s">
        <v>46</v>
      </c>
    </row>
    <row r="7" spans="1:19" s="32" customFormat="1" ht="63" customHeight="1" x14ac:dyDescent="0.25">
      <c r="A7" s="28">
        <v>2</v>
      </c>
      <c r="B7" s="24">
        <v>6</v>
      </c>
      <c r="C7" s="24">
        <v>5</v>
      </c>
      <c r="D7" s="25">
        <v>4</v>
      </c>
      <c r="E7" s="26" t="s">
        <v>47</v>
      </c>
      <c r="F7" s="33" t="s">
        <v>48</v>
      </c>
      <c r="G7" s="27" t="s">
        <v>49</v>
      </c>
      <c r="H7" s="28" t="s">
        <v>50</v>
      </c>
      <c r="I7" s="28">
        <v>1</v>
      </c>
      <c r="J7" s="28">
        <v>30</v>
      </c>
      <c r="K7" s="28" t="s">
        <v>51</v>
      </c>
      <c r="L7" s="33" t="s">
        <v>52</v>
      </c>
      <c r="M7" s="34" t="s">
        <v>53</v>
      </c>
      <c r="N7" s="30"/>
      <c r="O7" s="31">
        <v>10000</v>
      </c>
      <c r="P7" s="31"/>
      <c r="Q7" s="31">
        <f>O7</f>
        <v>10000</v>
      </c>
      <c r="R7" s="31"/>
      <c r="S7" s="25" t="s">
        <v>46</v>
      </c>
    </row>
    <row r="8" spans="1:19" s="32" customFormat="1" ht="106.5" customHeight="1" x14ac:dyDescent="0.25">
      <c r="A8" s="28">
        <v>3</v>
      </c>
      <c r="B8" s="24">
        <v>6</v>
      </c>
      <c r="C8" s="24">
        <v>5</v>
      </c>
      <c r="D8" s="25">
        <v>4</v>
      </c>
      <c r="E8" s="26" t="s">
        <v>54</v>
      </c>
      <c r="F8" s="26" t="s">
        <v>55</v>
      </c>
      <c r="G8" s="27" t="s">
        <v>56</v>
      </c>
      <c r="H8" s="30" t="s">
        <v>57</v>
      </c>
      <c r="I8" s="28">
        <v>1</v>
      </c>
      <c r="J8" s="28">
        <v>40</v>
      </c>
      <c r="K8" s="28" t="s">
        <v>51</v>
      </c>
      <c r="L8" s="26" t="s">
        <v>58</v>
      </c>
      <c r="M8" s="34" t="s">
        <v>59</v>
      </c>
      <c r="N8" s="30"/>
      <c r="O8" s="31">
        <v>35000</v>
      </c>
      <c r="P8" s="31"/>
      <c r="Q8" s="31">
        <v>35000</v>
      </c>
      <c r="R8" s="31"/>
      <c r="S8" s="25" t="s">
        <v>46</v>
      </c>
    </row>
    <row r="9" spans="1:19" s="32" customFormat="1" ht="69" customHeight="1" x14ac:dyDescent="0.25">
      <c r="A9" s="28">
        <v>4</v>
      </c>
      <c r="B9" s="24">
        <v>6</v>
      </c>
      <c r="C9" s="24">
        <v>5</v>
      </c>
      <c r="D9" s="25">
        <v>4</v>
      </c>
      <c r="E9" s="26" t="s">
        <v>60</v>
      </c>
      <c r="F9" s="35" t="s">
        <v>61</v>
      </c>
      <c r="G9" s="27" t="s">
        <v>62</v>
      </c>
      <c r="H9" s="28" t="s">
        <v>50</v>
      </c>
      <c r="I9" s="28">
        <v>1</v>
      </c>
      <c r="J9" s="28">
        <v>30</v>
      </c>
      <c r="K9" s="28" t="s">
        <v>51</v>
      </c>
      <c r="L9" s="36" t="s">
        <v>63</v>
      </c>
      <c r="M9" s="28" t="s">
        <v>53</v>
      </c>
      <c r="N9" s="30"/>
      <c r="O9" s="31">
        <v>5000</v>
      </c>
      <c r="P9" s="31"/>
      <c r="Q9" s="31">
        <v>5000</v>
      </c>
      <c r="R9" s="31"/>
      <c r="S9" s="25" t="s">
        <v>46</v>
      </c>
    </row>
    <row r="10" spans="1:19" s="32" customFormat="1" ht="110.25" customHeight="1" x14ac:dyDescent="0.25">
      <c r="A10" s="28">
        <v>5</v>
      </c>
      <c r="B10" s="24">
        <v>1</v>
      </c>
      <c r="C10" s="24">
        <v>1</v>
      </c>
      <c r="D10" s="25">
        <v>6</v>
      </c>
      <c r="E10" s="26" t="s">
        <v>64</v>
      </c>
      <c r="F10" s="26" t="s">
        <v>65</v>
      </c>
      <c r="G10" s="27" t="s">
        <v>66</v>
      </c>
      <c r="H10" s="28" t="s">
        <v>67</v>
      </c>
      <c r="I10" s="28">
        <v>1</v>
      </c>
      <c r="J10" s="28">
        <v>160</v>
      </c>
      <c r="K10" s="28" t="s">
        <v>51</v>
      </c>
      <c r="L10" s="26" t="s">
        <v>68</v>
      </c>
      <c r="M10" s="28" t="s">
        <v>53</v>
      </c>
      <c r="N10" s="30"/>
      <c r="O10" s="31">
        <v>40000</v>
      </c>
      <c r="P10" s="31"/>
      <c r="Q10" s="31">
        <v>40000</v>
      </c>
      <c r="R10" s="31"/>
      <c r="S10" s="25" t="s">
        <v>46</v>
      </c>
    </row>
    <row r="11" spans="1:19" s="32" customFormat="1" ht="66.75" customHeight="1" x14ac:dyDescent="0.25">
      <c r="A11" s="28">
        <v>6</v>
      </c>
      <c r="B11" s="24">
        <v>1</v>
      </c>
      <c r="C11" s="24">
        <v>1</v>
      </c>
      <c r="D11" s="25">
        <v>6</v>
      </c>
      <c r="E11" s="26" t="s">
        <v>69</v>
      </c>
      <c r="F11" s="27" t="s">
        <v>70</v>
      </c>
      <c r="G11" s="27" t="s">
        <v>71</v>
      </c>
      <c r="H11" s="28" t="s">
        <v>72</v>
      </c>
      <c r="I11" s="28">
        <v>1</v>
      </c>
      <c r="J11" s="28">
        <v>80</v>
      </c>
      <c r="K11" s="28" t="s">
        <v>51</v>
      </c>
      <c r="L11" s="25" t="s">
        <v>73</v>
      </c>
      <c r="M11" s="28" t="s">
        <v>53</v>
      </c>
      <c r="N11" s="30"/>
      <c r="O11" s="31">
        <v>30000</v>
      </c>
      <c r="P11" s="31"/>
      <c r="Q11" s="31">
        <v>30000</v>
      </c>
      <c r="R11" s="31"/>
      <c r="S11" s="25" t="s">
        <v>46</v>
      </c>
    </row>
    <row r="12" spans="1:19" ht="96.75" customHeight="1" x14ac:dyDescent="0.2">
      <c r="A12" s="28">
        <v>7</v>
      </c>
      <c r="B12" s="24">
        <v>6</v>
      </c>
      <c r="C12" s="24">
        <v>1</v>
      </c>
      <c r="D12" s="25">
        <v>6</v>
      </c>
      <c r="E12" s="26" t="s">
        <v>74</v>
      </c>
      <c r="F12" s="26" t="s">
        <v>75</v>
      </c>
      <c r="G12" s="27" t="s">
        <v>76</v>
      </c>
      <c r="H12" s="30" t="s">
        <v>57</v>
      </c>
      <c r="I12" s="28">
        <v>1</v>
      </c>
      <c r="J12" s="28">
        <v>30</v>
      </c>
      <c r="K12" s="28" t="s">
        <v>51</v>
      </c>
      <c r="L12" s="26" t="s">
        <v>77</v>
      </c>
      <c r="M12" s="28" t="s">
        <v>53</v>
      </c>
      <c r="N12" s="30"/>
      <c r="O12" s="31">
        <v>50000</v>
      </c>
      <c r="P12" s="31"/>
      <c r="Q12" s="31">
        <v>50000</v>
      </c>
      <c r="R12" s="31"/>
      <c r="S12" s="25" t="s">
        <v>46</v>
      </c>
    </row>
    <row r="13" spans="1:19" ht="87" customHeight="1" x14ac:dyDescent="0.2">
      <c r="A13" s="28">
        <v>8</v>
      </c>
      <c r="B13" s="24">
        <v>3</v>
      </c>
      <c r="C13" s="24">
        <v>1</v>
      </c>
      <c r="D13" s="25">
        <v>6</v>
      </c>
      <c r="E13" s="27" t="s">
        <v>78</v>
      </c>
      <c r="F13" s="37" t="s">
        <v>79</v>
      </c>
      <c r="G13" s="27" t="s">
        <v>80</v>
      </c>
      <c r="H13" s="25" t="s">
        <v>81</v>
      </c>
      <c r="I13" s="25">
        <v>4</v>
      </c>
      <c r="J13" s="28">
        <v>12</v>
      </c>
      <c r="K13" s="28" t="s">
        <v>82</v>
      </c>
      <c r="L13" s="26" t="s">
        <v>83</v>
      </c>
      <c r="M13" s="38" t="s">
        <v>53</v>
      </c>
      <c r="N13" s="39"/>
      <c r="O13" s="40">
        <v>20000</v>
      </c>
      <c r="P13" s="39"/>
      <c r="Q13" s="40">
        <v>20000</v>
      </c>
      <c r="R13" s="39"/>
      <c r="S13" s="25" t="s">
        <v>46</v>
      </c>
    </row>
    <row r="14" spans="1:19" ht="63.75" customHeight="1" x14ac:dyDescent="0.2">
      <c r="A14" s="28">
        <v>9</v>
      </c>
      <c r="B14" s="24">
        <v>6</v>
      </c>
      <c r="C14" s="24">
        <v>1</v>
      </c>
      <c r="D14" s="25">
        <v>6</v>
      </c>
      <c r="E14" s="26" t="s">
        <v>84</v>
      </c>
      <c r="F14" s="26" t="s">
        <v>85</v>
      </c>
      <c r="G14" s="27" t="s">
        <v>86</v>
      </c>
      <c r="H14" s="28" t="s">
        <v>67</v>
      </c>
      <c r="I14" s="28">
        <v>3</v>
      </c>
      <c r="J14" s="25">
        <v>150</v>
      </c>
      <c r="K14" s="41" t="s">
        <v>51</v>
      </c>
      <c r="L14" s="26" t="s">
        <v>87</v>
      </c>
      <c r="M14" s="38" t="s">
        <v>53</v>
      </c>
      <c r="N14" s="38"/>
      <c r="O14" s="40">
        <v>60000</v>
      </c>
      <c r="P14" s="39"/>
      <c r="Q14" s="40">
        <v>60000</v>
      </c>
      <c r="R14" s="39"/>
      <c r="S14" s="25" t="s">
        <v>46</v>
      </c>
    </row>
    <row r="15" spans="1:19" ht="66.75" customHeight="1" x14ac:dyDescent="0.2">
      <c r="A15" s="28">
        <v>10</v>
      </c>
      <c r="B15" s="24">
        <v>6</v>
      </c>
      <c r="C15" s="24">
        <v>1</v>
      </c>
      <c r="D15" s="25">
        <v>6</v>
      </c>
      <c r="E15" s="26" t="s">
        <v>88</v>
      </c>
      <c r="F15" s="26" t="s">
        <v>89</v>
      </c>
      <c r="G15" s="27" t="s">
        <v>90</v>
      </c>
      <c r="H15" s="30" t="s">
        <v>57</v>
      </c>
      <c r="I15" s="28">
        <v>1</v>
      </c>
      <c r="J15" s="25">
        <v>40</v>
      </c>
      <c r="K15" s="41" t="s">
        <v>51</v>
      </c>
      <c r="L15" s="26" t="s">
        <v>87</v>
      </c>
      <c r="M15" s="38" t="s">
        <v>53</v>
      </c>
      <c r="N15" s="39"/>
      <c r="O15" s="40">
        <v>50000</v>
      </c>
      <c r="P15" s="39"/>
      <c r="Q15" s="40">
        <v>50000</v>
      </c>
      <c r="R15" s="39"/>
      <c r="S15" s="25" t="s">
        <v>46</v>
      </c>
    </row>
    <row r="16" spans="1:19" ht="60.75" customHeight="1" x14ac:dyDescent="0.2">
      <c r="A16" s="28">
        <v>11</v>
      </c>
      <c r="B16" s="24">
        <v>6</v>
      </c>
      <c r="C16" s="24">
        <v>1</v>
      </c>
      <c r="D16" s="25">
        <v>6</v>
      </c>
      <c r="E16" s="26" t="s">
        <v>91</v>
      </c>
      <c r="F16" s="26" t="s">
        <v>92</v>
      </c>
      <c r="G16" s="27" t="s">
        <v>93</v>
      </c>
      <c r="H16" s="25" t="s">
        <v>67</v>
      </c>
      <c r="I16" s="28">
        <v>1</v>
      </c>
      <c r="J16" s="25">
        <v>80</v>
      </c>
      <c r="K16" s="41" t="s">
        <v>51</v>
      </c>
      <c r="L16" s="26" t="s">
        <v>94</v>
      </c>
      <c r="M16" s="38" t="s">
        <v>53</v>
      </c>
      <c r="N16" s="39"/>
      <c r="O16" s="40">
        <v>10000</v>
      </c>
      <c r="P16" s="39"/>
      <c r="Q16" s="40">
        <v>10000</v>
      </c>
      <c r="R16" s="39"/>
      <c r="S16" s="25" t="s">
        <v>46</v>
      </c>
    </row>
    <row r="17" spans="1:19" ht="58.5" customHeight="1" x14ac:dyDescent="0.2">
      <c r="A17" s="28">
        <v>12</v>
      </c>
      <c r="B17" s="24">
        <v>4</v>
      </c>
      <c r="C17" s="24">
        <v>1</v>
      </c>
      <c r="D17" s="25">
        <v>9</v>
      </c>
      <c r="E17" s="26" t="s">
        <v>95</v>
      </c>
      <c r="F17" s="26" t="s">
        <v>96</v>
      </c>
      <c r="G17" s="27" t="s">
        <v>97</v>
      </c>
      <c r="H17" s="28" t="s">
        <v>50</v>
      </c>
      <c r="I17" s="28">
        <v>3</v>
      </c>
      <c r="J17" s="25">
        <v>90</v>
      </c>
      <c r="K17" s="41" t="s">
        <v>51</v>
      </c>
      <c r="L17" s="26" t="s">
        <v>98</v>
      </c>
      <c r="M17" s="38" t="s">
        <v>53</v>
      </c>
      <c r="N17" s="38"/>
      <c r="O17" s="40">
        <v>15000</v>
      </c>
      <c r="P17" s="39"/>
      <c r="Q17" s="40">
        <v>15000</v>
      </c>
      <c r="R17" s="39"/>
      <c r="S17" s="25" t="s">
        <v>46</v>
      </c>
    </row>
    <row r="18" spans="1:19" ht="74.25" customHeight="1" x14ac:dyDescent="0.2">
      <c r="A18" s="28">
        <v>13</v>
      </c>
      <c r="B18" s="24">
        <v>3</v>
      </c>
      <c r="C18" s="24">
        <v>1</v>
      </c>
      <c r="D18" s="25">
        <v>9</v>
      </c>
      <c r="E18" s="26" t="s">
        <v>99</v>
      </c>
      <c r="F18" s="26" t="s">
        <v>100</v>
      </c>
      <c r="G18" s="27" t="s">
        <v>101</v>
      </c>
      <c r="H18" s="25" t="s">
        <v>57</v>
      </c>
      <c r="I18" s="28">
        <v>1</v>
      </c>
      <c r="J18" s="25">
        <v>40</v>
      </c>
      <c r="K18" s="41" t="s">
        <v>51</v>
      </c>
      <c r="L18" s="26" t="s">
        <v>102</v>
      </c>
      <c r="M18" s="38" t="s">
        <v>53</v>
      </c>
      <c r="N18" s="38"/>
      <c r="O18" s="42">
        <v>65000</v>
      </c>
      <c r="P18" s="43"/>
      <c r="Q18" s="40">
        <v>65000</v>
      </c>
      <c r="R18" s="43"/>
      <c r="S18" s="25" t="s">
        <v>46</v>
      </c>
    </row>
    <row r="19" spans="1:19" ht="54" customHeight="1" x14ac:dyDescent="0.2">
      <c r="A19" s="28">
        <v>14</v>
      </c>
      <c r="B19" s="24">
        <v>6</v>
      </c>
      <c r="C19" s="24">
        <v>3</v>
      </c>
      <c r="D19" s="25">
        <v>10</v>
      </c>
      <c r="E19" s="26" t="s">
        <v>103</v>
      </c>
      <c r="F19" s="26" t="s">
        <v>104</v>
      </c>
      <c r="G19" s="27" t="s">
        <v>105</v>
      </c>
      <c r="H19" s="25" t="s">
        <v>106</v>
      </c>
      <c r="I19" s="25">
        <v>1</v>
      </c>
      <c r="J19" s="30"/>
      <c r="K19" s="30"/>
      <c r="L19" s="25" t="s">
        <v>107</v>
      </c>
      <c r="M19" s="38" t="s">
        <v>108</v>
      </c>
      <c r="N19" s="43"/>
      <c r="O19" s="42">
        <v>25000</v>
      </c>
      <c r="P19" s="42"/>
      <c r="Q19" s="40">
        <v>25000</v>
      </c>
      <c r="R19" s="43"/>
      <c r="S19" s="25" t="s">
        <v>46</v>
      </c>
    </row>
    <row r="20" spans="1:19" ht="57" customHeight="1" x14ac:dyDescent="0.2">
      <c r="A20" s="28">
        <v>15</v>
      </c>
      <c r="B20" s="44">
        <v>6</v>
      </c>
      <c r="C20" s="44">
        <v>1</v>
      </c>
      <c r="D20" s="45">
        <v>13</v>
      </c>
      <c r="E20" s="46" t="s">
        <v>109</v>
      </c>
      <c r="F20" s="46" t="s">
        <v>110</v>
      </c>
      <c r="G20" s="27" t="s">
        <v>111</v>
      </c>
      <c r="H20" s="45" t="s">
        <v>112</v>
      </c>
      <c r="I20" s="45">
        <v>5</v>
      </c>
      <c r="J20" s="28">
        <v>15</v>
      </c>
      <c r="K20" s="28" t="s">
        <v>82</v>
      </c>
      <c r="L20" s="45" t="s">
        <v>113</v>
      </c>
      <c r="M20" s="47" t="s">
        <v>53</v>
      </c>
      <c r="N20" s="48"/>
      <c r="O20" s="49">
        <v>25000</v>
      </c>
      <c r="P20" s="49"/>
      <c r="Q20" s="50">
        <v>25000</v>
      </c>
      <c r="R20" s="48"/>
      <c r="S20" s="25" t="s">
        <v>46</v>
      </c>
    </row>
    <row r="23" spans="1:19" x14ac:dyDescent="0.2">
      <c r="O23" s="52"/>
      <c r="P23" s="53" t="s">
        <v>114</v>
      </c>
      <c r="Q23" s="53"/>
      <c r="R23" s="53"/>
    </row>
    <row r="24" spans="1:19" x14ac:dyDescent="0.2">
      <c r="O24" s="54"/>
      <c r="P24" s="53" t="s">
        <v>115</v>
      </c>
      <c r="Q24" s="53" t="s">
        <v>116</v>
      </c>
      <c r="R24" s="53"/>
    </row>
    <row r="25" spans="1:19" x14ac:dyDescent="0.2">
      <c r="O25" s="55"/>
      <c r="P25" s="53"/>
      <c r="Q25" s="56">
        <v>2022</v>
      </c>
      <c r="R25" s="56">
        <v>2023</v>
      </c>
    </row>
    <row r="26" spans="1:19" x14ac:dyDescent="0.2">
      <c r="O26" s="56" t="s">
        <v>117</v>
      </c>
      <c r="P26" s="57">
        <v>15</v>
      </c>
      <c r="Q26" s="50">
        <f>Q6+Q7+Q8+Q9+Q10+Q11+Q12+Q13+Q14+Q15+Q16+Q17+Q18+Q19+Q20</f>
        <v>540000</v>
      </c>
      <c r="R26" s="58">
        <v>0</v>
      </c>
    </row>
  </sheetData>
  <mergeCells count="20">
    <mergeCell ref="O23:O25"/>
    <mergeCell ref="P23:R23"/>
    <mergeCell ref="P24:P25"/>
    <mergeCell ref="Q24:R24"/>
    <mergeCell ref="I3:K3"/>
    <mergeCell ref="L3:L4"/>
    <mergeCell ref="M3:N3"/>
    <mergeCell ref="O3:P3"/>
    <mergeCell ref="Q3:R3"/>
    <mergeCell ref="S3:S4"/>
    <mergeCell ref="A1:Q1"/>
    <mergeCell ref="L2:S2"/>
    <mergeCell ref="A3:A4"/>
    <mergeCell ref="B3:B4"/>
    <mergeCell ref="C3:C4"/>
    <mergeCell ref="D3:D4"/>
    <mergeCell ref="E3:E4"/>
    <mergeCell ref="F3:F4"/>
    <mergeCell ref="G3:G4"/>
    <mergeCell ref="H3:H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Kujawsko-Pomorska JR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Kwiatkowski</dc:creator>
  <cp:lastModifiedBy>Krzysztof Kwiatkowski</cp:lastModifiedBy>
  <dcterms:created xsi:type="dcterms:W3CDTF">2022-08-26T08:03:21Z</dcterms:created>
  <dcterms:modified xsi:type="dcterms:W3CDTF">2022-08-26T08:03:22Z</dcterms:modified>
</cp:coreProperties>
</file>