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Mazowiec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1" l="1"/>
  <c r="Q51" i="1" s="1"/>
  <c r="Q43" i="1"/>
  <c r="Q41" i="1"/>
  <c r="Q29" i="1"/>
  <c r="Q27" i="1"/>
  <c r="Q25" i="1"/>
  <c r="Q23" i="1"/>
  <c r="Q21" i="1"/>
  <c r="Q19" i="1"/>
  <c r="Q17" i="1"/>
  <c r="Q15" i="1"/>
  <c r="Q8" i="1"/>
  <c r="Q6" i="1"/>
</calcChain>
</file>

<file path=xl/sharedStrings.xml><?xml version="1.0" encoding="utf-8"?>
<sst xmlns="http://schemas.openxmlformats.org/spreadsheetml/2006/main" count="224" uniqueCount="130">
  <si>
    <r>
      <t>Plan operacyjny KSOW na lata 2022-2023 (z wyłączeniem działania 8 Plan komunikacyjny) - Mazowiecki Ośrodek Doradztwa Rolniczego z siedzibą w Warszawie</t>
    </r>
    <r>
      <rPr>
        <b/>
        <i/>
        <sz val="14"/>
        <rFont val="Calibri"/>
        <family val="2"/>
        <charset val="238"/>
        <scheme val="minor"/>
      </rPr>
      <t xml:space="preserve"> </t>
    </r>
    <r>
      <rPr>
        <b/>
        <sz val="14"/>
        <rFont val="Calibri"/>
        <family val="2"/>
        <charset val="238"/>
        <scheme val="minor"/>
      </rPr>
      <t>- maj 2022</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</si>
  <si>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</si>
  <si>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</si>
  <si>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</si>
  <si>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</si>
  <si>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</si>
  <si>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</si>
  <si>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</si>
  <si>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</si>
  <si>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</si>
  <si>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</si>
  <si>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</si>
  <si>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</si>
  <si>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</si>
  <si>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</si>
  <si>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</si>
  <si>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</si>
  <si>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</si>
  <si>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</si>
  <si>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</si>
  <si>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</si>
  <si>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</si>
  <si>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</si>
  <si>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</si>
  <si>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</si>
  <si>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</si>
  <si>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</si>
  <si>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</si>
  <si>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</si>
  <si>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</si>
  <si>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</si>
  <si>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</si>
  <si>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</si>
  <si>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</si>
  <si>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</si>
  <si>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</si>
  <si>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</si>
  <si>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Formalne i nieformalne formy wspólnego działania producentów rolnych na Mazowszu</t>
  </si>
  <si>
    <t>Celem operacji będzie budowanie świadomości producentów rolnych w zakresie produkcji zdrowej żywności w warunkach Zielonego Ładu oraz promowanie dobrych przykładów grupowego działania, w oparciu o współpracę z ośrodkami doradczymi i naukowymi. Celem operacji jest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t>
  </si>
  <si>
    <t>Przedmiotem operacji będzie przeprowadzenie jednej konferencji i nawiązanie kontaktów między rolnikami i producentami zainteresowanymi uczestnictwem w różnych formach grupowego działania, w tym zwiększenie ich wiedzy merytorycznej w tym zakresie.  Zaprezentowanie dobrych praktyk na przykładzie funkcjonujących grup operacyjnych i producenckich. Stworzenie możliwości nawiązania nowych kontaktów biznesowych, utworzenie nowych grup branżowych, które będą miały wpływ na rozwój rolnictwa mazowieckiego poprzez: wymianę doświadczeń i podejmowanie wspólnych inicjatyw  innowacyjnych rozwiązań, w tym w działaniu "Współpraca".</t>
  </si>
  <si>
    <t>konferencja</t>
  </si>
  <si>
    <t>liczba konferencji</t>
  </si>
  <si>
    <t>sztuka</t>
  </si>
  <si>
    <t>rolnicy, przedsiębiorcy z branży rolnej, przedstawiciele jednostek doradztwa rolniczego, grup producenckich, jednostek naukowych, instytutów badawczych</t>
  </si>
  <si>
    <t>II-IV</t>
  </si>
  <si>
    <t>Mazowiecki Ośrodek Doradztwa Rolniczego z siedzibą w Warszawie</t>
  </si>
  <si>
    <t>liczba uczestników</t>
  </si>
  <si>
    <t>osoba</t>
  </si>
  <si>
    <t>Ochrona zasobów wodnych w krajobrazie rolniczym rolą Lokalnych Partnerstw ds. Wody</t>
  </si>
  <si>
    <t xml:space="preserve">Celem operacji jest wypracowanie, wdrożenie i przetestowanie innowacyjnego systemu zarządzania wodą na obszarach wiejskich, który będzie odpowiedzią na postępujące zmiany klimatu oraz przyczyni się do: zabezpieczenia wody na cele rolnicze, wzrostu retencji krajobrazowej i ochrony cennych siedlisk hygrogenicznych stanowiących ważne ostoje bioróżnorodności terenów rolniczych. Sprawnie funkcjonujące LPW może identyfikować problemy i podejmować inicjatywy w zakresie niezbędnych zmian, wprowadzać nowe, innowacyjne rozwiązania np. w zakresie utrzymania urządzeń melioracyjnych czy funkcjonowania spółek wodnych. Podstawą realizacji operacji będzie zawiązanie sieci kontaktów pomiędzy lokalnymi podmiotami kształtującymi gospodarkę wodną i ciągłe podtrzymywanie współpracy pomiędzy podmiotami. </t>
  </si>
  <si>
    <t>Przedmiotem operacji jest zawiązanie i aktywizacja do działania Lokalnych Partnerstw ds. Wodny w 28 powiatach województwa mazowieckiego, w tym m.in. przeprowadzenie 12 spotkań w celu zdiagnozowania sytuacji i wypracowania rozwiązań w zakresie zarządzania wodą pod kątem potrzeb rolnictwa w skali  powiatów oraz opracowanie 28 ekspertyz (powiatowych planów gospodarowania wodą) zawierających propozycje inwestycji oraz lokalnych działań do podjęcia w powiecie w zakresie racjonalnego gospodarowania wodą w rolnictwie, na które LPW będzie mogło pozyskiwać środki do ich sfinansowania. Dopełnieniem osiągnięcia celu operacji jest organizacja krajowego wyjazdu studyjnego na terenach województwa mazowieckiego (m.in. Bagno Całowanie, rzeka Klusówka i Przywnica, Zalew Zegrzyński), podczas którego w ramach sesji terenowej i wykładowej zostaną zaprezentowane różne formy, sposoby, rozwiązania dotyczące możliwości gromadzenia wody. Przedstawione ich zalety oraz wady pozwolą na wskazanie najbardziej skutecznych działań (w skali powiatu) sprzyjających racjonalnemu gospodarowaniu wodą na terenach rolniczych. Propozycje takich inwestycji będą mogły zostać przedyskutowane z ekspertami z zakresu hydrologii podczas wyjazdu studyjnego i ostatecznie włączone na listy planowanych działań do pojęcia w powiecie w zakresie racjonalnego gospodarowania wodą w rolnictwie. Wszystkie zaplanowane formy realizacji operacji w sposób kompleksowy pozwolą na realizację celu operacji.</t>
  </si>
  <si>
    <t>szkolenie</t>
  </si>
  <si>
    <t>liczba szkoleń</t>
  </si>
  <si>
    <t>przedstawiciele administracji publicznej, Państwowego Gospodarstwa Wodnego Wody Polskie, spółek wodnych, izb rolniczych, lasów państwowych, parków narodowych i krajobrazowych, instytutów naukowych, uczelni rolniczych, organizacji pozarządowych, rolnicy, właściciele stawów rybnych, podmioty doradcze, przedsiębiorcy mający oddziaływanie na stan wód</t>
  </si>
  <si>
    <t>I-IV</t>
  </si>
  <si>
    <t>ekspertyza</t>
  </si>
  <si>
    <t>liczba ekspertyz</t>
  </si>
  <si>
    <t xml:space="preserve">liczba uczestników </t>
  </si>
  <si>
    <t>wyjazd studyjny</t>
  </si>
  <si>
    <t>liczba wyjazdów</t>
  </si>
  <si>
    <t>Innowacyjne rozwiązania w procesie konserwacji pasz i żywienia bydła mlecznego</t>
  </si>
  <si>
    <t>Celem operacji jest podniesienie jakości działań przy produkcji mleka poprzez propagowanie dobrych praktyk rolniczych na obszarach wiejskich,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dzięki poszerzaniu wiedzy na temat chowu i hodowli bydła mlecznego i produkcji żywności przez rolników.</t>
  </si>
  <si>
    <t>Przedmiotem operacji jest organizacja konferencji dla 70 uczestników, która wpłynie na poszerzenie wiedzy z zakresu żywienia i konserwacji pasz w chowie i hodowli bydła mlecznego, co w konsekwencji będzie miało wpływ na poprawę produkcyjności zwierząt.</t>
  </si>
  <si>
    <t>rolnicy, mieszkańcy obszarów wiejskich, przedstawiciele jednostek doradztwa rolniczego</t>
  </si>
  <si>
    <t>Rolnictwo ekologiczne i perspektywy jego rozwoju w kontekście Europejskiego Zielonego Ładu</t>
  </si>
  <si>
    <t xml:space="preserve">Celem operacji jest upowszechnienie i propagowanie innowacji w produkcji ekologicznej.  Przedsięwzięcie posłuży identyfikacji i wdrażaniu proekologicznych rozwiązań w gospodarstwach rolnych oraz rozpowszechnianiu wiedzy o jakości żywności ekologicznej. Podczas konferencji zaprezentowane zostaną przykłady dobrych praktyk w  gospodarstwach rolnych oraz możliwości rozwoju sektora rolnictwa ekologicznego w Polsce i woj. mazowieckim. </t>
  </si>
  <si>
    <t>W ramach operacji zostanie zorganizowana konferencja, która dostarczy fachowej wiedzy i informacji z zakresu wdrażania innowacji w systemie rolnictwa ekologicznego. Podczas konferencji zaprezentowane zostaną przykłady dobrych praktyk w  gospodarstwach rolnych oraz możliwości rozwoju sektora rolnictwa ekologicznego w Polsce i woj. mazowieckim.</t>
  </si>
  <si>
    <t>konferencja online</t>
  </si>
  <si>
    <t>rolnicy, mieszkańcy obszarów wiejskich zainteresowani tematyką rolnictwa ekologicznego, przedstawiciele jednostek doradztwa rolniczego</t>
  </si>
  <si>
    <t>Innowacje w rozwoju turystyki wiejskiej i zagród edukacyjnych</t>
  </si>
  <si>
    <t xml:space="preserve">Celem operacji jest ułatwienie wymiany fachowej wiedzy pomiędzy podmiotami zainteresowanymi rozwojem przedsiębiorczości na obszarach wiejskich, doskonaleniem i wprowadzaniem innowacji w działalności oraz poznanie dobrych praktyk. Celem operacji jest również inicjowanie i rozwój współpracy podmiotów i osób działających w branży turystycznej i edukacyjnej przy szczególnym wykorzystaniu walorów terenów wiejskich. Operacja ma za zadanie również podnieść poziom wiedzy rolników w zakresie wykorzystania zasobów gospodarstwa w celu rozwijania przedsiębiorczości, wskazanie jak wprowadzenie innowacyjnych rozwiązań daje możliwość rozwijania działalności turystycznej i edukacyjnej na terenach wiejskich. </t>
  </si>
  <si>
    <t>Przedmiotem operacji jest organizacja i przeprowadzenie konferencji online, przekazanie zainteresowanym osobom niezbędnej wiedzy w zakresie innowacyjnych rozwiązań w gospodarstwach agroturystycznych, obiektach turystyki wiejskiej i zagrodach edukacyjnych oraz inicjowanie współpracy podmiotów i osób działających w branży turystycznej i edukacyjnej</t>
  </si>
  <si>
    <t>rolnicy, właściciele gospodarstw agroturystycznych i zagród edukacyjnych, przedsiębiorcy, mieszkańcy obszarów wiejskich zajmujących się działalnością rolniczą i pozarolniczą, pracownicy jednostek doradztwa rolniczego</t>
  </si>
  <si>
    <t>Krótkie łańcuchy dostaw jako element rozwoju obszarów wiejskich</t>
  </si>
  <si>
    <t xml:space="preserve">Celem operacji jest ułatwienie wymiany fachowej wiedzy pomiędzy podmiotami zainteresowanymi rozwojem lokalnego sektora żywności, wskazanie na to, jak wiele korzyści gospodarczych, środowiskowych i społecznych może on przynieść oraz przybliżenie idei tworzenia krótkich łańcuchów dostaw żywności (KŁŻ). Operacja ma za zadanie również podnieść poziom wiedzy rolników w zakresie sprzedaży produktów z gospodarstwa, przepisów prawnych dotyczących  prowadzenia takiej działalności, w tym działalności w ramach rolniczego handlu detalicznego, sprzedaży bezpośredniej i dostaw bezpośrednich, znakowania żywności oraz wymagań dotyczących bezpieczeństwa żywności. </t>
  </si>
  <si>
    <t>Przedmiotem operacji jest organizacja i przeprowadzenie konferencji, przekazanie zainteresowanym osobom niezbędnej wiedzy w zakresie sprzedaży produktów z gospodarstwa, przepisów prawnych dotyczących  prowadzenia takiej działalności, popularyzacja idei tworzenia krótkich łańcuchów dostaw żywności oraz inicjowanie współpracy podmiotów i osób działających na rzecz rozwoju  branży żywnościowej</t>
  </si>
  <si>
    <t>rolnicy, mieszkańcy obszarów wiejskich, przedsiębiorcy działający w branży przetwórstwa produktów lokalnych, przedstawiciele jednostek doradztwa rolniczego oraz przedstawiciele jednostek naukowych, przedstawiciele Kół Gospodyń Wiejskich</t>
  </si>
  <si>
    <t>Rolniczy handel detaliczny, jako ważne źródło dochodu dla mieszkańców obszarów wiejskich</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</si>
  <si>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</si>
  <si>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 xml:space="preserve">Przedmiotem operacji jest organizacja jednej konferencji dla 60 uczestników. Ramowy program konferencji obejmuje tematykę dotyczącą innowacyjnych metod przetwarzania surowców z gospodarstwa rolnego oraz ich sprzedaży  w ramach krótkich łańcuchów dostaw (w ramach dostaw bezpośrednich, sprzedaży bezpośredniej, działalności marginalnej, lokalnej i ograniczonej oraz rolniczego handlu detalicznego).
</t>
  </si>
  <si>
    <t>rolnicy, właściciele gospodarstw agroturystycznych, drobni producenci żywności, mieszkańcy wsi i małych miasteczek, którzy poszukują dodatkowego zatrudnienia i alternatywnych źródeł dochodu</t>
  </si>
  <si>
    <t>Kobieta Przedsiębiorcza w Unii Europejskiej – nowe wyzwania i nowe możliwości</t>
  </si>
  <si>
    <t>Celem operacji jest aktywizacja mieszkańców wsi zrzeszonych w Kołach Gospodyń Wiejskich do podejmowania inicjatyw na rzecz rozwoju obszarów wiejskich poprzez poszukiwanie alternatywnych rozwiązań prowadzących do uruchomienia innowacyjnej działalności przetwórczej, a tym samym poprawy warunków i jakości życia na wsi, oraz jej promocji jako atrakcyjnego miejsca do życia i rozwoju zawodowego. Uczestnikom konferencji zostanie przekazane kompendium wiedzy z zakresu innowacyjnego przetwórstwa owoców i warzyw, możliwości pozyskiwania środków zewnętrznych na działania podejmowane przez KGW oraz poprawnego ich rozliczania.</t>
  </si>
  <si>
    <t>Przedmiotem operacji jest organizacja jednej konferencji dla 60 uczestników. Ramowy program konferencji obejmuje tematykę dotyczącą innowacyjnych technologii przetwórczych oraz innowacyjnych działań dla rolniczek i mieszkanek obszarów wiejskich zrzeszonych w organizacjach.</t>
  </si>
  <si>
    <t>rolnicy, mieszkańcy obszarów wiejskich, przedstawiciele jednostek doradztwa rolniczego, przedstawiciele Kół Gospodyń Wiejskich</t>
  </si>
  <si>
    <t xml:space="preserve">VIII Mazowiecka Konferencja Pszczelarska „Ratujmy Pszczoły” </t>
  </si>
  <si>
    <t>Głównym celem operacji jest zapoznanie pszczelarzy, mieszkańców obszarów wiejskich, doradców, z innowacyjnymi rozwiązaniami w zakresie gospodarki pasiecznej oraz zwalczania chorób i szkodników pszczół. Pszczoła miodna i inne owady zapylające są wskaźnikiem utrzymania na odpowiednim poziomie bioróżnorodności. Spadek populacji tej grupy owadów ma wysoce negatywne oddziaływanie na produkcję rolniczą poprzez zachwianie równowagi w ekosystemie. Konsekwencją tego stanu są obniżki plonów w rolnictwie, a tym samym coraz wyższe koszty ekonomiczne w gospodarstwach produkcyjnych. Aby w sposób istotny móc wpłynąć na poprawę ekonomiki rolniczej ważne są oddolne inicjatywy w postaci spotkań w formie konferencji, gdzie kadra naukowa ma możliwość przekazywania wiedzy do praktyki a pszczelarze, rolnicy, doradcy wymienić się doświadczeniami. Grupa docelowa będzie miała szansę wypracowania odpowiednich innowacyjnych rozwiązań, aby zahamować ten negatywny trend.</t>
  </si>
  <si>
    <t>W ramach operacji zostanie zorganizowana jedna konferencja, dzięki której zostaną przybliżone zagadnienia z zakresu innowacyjnej gospodarki pasiecznej, zwalczania chorób i szkodników pszczół oraz wsparcia rynku produktów pszczelich. Wybrana tematyka wykładów przyczyni się do utrzymania w lepszej kondycji zdrowotnej rodzin pszczelich, co za tym idzie ograniczenia wymierania rodzin pszczelich, poprawy jakości produktów pszczelich, zwiększenia dochodów gospodarstw jak również do utrzymania równowagi ekosystemowej środowiska. Dodatkowo podczas konferencji każdy uczestnik otrzyma nasiona roślin miododajnych w celu uzyskania realnego wpływu na zwiększenie bioróżnorodności pożytków pszczelich</t>
  </si>
  <si>
    <t>pszczelarze, rolnicy, przedstawiciele jednostek doradztwa rolniczego, mieszkańcy obszarów wiejskich zainteresowani tematyką pszczelarstwa, przedstawiciele jednostek naukowych</t>
  </si>
  <si>
    <t>Krajowe Dni Pola 2022</t>
  </si>
  <si>
    <t>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t>
  </si>
  <si>
    <t>Przedmiotem operacji jest druk: zaproszeń, plakatów i „Przewodnika po polu doświadczalnym” (publikacja drukowana w nakładzie 3000 egz. oraz zamieszczenie wersji elektronicznej na stronie www.modr.mazowsze.pl, www.pole.modr.mazowsze.pl; www.dnipola2022.pl); artykuły sponsorowane w mediach, prasie i Internecie; zakup gadżetów promocyjnych; organizacja 3 konferencji: I. Grupy operacyjne (EPI-AGRI) instrumentem wsparcia rolnictwa, II. Instytuty Badawcze na rzecz Zielonego Ładu – transfer wiedzy do praktyki rolniczej, III. Plan Strategiczny Wspólnej Polityki Rolnej2023-2027; organizacja 4 namiotów tematycznych w których będą pokazy/warsztaty/eksperci; przeprowadzenie warsztatów i wykładów dotyczących „Pszczelarstwa”; organizacja studia; obsługa konferansjerska; obsługa fotograficzna oraz usługa wynajmu sceny, nagłośnienia i oświetlenia. Dzięki tym formom podczas Krajowych Dni Pola będzie możliwość: transferu wiedzy z nauki do praktyki rolniczej oraz prezentacja innowacji, pokazania wyników doświadczeń polowych, nowych technik i technologii uprawy oraz odmian roślin, szerzenia wiedzy, prezentacji nowości technologicznych i dobrych praktyk z zakresu rolnictwa i rozwoju obszarów wiejskich oraz dorobku hodowlanego w produkcji zwierzęcej.</t>
  </si>
  <si>
    <t>rolnicy, przedstawiciele doradztwa rolniczego, pracownicy uczelni i jednostek naukowych, przedsiębiorcy, studenci kierunków rolniczych, uczniowie szkół rolniczych, zainteresowani tematyką operacji, mieszkańcy obszarów wiejskich, przedstawiciele samorządów</t>
  </si>
  <si>
    <t>I-III</t>
  </si>
  <si>
    <t>relacja online</t>
  </si>
  <si>
    <t>liczba relacji</t>
  </si>
  <si>
    <t>audycja telewizyjna</t>
  </si>
  <si>
    <t>liczba audycji</t>
  </si>
  <si>
    <t>panel dyskusyjny</t>
  </si>
  <si>
    <t>liczba paneli</t>
  </si>
  <si>
    <t>pokaz/prezentacja</t>
  </si>
  <si>
    <t>liczba pokazów/prezentacji</t>
  </si>
  <si>
    <t>publikacja</t>
  </si>
  <si>
    <t>liczba tytułów</t>
  </si>
  <si>
    <t>tytuł</t>
  </si>
  <si>
    <t xml:space="preserve"> wersja elektroniczna</t>
  </si>
  <si>
    <t>nakład</t>
  </si>
  <si>
    <t>egzemplarz</t>
  </si>
  <si>
    <t>artykuł sponsorowany w mediach/prasie/internecie</t>
  </si>
  <si>
    <t>liczba artykułów</t>
  </si>
  <si>
    <t>wykłady online dla uczniów</t>
  </si>
  <si>
    <t>liczba wykładów</t>
  </si>
  <si>
    <t>Innowacyjna rola probiotechnologii w produkcji rolniczej</t>
  </si>
  <si>
    <t xml:space="preserve">Celem operacji jest upowszechnienie i propagowanie innowacji w produkcji rolniczej, w szczególności w zakresie stosowania probiotechnologii, czyli pożytecznych mikroorganiznów dla poprawy jakości plonów i żyzności gleby, sposoby poprawy zasobności i aktywności biologicznej gleby, co i jak jeść aby żyć zdrowo i radośnie, probiotyki w prowadzeniu domu i budowaniu własnego zdrowia. </t>
  </si>
  <si>
    <t xml:space="preserve">W ramach operacji zostanie zorganizowany wyjazd studyjny dla 25 uczestników, w ramach którego odbędą się sesje wykładowe na temat probiotechnologii, jako sposobu na przywrócenie żyzności gleby oraz jako metody naturalnej uprawy warzyw i zbóż oraz w chowu i hodowli zwierząt.  Uczestnicy odwiedzą gospodarstwa, wytwórnię probiotyków a także Instytut Technologii Mikrobiologicznej. </t>
  </si>
  <si>
    <t xml:space="preserve">wyjazd studyjny </t>
  </si>
  <si>
    <t>liczba wyjazdów studyjnych</t>
  </si>
  <si>
    <t xml:space="preserve">Wołowe inspiracje </t>
  </si>
  <si>
    <t>Celem operacji  jest wspieranie transferu wiedzy i innowacji w rolnictwie poprzez zwiększenie świadomości producentów rolnych w zakresie hodowli bydła mięsnego w oparciu o dobrostan, zrównoważony rozwój i ochronę klimatu. Operacja ma na celu tworzenie sieci kontaktów między instytucjami naukowym, doradztwem rolniczym i producentami rolnymi. Celem operacji jest także  poszerzanie współpracy i wymiany wiedzy pomiędzy partnerami systemu Wiedzy i Innowacji w Rolnictwie (AKIS), w szczególności pomiędzy nauką a praktyką rolniczą.</t>
  </si>
  <si>
    <t>Przedmiotem operacji  jest organizacja wyjazdu studyjnego, który wskaże grupie 23 uczestników praktyczne rozwiązania związane z produkcją bydła w typie mięsnym w warunkach zapewniających dobrostan, zrównoważony rozwój i ochronę klimatu. Produkcja żywca wołowego zapewniająca godziwe dochody w oparciu o innowacyjny i inteligentny rozwój branży, obejmujący wykorzystanie badań naukowych i innowacji do tworzenia powiązań między wiedzą a działalnością rolniczą. W ramach operacji zaplanowano krajowy wyjazd studyjny w rejon północno-wschodniej Polski, który słynie z wysokiego poziomu hodowli bydła. Uczestnicy odwiedzą gospodarstwa będące przykładem optymalnego wykorzystania warunków środowiskowych, systemów utrzymania, doboru ras zwierząt oraz organizacji sprzedaży.</t>
  </si>
  <si>
    <t>Konkurs na "Najlepsze gospodarstwo ekologiczne" w 2022 roku w województwie mazowieckim</t>
  </si>
  <si>
    <t xml:space="preserve">Celem operacji jest szerzenie dobrych praktyk w zakresie rolnictwa ekologicznego, wdrażanie innowacyjnych rozwiązań w gospodarstwach rolnych oraz promocja i rozpowszechnianie pozytywnego wizerunku rolnictwa ekologicznego w województwie mazowieckim. Operacja potencjalnie wpłynie na wzrost świadomości wśród producentów i konsumentów w tym zakresie.  </t>
  </si>
  <si>
    <t>W ramach operacji zostanie zorganizowany konkurs dla gospodarstw ekologicznych z województwa mazowieckiego, który jest okazją by zachęcić rolników konwencjonalnych do przestawienia swojego gospodarstwa na metody ekologiczne. Udział w operacji jest dla rolnika wyróżnieniem i motywacją do dalszego rozwoju.</t>
  </si>
  <si>
    <t>konkurs</t>
  </si>
  <si>
    <t>liczba konkursów</t>
  </si>
  <si>
    <t>rolnicy produkujący w systemie rolnictwa ekologicznego i posiadający aktualny certyfikat wydany przez upoważnioną jednostkę certyfikującą</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</si>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</sst>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8"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2" fillId="0" borderId="0" xfId="0" applyFont="1" applyAlignment="1">
      <alignment horizontal="left"/>
    </xf>
    <xf numFmtId="0" fontId="0" fillId="0" borderId="0" xfId="0" applyAlignment="1">
      <alignment horizontal="center"/>
    </xf>
    <xf numFmtId="0" fontId="4" fillId="0" borderId="0" xfId="0" applyFont="1" applyAlignment="1">
      <alignment horizontal="center"/>
    </xf>
    <xf numFmtId="0" fontId="4" fillId="0" borderId="0" xfId="0" applyFont="1"/>
    <xf numFmtId="0" fontId="0" fillId="0" borderId="0" xfId="0" applyAlignment="1">
      <alignment horizontal="center" vertical="center"/>
    </xf>
    <xf numFmtId="4" fontId="0" fillId="0" borderId="0" xfId="0" applyNumberFormat="1" applyAlignment="1">
      <alignment horizontal="center"/>
    </xf>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4" fontId="4" fillId="3" borderId="2"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0" fillId="0" borderId="0" xfId="0" applyAlignment="1">
      <alignment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4" fontId="4" fillId="3" borderId="6" xfId="0" applyNumberFormat="1" applyFont="1" applyFill="1" applyBorder="1" applyAlignment="1">
      <alignment horizontal="center" vertical="center"/>
    </xf>
    <xf numFmtId="4" fontId="4" fillId="3"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4" fontId="4" fillId="3" borderId="9"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4" fontId="4" fillId="3" borderId="6" xfId="0" applyNumberFormat="1" applyFont="1" applyFill="1" applyBorder="1" applyAlignment="1">
      <alignment horizontal="center" vertical="center"/>
    </xf>
    <xf numFmtId="0" fontId="4" fillId="3" borderId="2" xfId="0" applyFont="1" applyFill="1" applyBorder="1" applyAlignment="1">
      <alignment horizontal="center" wrapText="1"/>
    </xf>
    <xf numFmtId="0" fontId="4" fillId="3" borderId="6" xfId="0" applyFont="1" applyFill="1" applyBorder="1" applyAlignment="1">
      <alignment horizontal="center" wrapText="1"/>
    </xf>
    <xf numFmtId="0" fontId="0" fillId="4" borderId="2" xfId="0" applyFill="1" applyBorder="1" applyAlignment="1">
      <alignment horizontal="center" vertical="center"/>
    </xf>
    <xf numFmtId="0" fontId="0" fillId="4" borderId="3" xfId="0" applyFill="1" applyBorder="1" applyAlignment="1">
      <alignment horizontal="center"/>
    </xf>
    <xf numFmtId="0" fontId="0" fillId="0" borderId="0" xfId="0" applyAlignment="1">
      <alignment horizontal="justify"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xf>
    <xf numFmtId="4" fontId="4" fillId="0" borderId="3" xfId="0" applyNumberFormat="1" applyFont="1" applyBorder="1" applyAlignment="1">
      <alignment horizontal="center" vertical="center"/>
    </xf>
    <xf numFmtId="164" fontId="0" fillId="0" borderId="3"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pageSetUpPr fitToPage="1"/>
  </sheetPr>
  <dimension ref="A1:S51"/>
  <sheetViews>
    <sheetView tabSelected="1" zoomScale="70" zoomScaleNormal="70" workbookViewId="0">
      <selection activeCell="I56" sqref="I56"/>
    </sheetView>
  </sheetViews>
  <sheetFormatPr defaultColWidth="9.140625" defaultRowHeight="15" x14ac:dyDescent="0.25"/>
  <cols>
    <col min="1" max="1" width="5.28515625" style="2" customWidth="1"/>
    <col min="2" max="4" width="9.140625" style="2"/>
    <col min="5" max="5" width="18.28515625" style="2" customWidth="1"/>
    <col min="6" max="6" width="54.42578125" customWidth="1"/>
    <col min="7" max="7" width="63.7109375" customWidth="1"/>
    <col min="8" max="8" width="14.42578125" style="5" customWidth="1"/>
    <col min="9" max="10" width="19" style="5" customWidth="1"/>
    <col min="11" max="11" width="16.85546875" style="5" customWidth="1"/>
    <col min="12" max="12" width="25.140625" customWidth="1"/>
    <col min="13" max="14" width="9.140625" style="2"/>
    <col min="15" max="15" width="16.28515625" style="2" customWidth="1"/>
    <col min="16" max="16" width="15.85546875" style="2" customWidth="1"/>
    <col min="17" max="17" width="12.5703125" style="2" customWidth="1"/>
    <col min="18" max="18" width="13.42578125" style="2" customWidth="1"/>
    <col min="19" max="19" width="18.28515625" style="2" customWidth="1"/>
  </cols>
  <sheetData>
    <row r="1" spans="1:19" ht="18.75" x14ac:dyDescent="0.3">
      <c r="A1" s="1" t="s">
        <v>0</v>
      </c>
      <c r="E1" s="3"/>
      <c r="F1" s="4"/>
      <c r="L1" s="2"/>
      <c r="O1" s="6"/>
      <c r="P1" s="7"/>
      <c r="Q1" s="6"/>
      <c r="R1" s="6"/>
    </row>
    <row r="2" spans="1:19" x14ac:dyDescent="0.25">
      <c r="A2" s="7"/>
      <c r="E2" s="3"/>
      <c r="F2" s="4"/>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2" t="s">
        <v>9</v>
      </c>
      <c r="J3" s="12"/>
      <c r="K3" s="12"/>
      <c r="L3" s="9" t="s">
        <v>10</v>
      </c>
      <c r="M3" s="13" t="s">
        <v>11</v>
      </c>
      <c r="N3" s="14"/>
      <c r="O3" s="15" t="s">
        <v>12</v>
      </c>
      <c r="P3" s="15"/>
      <c r="Q3" s="15" t="s">
        <v>13</v>
      </c>
      <c r="R3" s="15"/>
      <c r="S3" s="9" t="s">
        <v>14</v>
      </c>
    </row>
    <row r="4" spans="1:19" x14ac:dyDescent="0.25">
      <c r="A4" s="16"/>
      <c r="B4" s="17"/>
      <c r="C4" s="17"/>
      <c r="D4" s="17"/>
      <c r="E4" s="18"/>
      <c r="F4" s="18"/>
      <c r="G4" s="16"/>
      <c r="H4" s="17"/>
      <c r="I4" s="19" t="s">
        <v>15</v>
      </c>
      <c r="J4" s="19" t="s">
        <v>16</v>
      </c>
      <c r="K4" s="19" t="s">
        <v>17</v>
      </c>
      <c r="L4" s="16"/>
      <c r="M4" s="20">
        <v>2022</v>
      </c>
      <c r="N4" s="20">
        <v>2023</v>
      </c>
      <c r="O4" s="21">
        <v>2022</v>
      </c>
      <c r="P4" s="21">
        <v>2023</v>
      </c>
      <c r="Q4" s="21">
        <v>2022</v>
      </c>
      <c r="R4" s="21">
        <v>2023</v>
      </c>
      <c r="S4" s="16"/>
    </row>
    <row r="5" spans="1:19" x14ac:dyDescent="0.25">
      <c r="A5" s="22" t="s">
        <v>18</v>
      </c>
      <c r="B5" s="19" t="s">
        <v>19</v>
      </c>
      <c r="C5" s="19" t="s">
        <v>20</v>
      </c>
      <c r="D5" s="19" t="s">
        <v>21</v>
      </c>
      <c r="E5" s="23" t="s">
        <v>22</v>
      </c>
      <c r="F5" s="23" t="s">
        <v>23</v>
      </c>
      <c r="G5" s="22" t="s">
        <v>24</v>
      </c>
      <c r="H5" s="22" t="s">
        <v>25</v>
      </c>
      <c r="I5" s="19" t="s">
        <v>26</v>
      </c>
      <c r="J5" s="19" t="s">
        <v>27</v>
      </c>
      <c r="K5" s="19" t="s">
        <v>28</v>
      </c>
      <c r="L5" s="22" t="s">
        <v>29</v>
      </c>
      <c r="M5" s="20" t="s">
        <v>30</v>
      </c>
      <c r="N5" s="20" t="s">
        <v>31</v>
      </c>
      <c r="O5" s="24" t="s">
        <v>32</v>
      </c>
      <c r="P5" s="24" t="s">
        <v>33</v>
      </c>
      <c r="Q5" s="24" t="s">
        <v>34</v>
      </c>
      <c r="R5" s="24" t="s">
        <v>35</v>
      </c>
      <c r="S5" s="22" t="s">
        <v>36</v>
      </c>
    </row>
    <row r="6" spans="1:19" s="32" customFormat="1" ht="114" customHeight="1" x14ac:dyDescent="0.25">
      <c r="A6" s="25">
        <v>1</v>
      </c>
      <c r="B6" s="25">
        <v>1</v>
      </c>
      <c r="C6" s="25">
        <v>4</v>
      </c>
      <c r="D6" s="25">
        <v>5</v>
      </c>
      <c r="E6" s="26" t="s">
        <v>37</v>
      </c>
      <c r="F6" s="26" t="s">
        <v>38</v>
      </c>
      <c r="G6" s="26" t="s">
        <v>39</v>
      </c>
      <c r="H6" s="25" t="s">
        <v>40</v>
      </c>
      <c r="I6" s="27" t="s">
        <v>41</v>
      </c>
      <c r="J6" s="27">
        <v>1</v>
      </c>
      <c r="K6" s="28" t="s">
        <v>42</v>
      </c>
      <c r="L6" s="26" t="s">
        <v>43</v>
      </c>
      <c r="M6" s="25" t="s">
        <v>44</v>
      </c>
      <c r="N6" s="25"/>
      <c r="O6" s="29">
        <v>18000</v>
      </c>
      <c r="P6" s="29"/>
      <c r="Q6" s="29">
        <f>O6</f>
        <v>18000</v>
      </c>
      <c r="R6" s="30"/>
      <c r="S6" s="31" t="s">
        <v>45</v>
      </c>
    </row>
    <row r="7" spans="1:19" s="32" customFormat="1" ht="73.5" customHeight="1" x14ac:dyDescent="0.25">
      <c r="A7" s="33"/>
      <c r="B7" s="33"/>
      <c r="C7" s="33"/>
      <c r="D7" s="33"/>
      <c r="E7" s="34"/>
      <c r="F7" s="34"/>
      <c r="G7" s="34"/>
      <c r="H7" s="33"/>
      <c r="I7" s="27" t="s">
        <v>46</v>
      </c>
      <c r="J7" s="27">
        <v>100</v>
      </c>
      <c r="K7" s="28" t="s">
        <v>47</v>
      </c>
      <c r="L7" s="34"/>
      <c r="M7" s="33"/>
      <c r="N7" s="33"/>
      <c r="O7" s="35"/>
      <c r="P7" s="35"/>
      <c r="Q7" s="35"/>
      <c r="R7" s="36"/>
      <c r="S7" s="31"/>
    </row>
    <row r="8" spans="1:19" s="32" customFormat="1" ht="54.75" customHeight="1" x14ac:dyDescent="0.25">
      <c r="A8" s="25">
        <v>2</v>
      </c>
      <c r="B8" s="25">
        <v>1</v>
      </c>
      <c r="C8" s="25">
        <v>4</v>
      </c>
      <c r="D8" s="25">
        <v>2</v>
      </c>
      <c r="E8" s="26" t="s">
        <v>48</v>
      </c>
      <c r="F8" s="26" t="s">
        <v>49</v>
      </c>
      <c r="G8" s="26" t="s">
        <v>50</v>
      </c>
      <c r="H8" s="25" t="s">
        <v>51</v>
      </c>
      <c r="I8" s="28" t="s">
        <v>52</v>
      </c>
      <c r="J8" s="28">
        <v>12</v>
      </c>
      <c r="K8" s="28" t="s">
        <v>42</v>
      </c>
      <c r="L8" s="26" t="s">
        <v>53</v>
      </c>
      <c r="M8" s="25" t="s">
        <v>54</v>
      </c>
      <c r="N8" s="25"/>
      <c r="O8" s="29">
        <v>174000</v>
      </c>
      <c r="P8" s="29"/>
      <c r="Q8" s="29">
        <f>O8</f>
        <v>174000</v>
      </c>
      <c r="R8" s="29"/>
      <c r="S8" s="26" t="s">
        <v>45</v>
      </c>
    </row>
    <row r="9" spans="1:19" s="32" customFormat="1" ht="59.25" customHeight="1" x14ac:dyDescent="0.25">
      <c r="A9" s="37"/>
      <c r="B9" s="37"/>
      <c r="C9" s="37"/>
      <c r="D9" s="37"/>
      <c r="E9" s="38"/>
      <c r="F9" s="38"/>
      <c r="G9" s="38"/>
      <c r="H9" s="33"/>
      <c r="I9" s="28" t="s">
        <v>46</v>
      </c>
      <c r="J9" s="28">
        <v>240</v>
      </c>
      <c r="K9" s="28" t="s">
        <v>47</v>
      </c>
      <c r="L9" s="38"/>
      <c r="M9" s="37"/>
      <c r="N9" s="37"/>
      <c r="O9" s="39"/>
      <c r="P9" s="39"/>
      <c r="Q9" s="39"/>
      <c r="R9" s="39"/>
      <c r="S9" s="38"/>
    </row>
    <row r="10" spans="1:19" s="32" customFormat="1" ht="60.75" customHeight="1" x14ac:dyDescent="0.25">
      <c r="A10" s="37"/>
      <c r="B10" s="37"/>
      <c r="C10" s="37"/>
      <c r="D10" s="37"/>
      <c r="E10" s="38"/>
      <c r="F10" s="38"/>
      <c r="G10" s="38"/>
      <c r="H10" s="28" t="s">
        <v>55</v>
      </c>
      <c r="I10" s="28" t="s">
        <v>56</v>
      </c>
      <c r="J10" s="28">
        <v>28</v>
      </c>
      <c r="K10" s="28" t="s">
        <v>42</v>
      </c>
      <c r="L10" s="38"/>
      <c r="M10" s="37"/>
      <c r="N10" s="37"/>
      <c r="O10" s="39"/>
      <c r="P10" s="39"/>
      <c r="Q10" s="39"/>
      <c r="R10" s="39"/>
      <c r="S10" s="38"/>
    </row>
    <row r="11" spans="1:19" s="32" customFormat="1" ht="50.25" customHeight="1" x14ac:dyDescent="0.25">
      <c r="A11" s="37"/>
      <c r="B11" s="37"/>
      <c r="C11" s="37"/>
      <c r="D11" s="37"/>
      <c r="E11" s="38"/>
      <c r="F11" s="38"/>
      <c r="G11" s="38"/>
      <c r="H11" s="25" t="s">
        <v>40</v>
      </c>
      <c r="I11" s="28" t="s">
        <v>41</v>
      </c>
      <c r="J11" s="28">
        <v>1</v>
      </c>
      <c r="K11" s="28" t="s">
        <v>42</v>
      </c>
      <c r="L11" s="38"/>
      <c r="M11" s="37"/>
      <c r="N11" s="37"/>
      <c r="O11" s="39"/>
      <c r="P11" s="39"/>
      <c r="Q11" s="39"/>
      <c r="R11" s="39"/>
      <c r="S11" s="38"/>
    </row>
    <row r="12" spans="1:19" s="32" customFormat="1" ht="54" customHeight="1" x14ac:dyDescent="0.25">
      <c r="A12" s="37"/>
      <c r="B12" s="37"/>
      <c r="C12" s="37"/>
      <c r="D12" s="37"/>
      <c r="E12" s="38"/>
      <c r="F12" s="38"/>
      <c r="G12" s="38"/>
      <c r="H12" s="33"/>
      <c r="I12" s="28" t="s">
        <v>57</v>
      </c>
      <c r="J12" s="28">
        <v>200</v>
      </c>
      <c r="K12" s="28" t="s">
        <v>47</v>
      </c>
      <c r="L12" s="38"/>
      <c r="M12" s="37"/>
      <c r="N12" s="37"/>
      <c r="O12" s="39"/>
      <c r="P12" s="39"/>
      <c r="Q12" s="39"/>
      <c r="R12" s="39"/>
      <c r="S12" s="38"/>
    </row>
    <row r="13" spans="1:19" s="32" customFormat="1" ht="48.75" customHeight="1" x14ac:dyDescent="0.25">
      <c r="A13" s="37"/>
      <c r="B13" s="37"/>
      <c r="C13" s="37"/>
      <c r="D13" s="37"/>
      <c r="E13" s="38"/>
      <c r="F13" s="38"/>
      <c r="G13" s="38"/>
      <c r="H13" s="26" t="s">
        <v>58</v>
      </c>
      <c r="I13" s="28" t="s">
        <v>59</v>
      </c>
      <c r="J13" s="28">
        <v>1</v>
      </c>
      <c r="K13" s="28" t="s">
        <v>42</v>
      </c>
      <c r="L13" s="38"/>
      <c r="M13" s="37"/>
      <c r="N13" s="37"/>
      <c r="O13" s="39"/>
      <c r="P13" s="39"/>
      <c r="Q13" s="39"/>
      <c r="R13" s="39"/>
      <c r="S13" s="38"/>
    </row>
    <row r="14" spans="1:19" s="32" customFormat="1" ht="140.25" customHeight="1" x14ac:dyDescent="0.25">
      <c r="A14" s="33"/>
      <c r="B14" s="33"/>
      <c r="C14" s="33"/>
      <c r="D14" s="33"/>
      <c r="E14" s="34"/>
      <c r="F14" s="34"/>
      <c r="G14" s="34"/>
      <c r="H14" s="34"/>
      <c r="I14" s="28" t="s">
        <v>46</v>
      </c>
      <c r="J14" s="28">
        <v>30</v>
      </c>
      <c r="K14" s="28" t="s">
        <v>47</v>
      </c>
      <c r="L14" s="34"/>
      <c r="M14" s="33"/>
      <c r="N14" s="33"/>
      <c r="O14" s="35"/>
      <c r="P14" s="35"/>
      <c r="Q14" s="35"/>
      <c r="R14" s="35"/>
      <c r="S14" s="34"/>
    </row>
    <row r="15" spans="1:19" ht="43.5" customHeight="1" x14ac:dyDescent="0.25">
      <c r="A15" s="25">
        <v>3</v>
      </c>
      <c r="B15" s="25">
        <v>1</v>
      </c>
      <c r="C15" s="25">
        <v>4</v>
      </c>
      <c r="D15" s="25">
        <v>2</v>
      </c>
      <c r="E15" s="26" t="s">
        <v>60</v>
      </c>
      <c r="F15" s="26" t="s">
        <v>61</v>
      </c>
      <c r="G15" s="26" t="s">
        <v>62</v>
      </c>
      <c r="H15" s="25" t="s">
        <v>40</v>
      </c>
      <c r="I15" s="27" t="s">
        <v>41</v>
      </c>
      <c r="J15" s="27">
        <v>1</v>
      </c>
      <c r="K15" s="40" t="s">
        <v>42</v>
      </c>
      <c r="L15" s="26" t="s">
        <v>63</v>
      </c>
      <c r="M15" s="25" t="s">
        <v>44</v>
      </c>
      <c r="N15" s="26"/>
      <c r="O15" s="29">
        <v>12100</v>
      </c>
      <c r="P15" s="26"/>
      <c r="Q15" s="29">
        <f>O15</f>
        <v>12100</v>
      </c>
      <c r="R15" s="41"/>
      <c r="S15" s="31" t="s">
        <v>45</v>
      </c>
    </row>
    <row r="16" spans="1:19" ht="173.25" customHeight="1" x14ac:dyDescent="0.25">
      <c r="A16" s="33"/>
      <c r="B16" s="33"/>
      <c r="C16" s="33"/>
      <c r="D16" s="33"/>
      <c r="E16" s="34"/>
      <c r="F16" s="34"/>
      <c r="G16" s="34"/>
      <c r="H16" s="33"/>
      <c r="I16" s="28" t="s">
        <v>46</v>
      </c>
      <c r="J16" s="28">
        <v>70</v>
      </c>
      <c r="K16" s="42" t="s">
        <v>47</v>
      </c>
      <c r="L16" s="34"/>
      <c r="M16" s="33"/>
      <c r="N16" s="34"/>
      <c r="O16" s="35"/>
      <c r="P16" s="34"/>
      <c r="Q16" s="35"/>
      <c r="R16" s="43"/>
      <c r="S16" s="31"/>
    </row>
    <row r="17" spans="1:19" ht="59.25" customHeight="1" x14ac:dyDescent="0.25">
      <c r="A17" s="25">
        <v>4</v>
      </c>
      <c r="B17" s="25">
        <v>1</v>
      </c>
      <c r="C17" s="25">
        <v>4</v>
      </c>
      <c r="D17" s="25">
        <v>2</v>
      </c>
      <c r="E17" s="26" t="s">
        <v>64</v>
      </c>
      <c r="F17" s="26" t="s">
        <v>65</v>
      </c>
      <c r="G17" s="26" t="s">
        <v>66</v>
      </c>
      <c r="H17" s="26" t="s">
        <v>67</v>
      </c>
      <c r="I17" s="28" t="s">
        <v>41</v>
      </c>
      <c r="J17" s="28">
        <v>1</v>
      </c>
      <c r="K17" s="28" t="s">
        <v>42</v>
      </c>
      <c r="L17" s="26" t="s">
        <v>68</v>
      </c>
      <c r="M17" s="25" t="s">
        <v>54</v>
      </c>
      <c r="N17" s="25"/>
      <c r="O17" s="29">
        <v>3600</v>
      </c>
      <c r="P17" s="25"/>
      <c r="Q17" s="29">
        <f>O17</f>
        <v>3600</v>
      </c>
      <c r="R17" s="44"/>
      <c r="S17" s="31" t="s">
        <v>45</v>
      </c>
    </row>
    <row r="18" spans="1:19" ht="77.25" customHeight="1" x14ac:dyDescent="0.25">
      <c r="A18" s="33"/>
      <c r="B18" s="33"/>
      <c r="C18" s="33"/>
      <c r="D18" s="33"/>
      <c r="E18" s="34"/>
      <c r="F18" s="34"/>
      <c r="G18" s="34"/>
      <c r="H18" s="34"/>
      <c r="I18" s="28" t="s">
        <v>46</v>
      </c>
      <c r="J18" s="28">
        <v>60</v>
      </c>
      <c r="K18" s="28" t="s">
        <v>47</v>
      </c>
      <c r="L18" s="34"/>
      <c r="M18" s="33"/>
      <c r="N18" s="33"/>
      <c r="O18" s="35"/>
      <c r="P18" s="33"/>
      <c r="Q18" s="35"/>
      <c r="R18" s="45"/>
      <c r="S18" s="31"/>
    </row>
    <row r="19" spans="1:19" ht="110.25" customHeight="1" x14ac:dyDescent="0.25">
      <c r="A19" s="25">
        <v>5</v>
      </c>
      <c r="B19" s="25">
        <v>1</v>
      </c>
      <c r="C19" s="25">
        <v>4</v>
      </c>
      <c r="D19" s="25">
        <v>2</v>
      </c>
      <c r="E19" s="26" t="s">
        <v>69</v>
      </c>
      <c r="F19" s="26" t="s">
        <v>70</v>
      </c>
      <c r="G19" s="26" t="s">
        <v>71</v>
      </c>
      <c r="H19" s="26" t="s">
        <v>67</v>
      </c>
      <c r="I19" s="27" t="s">
        <v>41</v>
      </c>
      <c r="J19" s="27">
        <v>1</v>
      </c>
      <c r="K19" s="27" t="s">
        <v>42</v>
      </c>
      <c r="L19" s="26" t="s">
        <v>72</v>
      </c>
      <c r="M19" s="25" t="s">
        <v>54</v>
      </c>
      <c r="N19" s="26"/>
      <c r="O19" s="29">
        <v>2400</v>
      </c>
      <c r="P19" s="26"/>
      <c r="Q19" s="29">
        <f>O19</f>
        <v>2400</v>
      </c>
      <c r="R19" s="41"/>
      <c r="S19" s="31" t="s">
        <v>45</v>
      </c>
    </row>
    <row r="20" spans="1:19" ht="110.25" customHeight="1" x14ac:dyDescent="0.25">
      <c r="A20" s="33"/>
      <c r="B20" s="33"/>
      <c r="C20" s="33"/>
      <c r="D20" s="33"/>
      <c r="E20" s="34"/>
      <c r="F20" s="34"/>
      <c r="G20" s="34"/>
      <c r="H20" s="34"/>
      <c r="I20" s="27" t="s">
        <v>46</v>
      </c>
      <c r="J20" s="27">
        <v>100</v>
      </c>
      <c r="K20" s="28" t="s">
        <v>47</v>
      </c>
      <c r="L20" s="34"/>
      <c r="M20" s="33"/>
      <c r="N20" s="34"/>
      <c r="O20" s="35"/>
      <c r="P20" s="34"/>
      <c r="Q20" s="35"/>
      <c r="R20" s="43"/>
      <c r="S20" s="31"/>
    </row>
    <row r="21" spans="1:19" ht="109.5" customHeight="1" x14ac:dyDescent="0.25">
      <c r="A21" s="25">
        <v>6</v>
      </c>
      <c r="B21" s="25">
        <v>1</v>
      </c>
      <c r="C21" s="25">
        <v>4</v>
      </c>
      <c r="D21" s="25">
        <v>2</v>
      </c>
      <c r="E21" s="26" t="s">
        <v>73</v>
      </c>
      <c r="F21" s="26" t="s">
        <v>74</v>
      </c>
      <c r="G21" s="26" t="s">
        <v>75</v>
      </c>
      <c r="H21" s="25" t="s">
        <v>40</v>
      </c>
      <c r="I21" s="27" t="s">
        <v>41</v>
      </c>
      <c r="J21" s="27">
        <v>1</v>
      </c>
      <c r="K21" s="27" t="s">
        <v>42</v>
      </c>
      <c r="L21" s="26" t="s">
        <v>76</v>
      </c>
      <c r="M21" s="25" t="s">
        <v>54</v>
      </c>
      <c r="N21" s="26"/>
      <c r="O21" s="29">
        <v>14000</v>
      </c>
      <c r="P21" s="26"/>
      <c r="Q21" s="29">
        <f>O21</f>
        <v>14000</v>
      </c>
      <c r="R21" s="41"/>
      <c r="S21" s="31" t="s">
        <v>45</v>
      </c>
    </row>
    <row r="22" spans="1:19" ht="126" customHeight="1" x14ac:dyDescent="0.25">
      <c r="A22" s="33"/>
      <c r="B22" s="33"/>
      <c r="C22" s="33"/>
      <c r="D22" s="33"/>
      <c r="E22" s="34"/>
      <c r="F22" s="34"/>
      <c r="G22" s="34"/>
      <c r="H22" s="33"/>
      <c r="I22" s="27" t="s">
        <v>46</v>
      </c>
      <c r="J22" s="27">
        <v>100</v>
      </c>
      <c r="K22" s="28" t="s">
        <v>47</v>
      </c>
      <c r="L22" s="34"/>
      <c r="M22" s="33"/>
      <c r="N22" s="34"/>
      <c r="O22" s="35"/>
      <c r="P22" s="34"/>
      <c r="Q22" s="35"/>
      <c r="R22" s="43"/>
      <c r="S22" s="31"/>
    </row>
    <row r="23" spans="1:19" ht="84" customHeight="1" x14ac:dyDescent="0.25">
      <c r="A23" s="25">
        <v>7</v>
      </c>
      <c r="B23" s="25">
        <v>1</v>
      </c>
      <c r="C23" s="25">
        <v>4</v>
      </c>
      <c r="D23" s="25">
        <v>2</v>
      </c>
      <c r="E23" s="26" t="s">
        <v>77</v>
      </c>
      <c r="F23" s="26" t="s">
        <v>78</v>
      </c>
      <c r="G23" s="26" t="s">
        <v>79</v>
      </c>
      <c r="H23" s="25" t="s">
        <v>40</v>
      </c>
      <c r="I23" s="27" t="s">
        <v>41</v>
      </c>
      <c r="J23" s="27">
        <v>1</v>
      </c>
      <c r="K23" s="27" t="s">
        <v>42</v>
      </c>
      <c r="L23" s="26" t="s">
        <v>80</v>
      </c>
      <c r="M23" s="25" t="s">
        <v>54</v>
      </c>
      <c r="N23" s="26"/>
      <c r="O23" s="29">
        <v>10500</v>
      </c>
      <c r="P23" s="26"/>
      <c r="Q23" s="29">
        <f>O23</f>
        <v>10500</v>
      </c>
      <c r="R23" s="41"/>
      <c r="S23" s="31" t="s">
        <v>45</v>
      </c>
    </row>
    <row r="24" spans="1:19" ht="108.75" customHeight="1" x14ac:dyDescent="0.25">
      <c r="A24" s="33"/>
      <c r="B24" s="33"/>
      <c r="C24" s="33"/>
      <c r="D24" s="33"/>
      <c r="E24" s="34"/>
      <c r="F24" s="34"/>
      <c r="G24" s="34"/>
      <c r="H24" s="33"/>
      <c r="I24" s="27" t="s">
        <v>46</v>
      </c>
      <c r="J24" s="27">
        <v>60</v>
      </c>
      <c r="K24" s="28" t="s">
        <v>47</v>
      </c>
      <c r="L24" s="34"/>
      <c r="M24" s="33"/>
      <c r="N24" s="34"/>
      <c r="O24" s="35"/>
      <c r="P24" s="34"/>
      <c r="Q24" s="35"/>
      <c r="R24" s="43"/>
      <c r="S24" s="31"/>
    </row>
    <row r="25" spans="1:19" ht="96" customHeight="1" x14ac:dyDescent="0.25">
      <c r="A25" s="25">
        <v>8</v>
      </c>
      <c r="B25" s="25">
        <v>1</v>
      </c>
      <c r="C25" s="25">
        <v>4</v>
      </c>
      <c r="D25" s="25">
        <v>2</v>
      </c>
      <c r="E25" s="26" t="s">
        <v>81</v>
      </c>
      <c r="F25" s="26" t="s">
        <v>82</v>
      </c>
      <c r="G25" s="26" t="s">
        <v>83</v>
      </c>
      <c r="H25" s="25" t="s">
        <v>40</v>
      </c>
      <c r="I25" s="27" t="s">
        <v>41</v>
      </c>
      <c r="J25" s="27">
        <v>1</v>
      </c>
      <c r="K25" s="27" t="s">
        <v>42</v>
      </c>
      <c r="L25" s="26" t="s">
        <v>84</v>
      </c>
      <c r="M25" s="25" t="s">
        <v>54</v>
      </c>
      <c r="N25" s="26"/>
      <c r="O25" s="29">
        <v>8100</v>
      </c>
      <c r="P25" s="26"/>
      <c r="Q25" s="29">
        <f>O25</f>
        <v>8100</v>
      </c>
      <c r="R25" s="41"/>
      <c r="S25" s="31" t="s">
        <v>45</v>
      </c>
    </row>
    <row r="26" spans="1:19" ht="105" customHeight="1" x14ac:dyDescent="0.25">
      <c r="A26" s="33"/>
      <c r="B26" s="33"/>
      <c r="C26" s="33"/>
      <c r="D26" s="33"/>
      <c r="E26" s="34"/>
      <c r="F26" s="34"/>
      <c r="G26" s="34"/>
      <c r="H26" s="33"/>
      <c r="I26" s="27" t="s">
        <v>46</v>
      </c>
      <c r="J26" s="27">
        <v>60</v>
      </c>
      <c r="K26" s="28" t="s">
        <v>47</v>
      </c>
      <c r="L26" s="34"/>
      <c r="M26" s="33"/>
      <c r="N26" s="34"/>
      <c r="O26" s="35"/>
      <c r="P26" s="34"/>
      <c r="Q26" s="35"/>
      <c r="R26" s="43"/>
      <c r="S26" s="31"/>
    </row>
    <row r="27" spans="1:19" ht="126" customHeight="1" x14ac:dyDescent="0.25">
      <c r="A27" s="25">
        <v>9</v>
      </c>
      <c r="B27" s="25">
        <v>1</v>
      </c>
      <c r="C27" s="25">
        <v>4</v>
      </c>
      <c r="D27" s="25">
        <v>2</v>
      </c>
      <c r="E27" s="26" t="s">
        <v>85</v>
      </c>
      <c r="F27" s="26" t="s">
        <v>86</v>
      </c>
      <c r="G27" s="26" t="s">
        <v>87</v>
      </c>
      <c r="H27" s="25" t="s">
        <v>40</v>
      </c>
      <c r="I27" s="27" t="s">
        <v>41</v>
      </c>
      <c r="J27" s="27">
        <v>1</v>
      </c>
      <c r="K27" s="27" t="s">
        <v>42</v>
      </c>
      <c r="L27" s="26" t="s">
        <v>88</v>
      </c>
      <c r="M27" s="25" t="s">
        <v>54</v>
      </c>
      <c r="N27" s="26"/>
      <c r="O27" s="29">
        <v>11600</v>
      </c>
      <c r="P27" s="26"/>
      <c r="Q27" s="29">
        <f>O27</f>
        <v>11600</v>
      </c>
      <c r="R27" s="41"/>
      <c r="S27" s="31" t="s">
        <v>45</v>
      </c>
    </row>
    <row r="28" spans="1:19" ht="183.75" customHeight="1" x14ac:dyDescent="0.25">
      <c r="A28" s="33"/>
      <c r="B28" s="33"/>
      <c r="C28" s="33"/>
      <c r="D28" s="33"/>
      <c r="E28" s="34"/>
      <c r="F28" s="34"/>
      <c r="G28" s="34"/>
      <c r="H28" s="33"/>
      <c r="I28" s="27" t="s">
        <v>46</v>
      </c>
      <c r="J28" s="27">
        <v>60</v>
      </c>
      <c r="K28" s="28" t="s">
        <v>47</v>
      </c>
      <c r="L28" s="34"/>
      <c r="M28" s="33"/>
      <c r="N28" s="34"/>
      <c r="O28" s="35"/>
      <c r="P28" s="34"/>
      <c r="Q28" s="35"/>
      <c r="R28" s="43"/>
      <c r="S28" s="31"/>
    </row>
    <row r="29" spans="1:19" ht="60" customHeight="1" x14ac:dyDescent="0.25">
      <c r="A29" s="25">
        <v>10</v>
      </c>
      <c r="B29" s="25">
        <v>1</v>
      </c>
      <c r="C29" s="25">
        <v>4</v>
      </c>
      <c r="D29" s="25">
        <v>2</v>
      </c>
      <c r="E29" s="26" t="s">
        <v>89</v>
      </c>
      <c r="F29" s="26" t="s">
        <v>90</v>
      </c>
      <c r="G29" s="26" t="s">
        <v>91</v>
      </c>
      <c r="H29" s="25" t="s">
        <v>40</v>
      </c>
      <c r="I29" s="28" t="s">
        <v>41</v>
      </c>
      <c r="J29" s="28">
        <v>3</v>
      </c>
      <c r="K29" s="28" t="s">
        <v>42</v>
      </c>
      <c r="L29" s="26" t="s">
        <v>92</v>
      </c>
      <c r="M29" s="25" t="s">
        <v>93</v>
      </c>
      <c r="N29" s="25"/>
      <c r="O29" s="29">
        <v>549700</v>
      </c>
      <c r="P29" s="29"/>
      <c r="Q29" s="29">
        <f>O29</f>
        <v>549700</v>
      </c>
      <c r="R29" s="29"/>
      <c r="S29" s="26" t="s">
        <v>45</v>
      </c>
    </row>
    <row r="30" spans="1:19" ht="34.5" customHeight="1" x14ac:dyDescent="0.25">
      <c r="A30" s="37"/>
      <c r="B30" s="37"/>
      <c r="C30" s="37"/>
      <c r="D30" s="37"/>
      <c r="E30" s="38"/>
      <c r="F30" s="38"/>
      <c r="G30" s="38"/>
      <c r="H30" s="33"/>
      <c r="I30" s="28" t="s">
        <v>46</v>
      </c>
      <c r="J30" s="28">
        <v>300</v>
      </c>
      <c r="K30" s="28" t="s">
        <v>47</v>
      </c>
      <c r="L30" s="38"/>
      <c r="M30" s="37"/>
      <c r="N30" s="37"/>
      <c r="O30" s="39"/>
      <c r="P30" s="39"/>
      <c r="Q30" s="39"/>
      <c r="R30" s="39"/>
      <c r="S30" s="38"/>
    </row>
    <row r="31" spans="1:19" ht="33.75" customHeight="1" x14ac:dyDescent="0.25">
      <c r="A31" s="37"/>
      <c r="B31" s="37"/>
      <c r="C31" s="37"/>
      <c r="D31" s="37"/>
      <c r="E31" s="38"/>
      <c r="F31" s="38"/>
      <c r="G31" s="38"/>
      <c r="H31" s="28" t="s">
        <v>94</v>
      </c>
      <c r="I31" s="28" t="s">
        <v>95</v>
      </c>
      <c r="J31" s="28">
        <v>3</v>
      </c>
      <c r="K31" s="28" t="s">
        <v>42</v>
      </c>
      <c r="L31" s="38"/>
      <c r="M31" s="37"/>
      <c r="N31" s="37"/>
      <c r="O31" s="39"/>
      <c r="P31" s="39"/>
      <c r="Q31" s="39"/>
      <c r="R31" s="39"/>
      <c r="S31" s="38"/>
    </row>
    <row r="32" spans="1:19" ht="33.75" customHeight="1" x14ac:dyDescent="0.25">
      <c r="A32" s="37"/>
      <c r="B32" s="37"/>
      <c r="C32" s="37"/>
      <c r="D32" s="37"/>
      <c r="E32" s="38"/>
      <c r="F32" s="38"/>
      <c r="G32" s="38"/>
      <c r="H32" s="27" t="s">
        <v>96</v>
      </c>
      <c r="I32" s="28" t="s">
        <v>97</v>
      </c>
      <c r="J32" s="28">
        <v>2</v>
      </c>
      <c r="K32" s="28" t="s">
        <v>42</v>
      </c>
      <c r="L32" s="38"/>
      <c r="M32" s="37"/>
      <c r="N32" s="37"/>
      <c r="O32" s="39"/>
      <c r="P32" s="39"/>
      <c r="Q32" s="39"/>
      <c r="R32" s="39"/>
      <c r="S32" s="38"/>
    </row>
    <row r="33" spans="1:19" ht="34.5" customHeight="1" x14ac:dyDescent="0.25">
      <c r="A33" s="37"/>
      <c r="B33" s="37"/>
      <c r="C33" s="37"/>
      <c r="D33" s="37"/>
      <c r="E33" s="38"/>
      <c r="F33" s="38"/>
      <c r="G33" s="38"/>
      <c r="H33" s="27" t="s">
        <v>98</v>
      </c>
      <c r="I33" s="28" t="s">
        <v>99</v>
      </c>
      <c r="J33" s="28">
        <v>2</v>
      </c>
      <c r="K33" s="28" t="s">
        <v>42</v>
      </c>
      <c r="L33" s="38"/>
      <c r="M33" s="37"/>
      <c r="N33" s="37"/>
      <c r="O33" s="39"/>
      <c r="P33" s="39"/>
      <c r="Q33" s="39"/>
      <c r="R33" s="39"/>
      <c r="S33" s="38"/>
    </row>
    <row r="34" spans="1:19" ht="43.5" customHeight="1" x14ac:dyDescent="0.25">
      <c r="A34" s="37"/>
      <c r="B34" s="37"/>
      <c r="C34" s="37"/>
      <c r="D34" s="37"/>
      <c r="E34" s="38"/>
      <c r="F34" s="38"/>
      <c r="G34" s="38"/>
      <c r="H34" s="27" t="s">
        <v>100</v>
      </c>
      <c r="I34" s="27" t="s">
        <v>101</v>
      </c>
      <c r="J34" s="28">
        <v>55</v>
      </c>
      <c r="K34" s="28" t="s">
        <v>42</v>
      </c>
      <c r="L34" s="38"/>
      <c r="M34" s="37"/>
      <c r="N34" s="37"/>
      <c r="O34" s="39"/>
      <c r="P34" s="39"/>
      <c r="Q34" s="39"/>
      <c r="R34" s="39"/>
      <c r="S34" s="38"/>
    </row>
    <row r="35" spans="1:19" ht="41.25" customHeight="1" x14ac:dyDescent="0.25">
      <c r="A35" s="37"/>
      <c r="B35" s="37"/>
      <c r="C35" s="37"/>
      <c r="D35" s="37"/>
      <c r="E35" s="38"/>
      <c r="F35" s="38"/>
      <c r="G35" s="38"/>
      <c r="H35" s="25" t="s">
        <v>102</v>
      </c>
      <c r="I35" s="28" t="s">
        <v>103</v>
      </c>
      <c r="J35" s="28">
        <v>1</v>
      </c>
      <c r="K35" s="28" t="s">
        <v>104</v>
      </c>
      <c r="L35" s="38"/>
      <c r="M35" s="37"/>
      <c r="N35" s="37"/>
      <c r="O35" s="39"/>
      <c r="P35" s="39"/>
      <c r="Q35" s="39"/>
      <c r="R35" s="39"/>
      <c r="S35" s="38"/>
    </row>
    <row r="36" spans="1:19" ht="36.75" customHeight="1" x14ac:dyDescent="0.25">
      <c r="A36" s="37"/>
      <c r="B36" s="37"/>
      <c r="C36" s="37"/>
      <c r="D36" s="37"/>
      <c r="E36" s="38"/>
      <c r="F36" s="38"/>
      <c r="G36" s="38"/>
      <c r="H36" s="37"/>
      <c r="I36" s="27" t="s">
        <v>105</v>
      </c>
      <c r="J36" s="28">
        <v>1</v>
      </c>
      <c r="K36" s="28" t="s">
        <v>42</v>
      </c>
      <c r="L36" s="38"/>
      <c r="M36" s="37"/>
      <c r="N36" s="37"/>
      <c r="O36" s="39"/>
      <c r="P36" s="39"/>
      <c r="Q36" s="39"/>
      <c r="R36" s="39"/>
      <c r="S36" s="38"/>
    </row>
    <row r="37" spans="1:19" ht="34.5" customHeight="1" x14ac:dyDescent="0.25">
      <c r="A37" s="37"/>
      <c r="B37" s="37"/>
      <c r="C37" s="37"/>
      <c r="D37" s="37"/>
      <c r="E37" s="38"/>
      <c r="F37" s="38"/>
      <c r="G37" s="38"/>
      <c r="H37" s="33"/>
      <c r="I37" s="28" t="s">
        <v>106</v>
      </c>
      <c r="J37" s="28">
        <v>3000</v>
      </c>
      <c r="K37" s="28" t="s">
        <v>107</v>
      </c>
      <c r="L37" s="38"/>
      <c r="M37" s="37"/>
      <c r="N37" s="37"/>
      <c r="O37" s="39"/>
      <c r="P37" s="39"/>
      <c r="Q37" s="39"/>
      <c r="R37" s="39"/>
      <c r="S37" s="38"/>
    </row>
    <row r="38" spans="1:19" ht="77.25" customHeight="1" x14ac:dyDescent="0.25">
      <c r="A38" s="37"/>
      <c r="B38" s="37"/>
      <c r="C38" s="37"/>
      <c r="D38" s="37"/>
      <c r="E38" s="38"/>
      <c r="F38" s="38"/>
      <c r="G38" s="38"/>
      <c r="H38" s="27" t="s">
        <v>108</v>
      </c>
      <c r="I38" s="28" t="s">
        <v>109</v>
      </c>
      <c r="J38" s="28">
        <v>24</v>
      </c>
      <c r="K38" s="28" t="s">
        <v>42</v>
      </c>
      <c r="L38" s="38"/>
      <c r="M38" s="37"/>
      <c r="N38" s="37"/>
      <c r="O38" s="39"/>
      <c r="P38" s="39"/>
      <c r="Q38" s="39"/>
      <c r="R38" s="39"/>
      <c r="S38" s="38"/>
    </row>
    <row r="39" spans="1:19" ht="36" customHeight="1" x14ac:dyDescent="0.25">
      <c r="A39" s="37"/>
      <c r="B39" s="37"/>
      <c r="C39" s="37"/>
      <c r="D39" s="37"/>
      <c r="E39" s="38"/>
      <c r="F39" s="38"/>
      <c r="G39" s="38"/>
      <c r="H39" s="26" t="s">
        <v>110</v>
      </c>
      <c r="I39" s="28" t="s">
        <v>111</v>
      </c>
      <c r="J39" s="28">
        <v>4</v>
      </c>
      <c r="K39" s="28" t="s">
        <v>42</v>
      </c>
      <c r="L39" s="34"/>
      <c r="M39" s="33"/>
      <c r="N39" s="33"/>
      <c r="O39" s="35"/>
      <c r="P39" s="35"/>
      <c r="Q39" s="35"/>
      <c r="R39" s="35"/>
      <c r="S39" s="34"/>
    </row>
    <row r="40" spans="1:19" ht="36" customHeight="1" x14ac:dyDescent="0.25">
      <c r="A40" s="33"/>
      <c r="B40" s="33"/>
      <c r="C40" s="33"/>
      <c r="D40" s="33"/>
      <c r="E40" s="34"/>
      <c r="F40" s="34"/>
      <c r="G40" s="34"/>
      <c r="H40" s="34"/>
      <c r="I40" s="28" t="s">
        <v>46</v>
      </c>
      <c r="J40" s="28">
        <v>100</v>
      </c>
      <c r="K40" s="28" t="s">
        <v>47</v>
      </c>
      <c r="L40" s="46"/>
      <c r="M40" s="47"/>
      <c r="N40" s="47"/>
      <c r="O40" s="48"/>
      <c r="P40" s="48"/>
      <c r="Q40" s="48"/>
      <c r="R40" s="48"/>
      <c r="S40" s="46"/>
    </row>
    <row r="41" spans="1:19" ht="61.5" customHeight="1" x14ac:dyDescent="0.25">
      <c r="A41" s="25">
        <v>11</v>
      </c>
      <c r="B41" s="25">
        <v>1</v>
      </c>
      <c r="C41" s="25">
        <v>4</v>
      </c>
      <c r="D41" s="25">
        <v>2</v>
      </c>
      <c r="E41" s="26" t="s">
        <v>112</v>
      </c>
      <c r="F41" s="26" t="s">
        <v>113</v>
      </c>
      <c r="G41" s="26" t="s">
        <v>114</v>
      </c>
      <c r="H41" s="26" t="s">
        <v>115</v>
      </c>
      <c r="I41" s="27" t="s">
        <v>116</v>
      </c>
      <c r="J41" s="27">
        <v>1</v>
      </c>
      <c r="K41" s="27" t="s">
        <v>42</v>
      </c>
      <c r="L41" s="26" t="s">
        <v>63</v>
      </c>
      <c r="M41" s="25" t="s">
        <v>54</v>
      </c>
      <c r="N41" s="26"/>
      <c r="O41" s="29">
        <v>29400</v>
      </c>
      <c r="P41" s="26"/>
      <c r="Q41" s="29">
        <f>O41</f>
        <v>29400</v>
      </c>
      <c r="R41" s="41"/>
      <c r="S41" s="31" t="s">
        <v>45</v>
      </c>
    </row>
    <row r="42" spans="1:19" ht="69" customHeight="1" x14ac:dyDescent="0.25">
      <c r="A42" s="33"/>
      <c r="B42" s="33"/>
      <c r="C42" s="33"/>
      <c r="D42" s="33"/>
      <c r="E42" s="34"/>
      <c r="F42" s="34"/>
      <c r="G42" s="34"/>
      <c r="H42" s="34"/>
      <c r="I42" s="27" t="s">
        <v>46</v>
      </c>
      <c r="J42" s="27">
        <v>25</v>
      </c>
      <c r="K42" s="28" t="s">
        <v>47</v>
      </c>
      <c r="L42" s="34"/>
      <c r="M42" s="33"/>
      <c r="N42" s="34"/>
      <c r="O42" s="35"/>
      <c r="P42" s="34"/>
      <c r="Q42" s="35"/>
      <c r="R42" s="43"/>
      <c r="S42" s="31"/>
    </row>
    <row r="43" spans="1:19" ht="101.25" customHeight="1" x14ac:dyDescent="0.25">
      <c r="A43" s="25">
        <v>12</v>
      </c>
      <c r="B43" s="25">
        <v>1</v>
      </c>
      <c r="C43" s="25">
        <v>4</v>
      </c>
      <c r="D43" s="25">
        <v>2</v>
      </c>
      <c r="E43" s="26" t="s">
        <v>117</v>
      </c>
      <c r="F43" s="26" t="s">
        <v>118</v>
      </c>
      <c r="G43" s="26" t="s">
        <v>119</v>
      </c>
      <c r="H43" s="26" t="s">
        <v>58</v>
      </c>
      <c r="I43" s="27" t="s">
        <v>116</v>
      </c>
      <c r="J43" s="27">
        <v>1</v>
      </c>
      <c r="K43" s="27" t="s">
        <v>42</v>
      </c>
      <c r="L43" s="26" t="s">
        <v>63</v>
      </c>
      <c r="M43" s="25" t="s">
        <v>93</v>
      </c>
      <c r="N43" s="26"/>
      <c r="O43" s="29">
        <v>25600</v>
      </c>
      <c r="P43" s="26"/>
      <c r="Q43" s="29">
        <f>O43</f>
        <v>25600</v>
      </c>
      <c r="R43" s="41"/>
      <c r="S43" s="31" t="s">
        <v>45</v>
      </c>
    </row>
    <row r="44" spans="1:19" ht="120.75" customHeight="1" x14ac:dyDescent="0.25">
      <c r="A44" s="33"/>
      <c r="B44" s="33"/>
      <c r="C44" s="33"/>
      <c r="D44" s="33"/>
      <c r="E44" s="34"/>
      <c r="F44" s="34"/>
      <c r="G44" s="34"/>
      <c r="H44" s="34"/>
      <c r="I44" s="27" t="s">
        <v>46</v>
      </c>
      <c r="J44" s="27">
        <v>23</v>
      </c>
      <c r="K44" s="28" t="s">
        <v>47</v>
      </c>
      <c r="L44" s="34"/>
      <c r="M44" s="33"/>
      <c r="N44" s="34"/>
      <c r="O44" s="35"/>
      <c r="P44" s="34"/>
      <c r="Q44" s="35"/>
      <c r="R44" s="43"/>
      <c r="S44" s="31"/>
    </row>
    <row r="45" spans="1:19" ht="63.75" customHeight="1" x14ac:dyDescent="0.25">
      <c r="A45" s="25">
        <v>13</v>
      </c>
      <c r="B45" s="25">
        <v>1</v>
      </c>
      <c r="C45" s="25">
        <v>4</v>
      </c>
      <c r="D45" s="25">
        <v>2</v>
      </c>
      <c r="E45" s="49" t="s">
        <v>120</v>
      </c>
      <c r="F45" s="26" t="s">
        <v>121</v>
      </c>
      <c r="G45" s="26" t="s">
        <v>122</v>
      </c>
      <c r="H45" s="25" t="s">
        <v>123</v>
      </c>
      <c r="I45" s="27" t="s">
        <v>124</v>
      </c>
      <c r="J45" s="27">
        <v>1</v>
      </c>
      <c r="K45" s="27" t="s">
        <v>42</v>
      </c>
      <c r="L45" s="26" t="s">
        <v>125</v>
      </c>
      <c r="M45" s="25" t="s">
        <v>93</v>
      </c>
      <c r="N45" s="26"/>
      <c r="O45" s="29">
        <v>11000</v>
      </c>
      <c r="P45" s="26"/>
      <c r="Q45" s="29">
        <f>O45</f>
        <v>11000</v>
      </c>
      <c r="R45" s="41"/>
      <c r="S45" s="31" t="s">
        <v>45</v>
      </c>
    </row>
    <row r="46" spans="1:19" ht="82.5" customHeight="1" x14ac:dyDescent="0.25">
      <c r="A46" s="33"/>
      <c r="B46" s="33"/>
      <c r="C46" s="33"/>
      <c r="D46" s="33"/>
      <c r="E46" s="50"/>
      <c r="F46" s="34"/>
      <c r="G46" s="34"/>
      <c r="H46" s="33"/>
      <c r="I46" s="27" t="s">
        <v>46</v>
      </c>
      <c r="J46" s="27">
        <v>6</v>
      </c>
      <c r="K46" s="28" t="s">
        <v>47</v>
      </c>
      <c r="L46" s="34"/>
      <c r="M46" s="33"/>
      <c r="N46" s="34"/>
      <c r="O46" s="35"/>
      <c r="P46" s="34"/>
      <c r="Q46" s="35"/>
      <c r="R46" s="43"/>
      <c r="S46" s="31"/>
    </row>
    <row r="48" spans="1:19" x14ac:dyDescent="0.25">
      <c r="O48" s="51"/>
      <c r="P48" s="52" t="s">
        <v>126</v>
      </c>
      <c r="Q48" s="52"/>
      <c r="R48" s="52"/>
    </row>
    <row r="49" spans="7:18" x14ac:dyDescent="0.25">
      <c r="G49" s="53"/>
      <c r="O49" s="54"/>
      <c r="P49" s="52" t="s">
        <v>127</v>
      </c>
      <c r="Q49" s="52" t="s">
        <v>128</v>
      </c>
      <c r="R49" s="52"/>
    </row>
    <row r="50" spans="7:18" ht="11.25" customHeight="1" x14ac:dyDescent="0.25">
      <c r="G50" s="53"/>
      <c r="O50" s="55"/>
      <c r="P50" s="52"/>
      <c r="Q50" s="56">
        <v>2022</v>
      </c>
      <c r="R50" s="56">
        <v>2023</v>
      </c>
    </row>
    <row r="51" spans="7:18" x14ac:dyDescent="0.25">
      <c r="O51" s="56" t="s">
        <v>129</v>
      </c>
      <c r="P51" s="57">
        <v>13</v>
      </c>
      <c r="Q51" s="58">
        <f>Q45+Q43+Q41+Q29+Q27+Q25+Q23+Q21+Q19+Q17+Q15+Q8+Q6</f>
        <v>870000</v>
      </c>
      <c r="R51" s="59">
        <v>0</v>
      </c>
    </row>
  </sheetData>
  <mergeCells count="231">
    <mergeCell ref="P45:P46"/>
    <mergeCell ref="Q45:Q46"/>
    <mergeCell ref="R45:R46"/>
    <mergeCell ref="S45:S46"/>
    <mergeCell ref="O48:O50"/>
    <mergeCell ref="P48:R48"/>
    <mergeCell ref="P49:P50"/>
    <mergeCell ref="Q49:R49"/>
    <mergeCell ref="G45:G46"/>
    <mergeCell ref="H45:H46"/>
    <mergeCell ref="L45:L46"/>
    <mergeCell ref="M45:M46"/>
    <mergeCell ref="N45:N46"/>
    <mergeCell ref="O45:O46"/>
    <mergeCell ref="P43:P44"/>
    <mergeCell ref="Q43:Q44"/>
    <mergeCell ref="R43:R44"/>
    <mergeCell ref="S43:S44"/>
    <mergeCell ref="A45:A46"/>
    <mergeCell ref="B45:B46"/>
    <mergeCell ref="C45:C46"/>
    <mergeCell ref="D45:D46"/>
    <mergeCell ref="E45:E46"/>
    <mergeCell ref="F45:F46"/>
    <mergeCell ref="G43:G44"/>
    <mergeCell ref="H43:H44"/>
    <mergeCell ref="L43:L44"/>
    <mergeCell ref="M43:M44"/>
    <mergeCell ref="N43:N44"/>
    <mergeCell ref="O43:O44"/>
    <mergeCell ref="P41:P42"/>
    <mergeCell ref="Q41:Q42"/>
    <mergeCell ref="R41:R42"/>
    <mergeCell ref="S41:S42"/>
    <mergeCell ref="A43:A44"/>
    <mergeCell ref="B43:B44"/>
    <mergeCell ref="C43:C44"/>
    <mergeCell ref="D43:D44"/>
    <mergeCell ref="E43:E44"/>
    <mergeCell ref="F43:F44"/>
    <mergeCell ref="G41:G42"/>
    <mergeCell ref="H41:H42"/>
    <mergeCell ref="L41:L42"/>
    <mergeCell ref="M41:M42"/>
    <mergeCell ref="N41:N42"/>
    <mergeCell ref="O41:O42"/>
    <mergeCell ref="A41:A42"/>
    <mergeCell ref="B41:B42"/>
    <mergeCell ref="C41:C42"/>
    <mergeCell ref="D41:D42"/>
    <mergeCell ref="E41:E42"/>
    <mergeCell ref="F41:F42"/>
    <mergeCell ref="P29:P39"/>
    <mergeCell ref="Q29:Q39"/>
    <mergeCell ref="R29:R39"/>
    <mergeCell ref="S29:S39"/>
    <mergeCell ref="H35:H37"/>
    <mergeCell ref="H39:H40"/>
    <mergeCell ref="G29:G40"/>
    <mergeCell ref="H29:H30"/>
    <mergeCell ref="L29:L39"/>
    <mergeCell ref="M29:M39"/>
    <mergeCell ref="N29:N39"/>
    <mergeCell ref="O29:O39"/>
    <mergeCell ref="P27:P28"/>
    <mergeCell ref="Q27:Q28"/>
    <mergeCell ref="R27:R28"/>
    <mergeCell ref="S27:S28"/>
    <mergeCell ref="A29:A40"/>
    <mergeCell ref="B29:B40"/>
    <mergeCell ref="C29:C40"/>
    <mergeCell ref="D29:D40"/>
    <mergeCell ref="E29:E40"/>
    <mergeCell ref="F29:F40"/>
    <mergeCell ref="G27:G28"/>
    <mergeCell ref="H27:H28"/>
    <mergeCell ref="L27:L28"/>
    <mergeCell ref="M27:M28"/>
    <mergeCell ref="N27:N28"/>
    <mergeCell ref="O27:O28"/>
    <mergeCell ref="P25:P26"/>
    <mergeCell ref="Q25:Q26"/>
    <mergeCell ref="R25:R26"/>
    <mergeCell ref="S25:S26"/>
    <mergeCell ref="A27:A28"/>
    <mergeCell ref="B27:B28"/>
    <mergeCell ref="C27:C28"/>
    <mergeCell ref="D27:D28"/>
    <mergeCell ref="E27:E28"/>
    <mergeCell ref="F27:F28"/>
    <mergeCell ref="G25:G26"/>
    <mergeCell ref="H25:H26"/>
    <mergeCell ref="L25:L26"/>
    <mergeCell ref="M25:M26"/>
    <mergeCell ref="N25:N26"/>
    <mergeCell ref="O25:O26"/>
    <mergeCell ref="P23:P24"/>
    <mergeCell ref="Q23:Q24"/>
    <mergeCell ref="R23:R24"/>
    <mergeCell ref="S23:S24"/>
    <mergeCell ref="A25:A26"/>
    <mergeCell ref="B25:B26"/>
    <mergeCell ref="C25:C26"/>
    <mergeCell ref="D25:D26"/>
    <mergeCell ref="E25:E26"/>
    <mergeCell ref="F25:F26"/>
    <mergeCell ref="G23:G24"/>
    <mergeCell ref="H23:H24"/>
    <mergeCell ref="L23:L24"/>
    <mergeCell ref="M23:M24"/>
    <mergeCell ref="N23:N24"/>
    <mergeCell ref="O23:O24"/>
    <mergeCell ref="P21:P22"/>
    <mergeCell ref="Q21:Q22"/>
    <mergeCell ref="R21:R22"/>
    <mergeCell ref="S21:S22"/>
    <mergeCell ref="A23:A24"/>
    <mergeCell ref="B23:B24"/>
    <mergeCell ref="C23:C24"/>
    <mergeCell ref="D23:D24"/>
    <mergeCell ref="E23:E24"/>
    <mergeCell ref="F23:F24"/>
    <mergeCell ref="G21:G22"/>
    <mergeCell ref="H21:H22"/>
    <mergeCell ref="L21:L22"/>
    <mergeCell ref="M21:M22"/>
    <mergeCell ref="N21:N22"/>
    <mergeCell ref="O21:O22"/>
    <mergeCell ref="P19:P20"/>
    <mergeCell ref="Q19:Q20"/>
    <mergeCell ref="R19:R20"/>
    <mergeCell ref="S19:S20"/>
    <mergeCell ref="A21:A22"/>
    <mergeCell ref="B21:B22"/>
    <mergeCell ref="C21:C22"/>
    <mergeCell ref="D21:D22"/>
    <mergeCell ref="E21:E22"/>
    <mergeCell ref="F21:F22"/>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A15:A16"/>
    <mergeCell ref="B15:B16"/>
    <mergeCell ref="C15:C16"/>
    <mergeCell ref="D15:D16"/>
    <mergeCell ref="E15:E16"/>
    <mergeCell ref="F15:F16"/>
    <mergeCell ref="O8:O14"/>
    <mergeCell ref="P8:P14"/>
    <mergeCell ref="Q8:Q14"/>
    <mergeCell ref="R8:R14"/>
    <mergeCell ref="S8:S14"/>
    <mergeCell ref="H11:H12"/>
    <mergeCell ref="H13:H14"/>
    <mergeCell ref="F8:F14"/>
    <mergeCell ref="G8:G14"/>
    <mergeCell ref="H8:H9"/>
    <mergeCell ref="L8:L14"/>
    <mergeCell ref="M8:M14"/>
    <mergeCell ref="N8:N14"/>
    <mergeCell ref="O6:O7"/>
    <mergeCell ref="P6:P7"/>
    <mergeCell ref="Q6:Q7"/>
    <mergeCell ref="R6:R7"/>
    <mergeCell ref="S6:S7"/>
    <mergeCell ref="A8:A14"/>
    <mergeCell ref="B8:B14"/>
    <mergeCell ref="C8:C14"/>
    <mergeCell ref="D8:D14"/>
    <mergeCell ref="E8:E14"/>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25" right="0.25" top="0.75" bottom="0.75" header="0.3" footer="0.3"/>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Mazowiecki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2022-08-26T08:03:32Z</dcterms:created>
  <dcterms:modified xsi:type="dcterms:W3CDTF">2022-08-26T08:03:32Z</dcterms:modified>
</cp:coreProperties>
</file>