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 defaultThemeVersion="164011"/>
  <mc:AlternateContent xmlns:mc="http://schemas.openxmlformats.org/markup-compatibility/2006">
    <mc:Choice Requires="x15">
      <x15ac:absPath xmlns:x15ac="http://schemas.microsoft.com/office/spreadsheetml/2010/11/ac" url="C:\Users\kwiatek\Documents\"/>
    </mc:Choice>
  </mc:AlternateContent>
  <bookViews>
    <workbookView xWindow="0" yWindow="0" windowWidth="28800" windowHeight="11700"/>
  </bookViews>
  <sheets>
    <sheet name="Podlaski ODR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53" i="1" l="1"/>
  <c r="Q8" i="1"/>
</calcChain>
</file>

<file path=xl/sharedStrings.xml><?xml version="1.0" encoding="utf-8"?>
<sst xmlns="http://schemas.openxmlformats.org/spreadsheetml/2006/main" count="227" uniqueCount="147">
  <si>
    <r>
      <t>Plan operacyjny KSOW na lata 2022-2023 (z wyłączeniem działania 8 Plan komunikacyjny) - Podlaski ODR</t>
    </r>
    <r>
      <rPr>
        <b/>
        <i/>
        <sz val="14"/>
        <rFont val="Calibri"/>
        <family val="2"/>
        <charset val="238"/>
        <scheme val="minor"/>
      </rPr>
      <t xml:space="preserve"> </t>
    </r>
    <r>
      <rPr>
        <b/>
        <sz val="14"/>
        <rFont val="Calibri"/>
        <family val="2"/>
        <charset val="238"/>
        <scheme val="minor"/>
      </rPr>
      <t>- maj 2022</t>
    </r>
  </si>
  <si>
    <t>Lp.</t>
  </si>
  <si>
    <t>Priorytet PROW</t>
  </si>
  <si>
    <t>Cel KSOW</t>
  </si>
  <si>
    <t>Działanie KSOW</t>
  </si>
  <si>
    <t>Nazwa/tytuł operacji</t>
  </si>
  <si>
    <t>Cel operacji</t>
  </si>
  <si>
    <t>Przedmiot operacji</t>
  </si>
  <si>
    <t>Forma realizacji operacji</t>
  </si>
  <si>
    <t>Wskaźniki monitorowania realizacji operacji</t>
  </si>
  <si>
    <t>Grupa docelowa</t>
  </si>
  <si>
    <t>Harmonogram / termin realizacji 
(w ujęciu kwartalnym)</t>
  </si>
  <si>
    <t>Budżet brutto operacji  
(w zł)</t>
  </si>
  <si>
    <t>Koszt kwalifikowalny operacji (w zł)</t>
  </si>
  <si>
    <t>Wnioskodawca</t>
  </si>
  <si>
    <t>Nazwa wskaźnika</t>
  </si>
  <si>
    <t>Wartość</t>
  </si>
  <si>
    <t xml:space="preserve">Jednosta miary 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</si>
  <si>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</si>
  <si>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</si>
  <si>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</si>
  <si>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</si>
  <si>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</si>
  <si>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</si>
  <si>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</si>
  <si>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</si>
  <si>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</si>
  <si>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</si>
  <si>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</si>
  <si>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</si>
  <si>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</si>
  <si>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</si>
  <si>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</si>
  <si>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</si>
  <si>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</si>
  <si>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</si>
  <si>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</si>
  <si>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Nowatorskie podejście w żywieniu bydła mlecznego z uwzględnieniem alternatywnego źródła białka dla soi GMO</t>
  </si>
  <si>
    <t>Celem operacji jest prezentacja i wspieranie innowacji w hodowli bydła. Przedstawione  zostaną dobre praktyki, które rolnicy będą mogli wdrożyć w swoich gospodarstwach. Założeniem działania jest wspieranie polskiego rynku paszowego w poszukiwaniu alternatyw dla najdroższego składnika żywieniowego jakim jest białko wysokiej jakości. Problem dostępności białka jest jednym z ważniejszych wyzwań w całej Unii Europejskiej.  Państwa Członkowskie podejmują wiele różnorodnych działań mających na celu pozyskanie białka wysokiej jakości i  uzależnienia się od importowanej soi.</t>
  </si>
  <si>
    <t xml:space="preserve">W ramach operacji zostanie zorganizowana konferencja, która pozwoli zapoznać się rolnikom w tematyce innowacyjności  żywienia, co przyczyni się do zmniejszenia kosztów nakładów finansowych na żywienie i leczenie zwierząt oraz przyczyni się do stosowania takiego żywienia, które zmniejszy emisję azotu i metanu do środowiska. Przyniesie to wymierne korzyści dla producentów jaki i środowiska. </t>
  </si>
  <si>
    <t xml:space="preserve">konferencja </t>
  </si>
  <si>
    <t>liczba konferencji</t>
  </si>
  <si>
    <t>sztuka</t>
  </si>
  <si>
    <t xml:space="preserve"> hodowcy bydła, rolnicy,  mieszkańcy obszarów wiejskich, przedstawiciele podmiotów świadczących usługi doradcze i inni przedstawiciele działający na rzecz rolnictwa, inne osoby zainteresowane tematem</t>
  </si>
  <si>
    <t>I-II</t>
  </si>
  <si>
    <t>Podlaski Ośrodek Doradztwa Rolniczego w Szepietowie, Szepietowo Wawrzyńce 64, 18-210 Szepietowo</t>
  </si>
  <si>
    <t>liczba uczestników operacji</t>
  </si>
  <si>
    <t>osoba</t>
  </si>
  <si>
    <t xml:space="preserve">Najciekawsza oferta agroturystyczna - konkurs na najlepszą kwaterę </t>
  </si>
  <si>
    <t xml:space="preserve">Celem operacji jest promocja innowacyjnego podejścia do agroturystyki w gospodarstwach agroturystycznych poprzez wprowadzanie nowych usług lub ulepszanie istniejących. Założeniem działania jest upowszechnianie wiedzy z zakresu przedsiębiorczości w postaci agroturystyki oraz propagowanie wypoczynku w gospodarstwach agroturystycznych, aktywizowanie do tworzenia sieci kontaktów pomiędzy rolnikami, podmiotami doradczymi, usługodawcami wprowadzającymi innowacje na obszarach wiejskich w ww. zakresie
</t>
  </si>
  <si>
    <t xml:space="preserve">W ramach operacji zostanie przeprowadzony konkurs i zostanie zorganizowana konferencja, które pozwolą na ułatwienie tworzenia sieci kontaktów między rolnikami, podmiotami doradczym i właścicielami gospodarstw agroturystycznych co pozwoli na promowanie i wdrażanie innowacyjnych rozwiązań.
</t>
  </si>
  <si>
    <t>konkurs</t>
  </si>
  <si>
    <t>liczba konkursów</t>
  </si>
  <si>
    <t>właściciele gospodarstw agroturystycznych w woj. podlaskim, potencjalni turyści z województwa i kraju, mieszkańcy obszarów wiejskich,  przedstawiciele podmiotów świadczących usługi doradcze i inni przedstawiciele działający na rzecz rolnictwa</t>
  </si>
  <si>
    <t>II - IV</t>
  </si>
  <si>
    <t>liczba laureatów</t>
  </si>
  <si>
    <t>konferencja</t>
  </si>
  <si>
    <t>liczba uczestników konferencji</t>
  </si>
  <si>
    <t>50</t>
  </si>
  <si>
    <t>Podlaskie zagrody edukacyjne jako innowacyjna forma zdobywania wiedzy</t>
  </si>
  <si>
    <t xml:space="preserve">Celem operacji jest promocja innowacyjnej formy zdobywania wiedzy o wsi, produkcji rolnej i zasad wytwarzania żywności w zgodzie z naturą, przybliżanie dziedzictwa kulturowego wsi i podejmowanie prób ocalenia go przed zapomnieniem.
</t>
  </si>
  <si>
    <t>W ramach operacji zostanie wydana jedna publikacja w temacie upowszechniania wiedzy z zakresu przedsiębiorczości w tworzeniu i funkcjonowaniu zagród edukacyjnych. Publikacja zostanie wydana w wersji papierowej i elektronicznej, która zostanie zamieszczona na stronie internetowej Podlaskiego ODR oraz Sieci SIR.</t>
  </si>
  <si>
    <t>publikacja</t>
  </si>
  <si>
    <t>właściciele zagród edukacyjnych w woj. podlaskim, potencjalni turyści, mieszkańcy obszarów wiejskich i miejskich, przedstawiciele podmiotów świadczących usługi doradcze, inne osoby zainteresowanie tematem</t>
  </si>
  <si>
    <t>nakład</t>
  </si>
  <si>
    <t>egzemplarz</t>
  </si>
  <si>
    <t>e-publikacja</t>
  </si>
  <si>
    <t>liczba e-publikacji</t>
  </si>
  <si>
    <t xml:space="preserve">Dobre praktyki stosowane w rolnictwie ekologicznym - konkurs na "Najlepsze gospodarstwo ekologiczne" </t>
  </si>
  <si>
    <t xml:space="preserve">Celem operacji jest promocja dobrych praktyk w rolnictwie ekologicznym oraz innowacyjnych rozwiązań stosowanych w ekologicznych gospodarstwach rolnych. Przedsięwzięcie posłuży identyfikacji i wdrażaniu proekologicznych rozwiązań w gospodarstwach rolnych oraz rozpowszechnianiu wiedzy o jakości żywności ekologicznej, a także promowane będą rozwiązania zmierzające zarówno do wzrostu sprzedaży produktów rolnictwa ekologicznego jak też mające na celu wprowadzenie rozwiązań innowacyjnych i przyjaznych środowisku. Operacja przyczyni się do zacieśnienia współpracy pomiędzy uczestnikami a światem nauki.         
           </t>
  </si>
  <si>
    <t xml:space="preserve"> W ramach operacji zostanie przeprowadzony konkurs oraz seminarium.  Podczas seminarium zaprezentowane zostaną przykłady dobrych praktyk w  gospodarstwach rolnych oraz możliwości rozwoju sektora rolnictwa ekologicznego w Polsce i woj. podlaskim.</t>
  </si>
  <si>
    <t>rolnicy, przedstawiciele doradztwa rolniczego, przedstawiciele nauki, mieszkańcy obszarów wiejskich oraz instytucje pracujące na rzecz rolnictwa ekologicznego</t>
  </si>
  <si>
    <t>II-IV</t>
  </si>
  <si>
    <t>seminarium</t>
  </si>
  <si>
    <t>liczba seminariów</t>
  </si>
  <si>
    <t>liczba uczestników seminarium</t>
  </si>
  <si>
    <t>Nowatorskie spojrzenie na kluczowe fazy rozwojowe rzepaku i pszenicy ozimej warunkujące opłacalność produkcji</t>
  </si>
  <si>
    <t>Celem operacji jest zwrócenie uwagi na właściwe podejście technologiczne, wśród podlaskich rolników, gwarantujące osiągnięcie zadowalających plonów, przy zachowaniu opłacalności produkcji.  Materiał filmowy skupiony zostanie na najważniejszych fazach rozwojowych roślin, w których to podjęcie właściwych decyzji technologicznych, decyduje o jakości i ilości zebranego plonu.</t>
  </si>
  <si>
    <t>Operacja zostanie zrealizowana poprzez produkcję krótkich filmów instruktażowych prezentujących fazy wzrostu pszenicy i rzepaku wraz z omówieniem kalendarza nawożenia oraz zabiegów agrotechnicznych. Filmy zostaną opublikowane na kanale YouTube Podlaskiego ODR oraz na profilu Podlaskiego ODR na Facebook- u</t>
  </si>
  <si>
    <t>materiał filmowy</t>
  </si>
  <si>
    <t>film</t>
  </si>
  <si>
    <t>rolnicy, mieszkańcy obszarów wiejskich, doradcy rolniczy, przedstawiciele podmiotów świadczących usługi doradcze, inne osoby zainteresowane tematem</t>
  </si>
  <si>
    <t>I - III</t>
  </si>
  <si>
    <t>łączna liczba odtworzeń</t>
  </si>
  <si>
    <t>Podlaskie Partnerstwa Wodne</t>
  </si>
  <si>
    <t xml:space="preserve">Celem operacji jest wsparcie współpracy oraz stworzenie sieci kontaktów między lokalnym społeczeństwem a instytucjami i urzędami, w zakresie gospodarki wodnej na obszarach wiejskich ze szczególnym uwzględnieniem rolnictwa. Istotne będzie wzajemne poznanie zakresów działania i potrzeb związanych z gospodarowaniem wodą członków LPW, diagnoza sytuacji w zakresie zarządzania zasobami wody pod kątem potrzeb rolnictwa i mieszkańców obszarów wiejskich powiatów województwa podlaskiego - analiza problemów oraz potencjalnych możliwości ich rozwiązania, upowszechnianie dobrych praktyk w zakresie gospodarki wodnej i oszczędnego gospodarowania nią w rolnictwie i na obszarach wiejskich. </t>
  </si>
  <si>
    <t xml:space="preserve">Przedmiotem operacji jest powołanie Lokalnych Partnerstw ds. Wody, obejmujących swym zasięgiem wszystkie powiaty województwa podlaskiego, w ramach operacji zostanie przeprowadzonych 20 spotkań  LPW na których zostanie omówiona sytuacja hydrologiczna terenu, wideokonferencja, wyjazd studyjny na którym zostaną przedstawione dobre praktyki z zakresu gospodarki wodnej  oraz zostaną opracowane wieloletnie plany wraz z listą inwestycji.  Wyjazd planowany jest do Doliny Biebrzy, która cechuje się największą w Polsce pojemnością retencyjną wynoszącą 500 mln m3 - porównywalną do pojemności największych w kraju zbiorników wodnych.  Teren posiada infrastrukturę melioracyjną osuszającą torfowiska. Ponadto na terenie występują sztucznie wyprostowane cieki wodne. Uczestnicy naocznie będą mogli zobaczyć negatywne i pozytywne skutki regulowania i odwadniania torfowisk. </t>
  </si>
  <si>
    <t>spotkanie</t>
  </si>
  <si>
    <t>liczba spotkań</t>
  </si>
  <si>
    <t xml:space="preserve"> Przedstawiciele instytucji samorządowych, spółek wodnych, izby rolniczej, lasów państwowych, wód polskich, parków narodowych i krajobrazowych, instytutów naukowych/ uczelni rolniczych, organizacji pozarządowych, rolnicy, właściciele stawów rybnych,
przedstawiciele podmiotów doradczych, przedsiębiorcy mający oddziaływanie na stan wód na danym terenie, inne podmioty zainteresowane tematem.</t>
  </si>
  <si>
    <t>I-IV</t>
  </si>
  <si>
    <t>łączna liczba uczestników spotkań</t>
  </si>
  <si>
    <t>wideokonferencja</t>
  </si>
  <si>
    <t>liczba wideokonferencji</t>
  </si>
  <si>
    <t>liczba uczestników wideokonferencji</t>
  </si>
  <si>
    <t>wyjazd studyjny</t>
  </si>
  <si>
    <t>liczba wyjazdów studyjnych</t>
  </si>
  <si>
    <t>liczba uczestników wyjazdu studyjnego</t>
  </si>
  <si>
    <t>wieloletni plan z listą inwestycji</t>
  </si>
  <si>
    <t>liczba planów</t>
  </si>
  <si>
    <t>Pszczelarstwo kierunkiem przyszłości</t>
  </si>
  <si>
    <t xml:space="preserve">Celem operacji  jest poszukiwanie partnerów w  ramach działania „Współpraca” poprzez wspieranie  tworzeniae sieci kontaktów pomiędzy rolnikami , doradcami, przedstawicielami instytucji naukowych, przedstawicielami instytucji rolniczych i około rolniczych  (służbami)  wspierającymi wdrażanie innowacji na obszarach wiejskich w zakresie hodowli pszczół i prowadzenia gospodarki pasiecznej  oraz poznanie  doświadczeń przydatnych w tworzeniu i funkcjonowaniu Grup Operacyjnych.  Realizacja operacji przyczyni się również do podniesienia wiedzy  uczestników w odniesieniu do stosowanych w branży pszczelarskiej innowacyjnych rozwiązań.  </t>
  </si>
  <si>
    <t xml:space="preserve"> W ramach operacji planowana jest organizacja warsztatów praktycznych połączonych z częścią merytoryczną, które zostaną przeprowadzone przez doświadczonych pszczelarzy. Omówione zostaną tematy zakładania i prowadzenia pasieki oraz możliwości rozwoju pszczelarstwa w ramach działania Współpraca.</t>
  </si>
  <si>
    <t>warsztaty</t>
  </si>
  <si>
    <t>liczba warsztatów</t>
  </si>
  <si>
    <t>Potencjalni członkowie GO, osoby zainteresowane działaniem Współpraca, przedstawiciele świata nauki, mieszkańcy obszarów wiejskich i osoby zainteresowane tematyką pszczelarstwa, oraz pszczelarze, przedstawiciele instytucji świadczących usługi doradcze</t>
  </si>
  <si>
    <t>II-III</t>
  </si>
  <si>
    <t>łączna liczba uczestników operacji</t>
  </si>
  <si>
    <t>Podlaska Akademia Serowarska Edycja III</t>
  </si>
  <si>
    <t>Celem głównym podejmowanych działań projektowych jest ułatwienie współpracy podmiotów rynkowych poprzez stworzenie warunków do poszukiwania i nawiązywania partnerstw pomiędzy nimi, w celu zwiększenia ich siły przetargowej, w tym wymiana doświadczeń 
i praktyk w zakresie produkcji serów farmerskich oraz wprowadzania ich na rynek w formie krótkich łańcuchów dostaw, a także prezentacja dobrych praktyk z tego zakresu.</t>
  </si>
  <si>
    <t>W ramach operacji zostaną przeprowadzone warsztaty, gala serów, oraz wyjazd studyjny. Uczestnicy zapoznaja się z technologią wytwarzania sera w warunkach domowych bądź małej przetwórni, co umożliwi im podjęcie własnej działalności i podniesienia dochodów prowadzonych własnych gospodarstw.  Dzięki spotkaniom z rolnikami o podobnych zainteresowaniach będzie możliwość wymiany doświadczeń lub nawiązania współpracy. Zaplanowano wyjazd studyjny do Włoch, kraju, który słynie z wytwarzania serów różnego rodzaju, smaku, konsystencji i jest zarazem jednym z największych producentów na świecie.  Zdobytą wiedzę i umiejętności uczestnicy wyjazdu będą mogli wykorzystać na poziomie własnego gospodarstwa.</t>
  </si>
  <si>
    <t>liczba warszatów</t>
  </si>
  <si>
    <t>Mieszkańcy obszarów wiejskich zajmujący się  lub planujący produkcję serów</t>
  </si>
  <si>
    <t>łączna liczba uczestników warsztatów</t>
  </si>
  <si>
    <t>Gala Serów</t>
  </si>
  <si>
    <t>liczba gal</t>
  </si>
  <si>
    <t>liczba uczestników gali</t>
  </si>
  <si>
    <t>Innowacyjne przetwórstwo na małą skalę</t>
  </si>
  <si>
    <t>Celem operacji jest rozpowszechnianie wśród mieszkańców obszarów wiejskich województwa podlaskiego przetwórstwa surowców rolnych pochodzących z własnego gospodarstwa na małą skalę oraz promowanie krótkich łańcuchów dostaw. Działanie przyczyni się do  zapoznania uczestników z innowacjami w przetwórstwie na małą skalę oraz z tematami ściśle związanymi z przetwórstwem.</t>
  </si>
  <si>
    <t>Przedmiotem operacji będą warsztaty i wyjazd studyjny które pozwolą zapoznać się uczestnikom z formami przedsiębiorczości związanymi z produkcją żywności wysokiej jakości na niewielką skalę.</t>
  </si>
  <si>
    <t>Mieszkańcy obszarów wiejskich i osoby zainteresowane tematyką</t>
  </si>
  <si>
    <t>liczba uczestników warsztatów</t>
  </si>
  <si>
    <t>Podlaskie forum innowacji</t>
  </si>
  <si>
    <t xml:space="preserve">Celem operacji jest zaprezentowanie powstałych grup EPI w województwie podlaskim oraz wymiana doświadczeń z grupami zawiązujacymi się. Zaprezentowane zostaną dobre praktyki dotyczące wdrażania innowacji w produkcji roślinnej i zwierzęcej oraz w przetwórstwie, co wpłynie na kształtowanie postaw proinnowacyjnych oraz zwiększy wiedzę na ten temat wśród odbiorców operacji. </t>
  </si>
  <si>
    <t>W ramach operacji zostanie zorganizowana konferencja mająca na celu wymianę doświadczeń pomiędzy istniejącymi grupami EPI, a potencjalnymi beneficjentami działania Współpraca.</t>
  </si>
  <si>
    <t>Rolnicy, mieszkańcy obszarów wiejskich, członkowie i potencjalni członkowie GO, osoby zainteresowane działaniem Współpraca.</t>
  </si>
  <si>
    <t xml:space="preserve">II-IV </t>
  </si>
  <si>
    <t xml:space="preserve"> Innowacyjne formy przedsiębiorczości pozarolniczej- dobre przykłady</t>
  </si>
  <si>
    <t>Celem wyjazdu studyjnego jest zapoznanie jego uczestników z innowacyjnymi rozwiązaniami  wynikającymi z rodzaju prowadzonej działalności rolniczej o zróżnicowanych kierunkach związanych głównie z prowadzeniem małego przetwórstwa w gospodarstwach rolnych. Celem jest również wspieranie innowacji na obszarach wiejskich oraz poznanie ciekawych form przedsiębiorczości pozarolniczej na terenach województw: kujawsko pomorskiego oraz wielkopolskiego.</t>
  </si>
  <si>
    <t>W ramach operacji zostanie zorganizowany wyjazd studyjny do gospodarstw produkujących i sprzedających w ramach rolniczego handlu detalicznego przetwory z własnych produktów rolnych.</t>
  </si>
  <si>
    <t xml:space="preserve">Rolnicy, przetwórcy produktów rolnych, przedstawiciele podmiotów doradczych, mieszkańcy obszarów wiejskich oraz inne osoby zainteresowane tematyką. </t>
  </si>
  <si>
    <t>III/IV</t>
  </si>
  <si>
    <t>liczba uczestników  wyjazdu</t>
  </si>
  <si>
    <t xml:space="preserve"> Innowacje w uprawie, przetwórstwie i dystrybucji ziół w ramach krótkich łańcuchów dostaw</t>
  </si>
  <si>
    <t>Celem operacji  jest zaprezentowanie dobrych praktyk w zakresie wdrażania innowacyjnych rozwiązań w rolnictwie i na obszarach wiejskich w zakresie uprawy ziół jako alternatywnego źródła dochodu w gospodarstwie rolnym oraz wykorzystania ziół w żywieniu człowieka i hodowli zwierząt. Działanie przyczyni się do zapoznania uczestników z tematem upraw ziół oraz ich wykorzystania. Ponadto zaprezentowane będą dobre praktyki z zakresu wprowadzania na rynek produktów oferowanych przez rolników ze szczególnym uwzględnieniem możliwości sprzedaży oraz wzrostu znaczenia i upowszechnienie współpracy między rolnikami jako narzędzie poprawy konkurencyjności na obszarach wiejskich.</t>
  </si>
  <si>
    <t>W ramach operacji zostanie zorganizowany wyjazd studyjny na którym zostaną przedstawione dobre praktyki z zakresu uprawy i wykorzystania ziół. Wyjazd planowany jest do gospodarstwa agroturystycznego na terenie województwa podlaskiego  specjalizującego się w uprawie i przetwarzaniu ziół już od wielu lat. Właściciel oraz pracownicy gospodarstwa posiadają rozległą wiedzę i doświadczenie w tematyce zielarskiej.</t>
  </si>
  <si>
    <t>Rolnicy i mieszkańcy obszarów wiejskich, producenci oraz potencjalni producenci produktów zielarskich, oraz inne osoby zainteresowane tematem.</t>
  </si>
  <si>
    <t xml:space="preserve">II-III </t>
  </si>
  <si>
    <t>Kwiaty na rabaty</t>
  </si>
  <si>
    <t xml:space="preserve">Celem wydania publikacji jest informowanie i przybliżenie mieszkańcom wsi nowości i trendów ogrodniczych w uprawie i pielęgnacji kwitnących roślin ozdobnych, sposobach ich zastosowania w ogrodach terapeutycznych, pokazowych i przydomowych. Zaznajomienie osób zainteresowanych tematem ogrodoterapii.
</t>
  </si>
  <si>
    <t>W ramach operacji powstanie publikacja, która  wpłynie na upowszechnianie wiedzy z zakresu innowacyjnych metod uprawy i pielęgnacji roślin ozdobnych oraz posłuży edukacji w zakresie hortiterapii. Publikacja zostanie wydana w wersji papierowej i elektronicznej, która zostanie zamieszczona na stronie internetowej Podlaskiego ODR oraz Sieci SIR.</t>
  </si>
  <si>
    <t>liczba egzemplarzy</t>
  </si>
  <si>
    <t>Mieszkańcy obszarów wiejskich i miejskich, właściciele i domownicy gospodarstw agroturystycznych oraz inne osoby zainteresowane tematem.</t>
  </si>
  <si>
    <t>Operacje własne</t>
  </si>
  <si>
    <t>Liczba</t>
  </si>
  <si>
    <t>Kwota</t>
  </si>
  <si>
    <t>Razem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</si>
</sst>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z_ł_-;\-* #,##0.00\ _z_ł_-;_-* &quot;-&quot;??\ _z_ł_-;_-@_-"/>
  </numFmts>
  <fonts count="1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i/>
      <sz val="14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indexed="8"/>
      <name val="Calibri"/>
      <family val="2"/>
      <charset val="238"/>
    </font>
    <font>
      <sz val="10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  <scheme val="minor"/>
    </font>
    <font>
      <sz val="12"/>
      <color theme="1"/>
      <name val="Times New Roman"/>
      <family val="1"/>
      <charset val="238"/>
    </font>
    <font>
      <sz val="8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 applyAlignment="1">
      <alignment horizontal="left"/>
    </xf>
    <xf numFmtId="0" fontId="4" fillId="0" borderId="0" xfId="0" applyFont="1"/>
    <xf numFmtId="0" fontId="0" fillId="0" borderId="0" xfId="0" applyAlignment="1">
      <alignment horizontal="center"/>
    </xf>
    <xf numFmtId="4" fontId="0" fillId="0" borderId="0" xfId="0" applyNumberFormat="1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right"/>
    </xf>
    <xf numFmtId="0" fontId="5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/>
    </xf>
    <xf numFmtId="4" fontId="5" fillId="2" borderId="3" xfId="0" applyNumberFormat="1" applyFont="1" applyFill="1" applyBorder="1" applyAlignment="1">
      <alignment horizontal="center" vertical="center" wrapText="1"/>
    </xf>
    <xf numFmtId="4" fontId="5" fillId="2" borderId="4" xfId="0" applyNumberFormat="1" applyFont="1" applyFill="1" applyBorder="1" applyAlignment="1">
      <alignment horizontal="center" vertical="center" wrapText="1"/>
    </xf>
    <xf numFmtId="4" fontId="5" fillId="2" borderId="5" xfId="0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1" fontId="5" fillId="2" borderId="3" xfId="0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4" fontId="5" fillId="2" borderId="3" xfId="0" applyNumberFormat="1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4" fontId="8" fillId="3" borderId="2" xfId="0" applyNumberFormat="1" applyFont="1" applyFill="1" applyBorder="1" applyAlignment="1">
      <alignment horizontal="center" vertical="center"/>
    </xf>
    <xf numFmtId="4" fontId="9" fillId="3" borderId="2" xfId="0" applyNumberFormat="1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49" fontId="8" fillId="3" borderId="3" xfId="0" applyNumberFormat="1" applyFont="1" applyFill="1" applyBorder="1" applyAlignment="1">
      <alignment horizontal="center" vertical="center" wrapText="1"/>
    </xf>
    <xf numFmtId="4" fontId="8" fillId="3" borderId="6" xfId="0" applyNumberFormat="1" applyFont="1" applyFill="1" applyBorder="1" applyAlignment="1">
      <alignment horizontal="center" vertical="center"/>
    </xf>
    <xf numFmtId="4" fontId="9" fillId="3" borderId="6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17" fontId="8" fillId="3" borderId="2" xfId="0" applyNumberFormat="1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17" fontId="8" fillId="3" borderId="7" xfId="0" applyNumberFormat="1" applyFont="1" applyFill="1" applyBorder="1" applyAlignment="1">
      <alignment horizontal="center" vertical="center" wrapText="1"/>
    </xf>
    <xf numFmtId="4" fontId="8" fillId="3" borderId="7" xfId="0" applyNumberFormat="1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 wrapText="1"/>
    </xf>
    <xf numFmtId="17" fontId="8" fillId="3" borderId="6" xfId="0" applyNumberFormat="1" applyFont="1" applyFill="1" applyBorder="1" applyAlignment="1">
      <alignment horizontal="center" vertical="center" wrapText="1"/>
    </xf>
    <xf numFmtId="0" fontId="0" fillId="3" borderId="0" xfId="0" applyFill="1"/>
    <xf numFmtId="0" fontId="8" fillId="3" borderId="6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11" fillId="0" borderId="0" xfId="0" applyFont="1"/>
    <xf numFmtId="0" fontId="0" fillId="4" borderId="2" xfId="0" applyFill="1" applyBorder="1" applyAlignment="1">
      <alignment horizontal="center" vertical="center"/>
    </xf>
    <xf numFmtId="0" fontId="0" fillId="4" borderId="4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12" fillId="0" borderId="0" xfId="0" applyFont="1" applyAlignment="1">
      <alignment horizontal="justify" vertical="center"/>
    </xf>
    <xf numFmtId="0" fontId="0" fillId="4" borderId="7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4" borderId="3" xfId="0" applyFill="1" applyBorder="1" applyAlignment="1">
      <alignment horizontal="center"/>
    </xf>
    <xf numFmtId="0" fontId="0" fillId="0" borderId="3" xfId="0" applyBorder="1" applyAlignment="1">
      <alignment horizontal="center"/>
    </xf>
    <xf numFmtId="4" fontId="4" fillId="0" borderId="3" xfId="0" applyNumberFormat="1" applyFont="1" applyBorder="1" applyAlignment="1">
      <alignment horizontal="center" vertical="center"/>
    </xf>
    <xf numFmtId="164" fontId="0" fillId="0" borderId="3" xfId="0" applyNumberFormat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0">
    <pageSetUpPr fitToPage="1"/>
  </sheetPr>
  <dimension ref="A1:S53"/>
  <sheetViews>
    <sheetView tabSelected="1" topLeftCell="A43" zoomScale="70" zoomScaleNormal="70" workbookViewId="0">
      <selection activeCell="I56" sqref="I56"/>
    </sheetView>
  </sheetViews>
  <sheetFormatPr defaultColWidth="9.140625" defaultRowHeight="15" x14ac:dyDescent="0.25"/>
  <cols>
    <col min="1" max="1" width="5.28515625" style="3" customWidth="1"/>
    <col min="2" max="4" width="9.140625" customWidth="1"/>
    <col min="5" max="5" width="18.28515625" customWidth="1"/>
    <col min="6" max="6" width="54.42578125" customWidth="1"/>
    <col min="7" max="7" width="63.7109375" customWidth="1"/>
    <col min="8" max="8" width="14.42578125" customWidth="1"/>
    <col min="9" max="10" width="19" customWidth="1"/>
    <col min="11" max="11" width="16.85546875" customWidth="1"/>
    <col min="12" max="12" width="25.140625" customWidth="1"/>
    <col min="15" max="15" width="16.28515625" customWidth="1"/>
    <col min="16" max="16" width="15.85546875" customWidth="1"/>
    <col min="17" max="17" width="12.5703125" customWidth="1"/>
    <col min="18" max="18" width="13.42578125" customWidth="1"/>
    <col min="19" max="19" width="18.28515625" customWidth="1"/>
  </cols>
  <sheetData>
    <row r="1" spans="1:19" ht="18.75" x14ac:dyDescent="0.3">
      <c r="A1" s="1" t="s">
        <v>0</v>
      </c>
      <c r="E1" s="2"/>
      <c r="F1" s="2"/>
      <c r="L1" s="3"/>
      <c r="O1" s="4"/>
      <c r="P1" s="5"/>
      <c r="Q1" s="4"/>
      <c r="R1" s="4"/>
    </row>
    <row r="2" spans="1:19" x14ac:dyDescent="0.25">
      <c r="A2" s="6"/>
      <c r="E2" s="2"/>
      <c r="F2" s="2"/>
      <c r="L2" s="7"/>
      <c r="M2" s="7"/>
      <c r="N2" s="7"/>
      <c r="O2" s="7"/>
      <c r="P2" s="7"/>
      <c r="Q2" s="7"/>
      <c r="R2" s="7"/>
      <c r="S2" s="7"/>
    </row>
    <row r="3" spans="1:19" ht="45.75" customHeight="1" x14ac:dyDescent="0.25">
      <c r="A3" s="8" t="s">
        <v>1</v>
      </c>
      <c r="B3" s="9" t="s">
        <v>2</v>
      </c>
      <c r="C3" s="9" t="s">
        <v>3</v>
      </c>
      <c r="D3" s="9" t="s">
        <v>4</v>
      </c>
      <c r="E3" s="10" t="s">
        <v>5</v>
      </c>
      <c r="F3" s="10" t="s">
        <v>6</v>
      </c>
      <c r="G3" s="8" t="s">
        <v>7</v>
      </c>
      <c r="H3" s="9" t="s">
        <v>8</v>
      </c>
      <c r="I3" s="11" t="s">
        <v>9</v>
      </c>
      <c r="J3" s="11"/>
      <c r="K3" s="11"/>
      <c r="L3" s="8" t="s">
        <v>10</v>
      </c>
      <c r="M3" s="12" t="s">
        <v>11</v>
      </c>
      <c r="N3" s="13"/>
      <c r="O3" s="14" t="s">
        <v>12</v>
      </c>
      <c r="P3" s="14"/>
      <c r="Q3" s="15" t="s">
        <v>13</v>
      </c>
      <c r="R3" s="16"/>
      <c r="S3" s="8" t="s">
        <v>14</v>
      </c>
    </row>
    <row r="4" spans="1:19" x14ac:dyDescent="0.25">
      <c r="A4" s="17"/>
      <c r="B4" s="18"/>
      <c r="C4" s="18"/>
      <c r="D4" s="18"/>
      <c r="E4" s="19"/>
      <c r="F4" s="19"/>
      <c r="G4" s="17"/>
      <c r="H4" s="18"/>
      <c r="I4" s="20" t="s">
        <v>15</v>
      </c>
      <c r="J4" s="20" t="s">
        <v>16</v>
      </c>
      <c r="K4" s="20" t="s">
        <v>17</v>
      </c>
      <c r="L4" s="17"/>
      <c r="M4" s="21">
        <v>2022</v>
      </c>
      <c r="N4" s="21">
        <v>2023</v>
      </c>
      <c r="O4" s="22">
        <v>2022</v>
      </c>
      <c r="P4" s="22">
        <v>2023</v>
      </c>
      <c r="Q4" s="22">
        <v>2022</v>
      </c>
      <c r="R4" s="22">
        <v>2023</v>
      </c>
      <c r="S4" s="17"/>
    </row>
    <row r="5" spans="1:19" x14ac:dyDescent="0.25">
      <c r="A5" s="23" t="s">
        <v>18</v>
      </c>
      <c r="B5" s="20" t="s">
        <v>19</v>
      </c>
      <c r="C5" s="20" t="s">
        <v>20</v>
      </c>
      <c r="D5" s="20" t="s">
        <v>21</v>
      </c>
      <c r="E5" s="24" t="s">
        <v>22</v>
      </c>
      <c r="F5" s="24" t="s">
        <v>23</v>
      </c>
      <c r="G5" s="23" t="s">
        <v>24</v>
      </c>
      <c r="H5" s="23" t="s">
        <v>25</v>
      </c>
      <c r="I5" s="20" t="s">
        <v>26</v>
      </c>
      <c r="J5" s="20" t="s">
        <v>27</v>
      </c>
      <c r="K5" s="20" t="s">
        <v>28</v>
      </c>
      <c r="L5" s="23" t="s">
        <v>29</v>
      </c>
      <c r="M5" s="21" t="s">
        <v>30</v>
      </c>
      <c r="N5" s="21" t="s">
        <v>31</v>
      </c>
      <c r="O5" s="25" t="s">
        <v>32</v>
      </c>
      <c r="P5" s="25" t="s">
        <v>33</v>
      </c>
      <c r="Q5" s="25" t="s">
        <v>34</v>
      </c>
      <c r="R5" s="25" t="s">
        <v>35</v>
      </c>
      <c r="S5" s="23" t="s">
        <v>36</v>
      </c>
    </row>
    <row r="6" spans="1:19" ht="120" customHeight="1" x14ac:dyDescent="0.25">
      <c r="A6" s="26">
        <v>1</v>
      </c>
      <c r="B6" s="26">
        <v>1</v>
      </c>
      <c r="C6" s="26">
        <v>4</v>
      </c>
      <c r="D6" s="27">
        <v>2</v>
      </c>
      <c r="E6" s="28" t="s">
        <v>37</v>
      </c>
      <c r="F6" s="29" t="s">
        <v>38</v>
      </c>
      <c r="G6" s="29" t="s">
        <v>39</v>
      </c>
      <c r="H6" s="29" t="s">
        <v>40</v>
      </c>
      <c r="I6" s="30" t="s">
        <v>41</v>
      </c>
      <c r="J6" s="31">
        <v>1</v>
      </c>
      <c r="K6" s="31" t="s">
        <v>42</v>
      </c>
      <c r="L6" s="29" t="s">
        <v>43</v>
      </c>
      <c r="M6" s="32" t="s">
        <v>44</v>
      </c>
      <c r="N6" s="27"/>
      <c r="O6" s="32">
        <v>13000</v>
      </c>
      <c r="P6" s="33"/>
      <c r="Q6" s="32">
        <v>13000</v>
      </c>
      <c r="R6" s="33"/>
      <c r="S6" s="29" t="s">
        <v>45</v>
      </c>
    </row>
    <row r="7" spans="1:19" s="43" customFormat="1" ht="120" customHeight="1" x14ac:dyDescent="0.25">
      <c r="A7" s="34"/>
      <c r="B7" s="34"/>
      <c r="C7" s="34"/>
      <c r="D7" s="35"/>
      <c r="E7" s="36"/>
      <c r="F7" s="37"/>
      <c r="G7" s="37"/>
      <c r="H7" s="37"/>
      <c r="I7" s="38" t="s">
        <v>46</v>
      </c>
      <c r="J7" s="39">
        <v>60</v>
      </c>
      <c r="K7" s="40" t="s">
        <v>47</v>
      </c>
      <c r="L7" s="37"/>
      <c r="M7" s="41"/>
      <c r="N7" s="35"/>
      <c r="O7" s="41"/>
      <c r="P7" s="42"/>
      <c r="Q7" s="41"/>
      <c r="R7" s="42"/>
      <c r="S7" s="37"/>
    </row>
    <row r="8" spans="1:19" ht="60" customHeight="1" x14ac:dyDescent="0.25">
      <c r="A8" s="26">
        <v>2</v>
      </c>
      <c r="B8" s="26">
        <v>1</v>
      </c>
      <c r="C8" s="26">
        <v>4</v>
      </c>
      <c r="D8" s="26">
        <v>2</v>
      </c>
      <c r="E8" s="28" t="s">
        <v>48</v>
      </c>
      <c r="F8" s="29" t="s">
        <v>49</v>
      </c>
      <c r="G8" s="29" t="s">
        <v>50</v>
      </c>
      <c r="H8" s="29" t="s">
        <v>51</v>
      </c>
      <c r="I8" s="44" t="s">
        <v>52</v>
      </c>
      <c r="J8" s="45">
        <v>1</v>
      </c>
      <c r="K8" s="45" t="s">
        <v>42</v>
      </c>
      <c r="L8" s="29" t="s">
        <v>53</v>
      </c>
      <c r="M8" s="46" t="s">
        <v>54</v>
      </c>
      <c r="N8" s="26"/>
      <c r="O8" s="32">
        <v>19000</v>
      </c>
      <c r="P8" s="26"/>
      <c r="Q8" s="32">
        <f>O8</f>
        <v>19000</v>
      </c>
      <c r="R8" s="26"/>
      <c r="S8" s="29" t="s">
        <v>45</v>
      </c>
    </row>
    <row r="9" spans="1:19" ht="60" customHeight="1" x14ac:dyDescent="0.25">
      <c r="A9" s="47"/>
      <c r="B9" s="47"/>
      <c r="C9" s="47"/>
      <c r="D9" s="47"/>
      <c r="E9" s="48"/>
      <c r="F9" s="49"/>
      <c r="G9" s="49"/>
      <c r="H9" s="37"/>
      <c r="I9" s="44" t="s">
        <v>55</v>
      </c>
      <c r="J9" s="45">
        <v>6</v>
      </c>
      <c r="K9" s="45" t="s">
        <v>47</v>
      </c>
      <c r="L9" s="49"/>
      <c r="M9" s="50"/>
      <c r="N9" s="47"/>
      <c r="O9" s="51"/>
      <c r="P9" s="47"/>
      <c r="Q9" s="51"/>
      <c r="R9" s="47"/>
      <c r="S9" s="49"/>
    </row>
    <row r="10" spans="1:19" ht="60" customHeight="1" x14ac:dyDescent="0.25">
      <c r="A10" s="47"/>
      <c r="B10" s="47"/>
      <c r="C10" s="47"/>
      <c r="D10" s="47"/>
      <c r="E10" s="48"/>
      <c r="F10" s="49"/>
      <c r="G10" s="49"/>
      <c r="H10" s="52" t="s">
        <v>56</v>
      </c>
      <c r="I10" s="44" t="s">
        <v>41</v>
      </c>
      <c r="J10" s="45">
        <v>1</v>
      </c>
      <c r="K10" s="45" t="s">
        <v>42</v>
      </c>
      <c r="L10" s="49"/>
      <c r="M10" s="50"/>
      <c r="N10" s="47"/>
      <c r="O10" s="51"/>
      <c r="P10" s="47"/>
      <c r="Q10" s="51"/>
      <c r="R10" s="47"/>
      <c r="S10" s="49"/>
    </row>
    <row r="11" spans="1:19" s="43" customFormat="1" ht="60" customHeight="1" x14ac:dyDescent="0.25">
      <c r="A11" s="34"/>
      <c r="B11" s="34"/>
      <c r="C11" s="34"/>
      <c r="D11" s="34"/>
      <c r="E11" s="36"/>
      <c r="F11" s="37"/>
      <c r="G11" s="37"/>
      <c r="H11" s="52"/>
      <c r="I11" s="38" t="s">
        <v>57</v>
      </c>
      <c r="J11" s="40" t="s">
        <v>58</v>
      </c>
      <c r="K11" s="45" t="s">
        <v>47</v>
      </c>
      <c r="L11" s="37"/>
      <c r="M11" s="53"/>
      <c r="N11" s="34"/>
      <c r="O11" s="41"/>
      <c r="P11" s="34"/>
      <c r="Q11" s="41"/>
      <c r="R11" s="34"/>
      <c r="S11" s="37"/>
    </row>
    <row r="12" spans="1:19" s="54" customFormat="1" ht="70.150000000000006" customHeight="1" x14ac:dyDescent="0.25">
      <c r="A12" s="26">
        <v>3</v>
      </c>
      <c r="B12" s="26">
        <v>1</v>
      </c>
      <c r="C12" s="26">
        <v>4</v>
      </c>
      <c r="D12" s="26">
        <v>2</v>
      </c>
      <c r="E12" s="28" t="s">
        <v>59</v>
      </c>
      <c r="F12" s="29" t="s">
        <v>60</v>
      </c>
      <c r="G12" s="29" t="s">
        <v>61</v>
      </c>
      <c r="H12" s="26" t="s">
        <v>62</v>
      </c>
      <c r="I12" s="45" t="s">
        <v>62</v>
      </c>
      <c r="J12" s="45">
        <v>1</v>
      </c>
      <c r="K12" s="45" t="s">
        <v>42</v>
      </c>
      <c r="L12" s="29" t="s">
        <v>63</v>
      </c>
      <c r="M12" s="46" t="s">
        <v>54</v>
      </c>
      <c r="N12" s="26"/>
      <c r="O12" s="32">
        <v>5000</v>
      </c>
      <c r="P12" s="26"/>
      <c r="Q12" s="32">
        <v>5000</v>
      </c>
      <c r="R12" s="26"/>
      <c r="S12" s="29" t="s">
        <v>45</v>
      </c>
    </row>
    <row r="13" spans="1:19" ht="70.150000000000006" customHeight="1" x14ac:dyDescent="0.25">
      <c r="A13" s="47"/>
      <c r="B13" s="47"/>
      <c r="C13" s="47"/>
      <c r="D13" s="47"/>
      <c r="E13" s="48"/>
      <c r="F13" s="49"/>
      <c r="G13" s="49"/>
      <c r="H13" s="34"/>
      <c r="I13" s="45" t="s">
        <v>64</v>
      </c>
      <c r="J13" s="45">
        <v>2000</v>
      </c>
      <c r="K13" s="45" t="s">
        <v>65</v>
      </c>
      <c r="L13" s="49"/>
      <c r="M13" s="50"/>
      <c r="N13" s="47"/>
      <c r="O13" s="51"/>
      <c r="P13" s="47"/>
      <c r="Q13" s="51"/>
      <c r="R13" s="47"/>
      <c r="S13" s="49"/>
    </row>
    <row r="14" spans="1:19" ht="70.150000000000006" customHeight="1" x14ac:dyDescent="0.25">
      <c r="A14" s="34"/>
      <c r="B14" s="34"/>
      <c r="C14" s="34"/>
      <c r="D14" s="34"/>
      <c r="E14" s="36"/>
      <c r="F14" s="37"/>
      <c r="G14" s="37"/>
      <c r="H14" s="55" t="s">
        <v>66</v>
      </c>
      <c r="I14" s="45" t="s">
        <v>67</v>
      </c>
      <c r="J14" s="45">
        <v>1</v>
      </c>
      <c r="K14" s="45" t="s">
        <v>42</v>
      </c>
      <c r="L14" s="37"/>
      <c r="M14" s="53"/>
      <c r="N14" s="34"/>
      <c r="O14" s="41"/>
      <c r="P14" s="34"/>
      <c r="Q14" s="41"/>
      <c r="R14" s="34"/>
      <c r="S14" s="37"/>
    </row>
    <row r="15" spans="1:19" ht="60" customHeight="1" x14ac:dyDescent="0.25">
      <c r="A15" s="26">
        <v>4</v>
      </c>
      <c r="B15" s="26">
        <v>1</v>
      </c>
      <c r="C15" s="26">
        <v>4</v>
      </c>
      <c r="D15" s="26">
        <v>2</v>
      </c>
      <c r="E15" s="28" t="s">
        <v>68</v>
      </c>
      <c r="F15" s="29" t="s">
        <v>69</v>
      </c>
      <c r="G15" s="29" t="s">
        <v>70</v>
      </c>
      <c r="H15" s="29" t="s">
        <v>51</v>
      </c>
      <c r="I15" s="39" t="s">
        <v>52</v>
      </c>
      <c r="J15" s="39">
        <v>1</v>
      </c>
      <c r="K15" s="39" t="s">
        <v>42</v>
      </c>
      <c r="L15" s="29" t="s">
        <v>71</v>
      </c>
      <c r="M15" s="26" t="s">
        <v>72</v>
      </c>
      <c r="N15" s="29"/>
      <c r="O15" s="32">
        <v>22000</v>
      </c>
      <c r="P15" s="29"/>
      <c r="Q15" s="32">
        <v>22000</v>
      </c>
      <c r="R15" s="29"/>
      <c r="S15" s="29" t="s">
        <v>45</v>
      </c>
    </row>
    <row r="16" spans="1:19" ht="60" customHeight="1" x14ac:dyDescent="0.25">
      <c r="A16" s="47"/>
      <c r="B16" s="47"/>
      <c r="C16" s="47"/>
      <c r="D16" s="47"/>
      <c r="E16" s="48"/>
      <c r="F16" s="49"/>
      <c r="G16" s="49"/>
      <c r="H16" s="37"/>
      <c r="I16" s="39" t="s">
        <v>55</v>
      </c>
      <c r="J16" s="39">
        <v>5</v>
      </c>
      <c r="K16" s="39" t="s">
        <v>47</v>
      </c>
      <c r="L16" s="49"/>
      <c r="M16" s="47"/>
      <c r="N16" s="49"/>
      <c r="O16" s="51"/>
      <c r="P16" s="49"/>
      <c r="Q16" s="51"/>
      <c r="R16" s="49"/>
      <c r="S16" s="49"/>
    </row>
    <row r="17" spans="1:19" ht="60" customHeight="1" x14ac:dyDescent="0.25">
      <c r="A17" s="47"/>
      <c r="B17" s="47"/>
      <c r="C17" s="47"/>
      <c r="D17" s="47"/>
      <c r="E17" s="48"/>
      <c r="F17" s="49"/>
      <c r="G17" s="49"/>
      <c r="H17" s="52" t="s">
        <v>73</v>
      </c>
      <c r="I17" s="39" t="s">
        <v>74</v>
      </c>
      <c r="J17" s="39">
        <v>1</v>
      </c>
      <c r="K17" s="39" t="s">
        <v>42</v>
      </c>
      <c r="L17" s="49"/>
      <c r="M17" s="47"/>
      <c r="N17" s="49"/>
      <c r="O17" s="51"/>
      <c r="P17" s="49"/>
      <c r="Q17" s="51"/>
      <c r="R17" s="49"/>
      <c r="S17" s="49"/>
    </row>
    <row r="18" spans="1:19" ht="60" customHeight="1" x14ac:dyDescent="0.25">
      <c r="A18" s="47"/>
      <c r="B18" s="47"/>
      <c r="C18" s="47"/>
      <c r="D18" s="47"/>
      <c r="E18" s="48"/>
      <c r="F18" s="49"/>
      <c r="G18" s="49"/>
      <c r="H18" s="52"/>
      <c r="I18" s="39" t="s">
        <v>75</v>
      </c>
      <c r="J18" s="45">
        <v>50</v>
      </c>
      <c r="K18" s="45" t="s">
        <v>47</v>
      </c>
      <c r="L18" s="49"/>
      <c r="M18" s="47"/>
      <c r="N18" s="49"/>
      <c r="O18" s="51"/>
      <c r="P18" s="49"/>
      <c r="Q18" s="51"/>
      <c r="R18" s="49"/>
      <c r="S18" s="49"/>
    </row>
    <row r="19" spans="1:19" ht="112.9" customHeight="1" x14ac:dyDescent="0.25">
      <c r="A19" s="26">
        <v>5</v>
      </c>
      <c r="B19" s="26">
        <v>1</v>
      </c>
      <c r="C19" s="26">
        <v>4</v>
      </c>
      <c r="D19" s="26">
        <v>2</v>
      </c>
      <c r="E19" s="28" t="s">
        <v>76</v>
      </c>
      <c r="F19" s="29" t="s">
        <v>77</v>
      </c>
      <c r="G19" s="29" t="s">
        <v>78</v>
      </c>
      <c r="H19" s="29" t="s">
        <v>79</v>
      </c>
      <c r="I19" s="45" t="s">
        <v>80</v>
      </c>
      <c r="J19" s="45">
        <v>8</v>
      </c>
      <c r="K19" s="45" t="s">
        <v>42</v>
      </c>
      <c r="L19" s="29" t="s">
        <v>81</v>
      </c>
      <c r="M19" s="26" t="s">
        <v>82</v>
      </c>
      <c r="N19" s="26"/>
      <c r="O19" s="32">
        <v>52000</v>
      </c>
      <c r="P19" s="26"/>
      <c r="Q19" s="32">
        <v>52000</v>
      </c>
      <c r="R19" s="26"/>
      <c r="S19" s="29" t="s">
        <v>45</v>
      </c>
    </row>
    <row r="20" spans="1:19" ht="101.45" customHeight="1" x14ac:dyDescent="0.25">
      <c r="A20" s="34"/>
      <c r="B20" s="34"/>
      <c r="C20" s="34"/>
      <c r="D20" s="34"/>
      <c r="E20" s="36"/>
      <c r="F20" s="37"/>
      <c r="G20" s="37"/>
      <c r="H20" s="37"/>
      <c r="I20" s="39" t="s">
        <v>83</v>
      </c>
      <c r="J20" s="45">
        <v>5000</v>
      </c>
      <c r="K20" s="45" t="s">
        <v>42</v>
      </c>
      <c r="L20" s="37"/>
      <c r="M20" s="34"/>
      <c r="N20" s="34"/>
      <c r="O20" s="41"/>
      <c r="P20" s="34"/>
      <c r="Q20" s="41"/>
      <c r="R20" s="34"/>
      <c r="S20" s="37"/>
    </row>
    <row r="21" spans="1:19" ht="40.15" customHeight="1" x14ac:dyDescent="0.25">
      <c r="A21" s="26">
        <v>6</v>
      </c>
      <c r="B21" s="26">
        <v>1</v>
      </c>
      <c r="C21" s="26">
        <v>4</v>
      </c>
      <c r="D21" s="29">
        <v>2</v>
      </c>
      <c r="E21" s="28" t="s">
        <v>84</v>
      </c>
      <c r="F21" s="29" t="s">
        <v>85</v>
      </c>
      <c r="G21" s="29" t="s">
        <v>86</v>
      </c>
      <c r="H21" s="52" t="s">
        <v>87</v>
      </c>
      <c r="I21" s="39" t="s">
        <v>88</v>
      </c>
      <c r="J21" s="39">
        <v>20</v>
      </c>
      <c r="K21" s="39" t="s">
        <v>42</v>
      </c>
      <c r="L21" s="29" t="s">
        <v>89</v>
      </c>
      <c r="M21" s="26" t="s">
        <v>90</v>
      </c>
      <c r="N21" s="29"/>
      <c r="O21" s="32">
        <v>100000</v>
      </c>
      <c r="P21" s="29"/>
      <c r="Q21" s="32">
        <v>100000</v>
      </c>
      <c r="R21" s="29"/>
      <c r="S21" s="29" t="s">
        <v>45</v>
      </c>
    </row>
    <row r="22" spans="1:19" ht="40.15" customHeight="1" x14ac:dyDescent="0.25">
      <c r="A22" s="47"/>
      <c r="B22" s="47"/>
      <c r="C22" s="47"/>
      <c r="D22" s="49"/>
      <c r="E22" s="48"/>
      <c r="F22" s="49"/>
      <c r="G22" s="49"/>
      <c r="H22" s="52"/>
      <c r="I22" s="39" t="s">
        <v>91</v>
      </c>
      <c r="J22" s="39">
        <v>400</v>
      </c>
      <c r="K22" s="39" t="s">
        <v>47</v>
      </c>
      <c r="L22" s="49"/>
      <c r="M22" s="47"/>
      <c r="N22" s="49"/>
      <c r="O22" s="51"/>
      <c r="P22" s="49"/>
      <c r="Q22" s="32"/>
      <c r="R22" s="29"/>
      <c r="S22" s="49"/>
    </row>
    <row r="23" spans="1:19" ht="40.15" customHeight="1" x14ac:dyDescent="0.25">
      <c r="A23" s="47"/>
      <c r="B23" s="47"/>
      <c r="C23" s="47"/>
      <c r="D23" s="49"/>
      <c r="E23" s="48"/>
      <c r="F23" s="49"/>
      <c r="G23" s="49"/>
      <c r="H23" s="52" t="s">
        <v>92</v>
      </c>
      <c r="I23" s="39" t="s">
        <v>93</v>
      </c>
      <c r="J23" s="39">
        <v>1</v>
      </c>
      <c r="K23" s="39" t="s">
        <v>42</v>
      </c>
      <c r="L23" s="49"/>
      <c r="M23" s="47"/>
      <c r="N23" s="49"/>
      <c r="O23" s="51"/>
      <c r="P23" s="49"/>
      <c r="Q23" s="32"/>
      <c r="R23" s="29"/>
      <c r="S23" s="49"/>
    </row>
    <row r="24" spans="1:19" ht="40.15" customHeight="1" x14ac:dyDescent="0.25">
      <c r="A24" s="47"/>
      <c r="B24" s="47"/>
      <c r="C24" s="47"/>
      <c r="D24" s="49"/>
      <c r="E24" s="48"/>
      <c r="F24" s="49"/>
      <c r="G24" s="49"/>
      <c r="H24" s="52"/>
      <c r="I24" s="39" t="s">
        <v>94</v>
      </c>
      <c r="J24" s="39">
        <v>120</v>
      </c>
      <c r="K24" s="39" t="s">
        <v>47</v>
      </c>
      <c r="L24" s="49"/>
      <c r="M24" s="47"/>
      <c r="N24" s="49"/>
      <c r="O24" s="51"/>
      <c r="P24" s="49"/>
      <c r="Q24" s="32"/>
      <c r="R24" s="29"/>
      <c r="S24" s="49"/>
    </row>
    <row r="25" spans="1:19" ht="40.15" customHeight="1" x14ac:dyDescent="0.25">
      <c r="A25" s="47"/>
      <c r="B25" s="47"/>
      <c r="C25" s="47"/>
      <c r="D25" s="49"/>
      <c r="E25" s="48"/>
      <c r="F25" s="49"/>
      <c r="G25" s="49"/>
      <c r="H25" s="52" t="s">
        <v>95</v>
      </c>
      <c r="I25" s="39" t="s">
        <v>96</v>
      </c>
      <c r="J25" s="39">
        <v>1</v>
      </c>
      <c r="K25" s="39" t="s">
        <v>42</v>
      </c>
      <c r="L25" s="49"/>
      <c r="M25" s="47"/>
      <c r="N25" s="49"/>
      <c r="O25" s="51"/>
      <c r="P25" s="49"/>
      <c r="Q25" s="32"/>
      <c r="R25" s="29"/>
      <c r="S25" s="49"/>
    </row>
    <row r="26" spans="1:19" ht="40.15" customHeight="1" x14ac:dyDescent="0.25">
      <c r="A26" s="47"/>
      <c r="B26" s="47"/>
      <c r="C26" s="47"/>
      <c r="D26" s="49"/>
      <c r="E26" s="48"/>
      <c r="F26" s="49"/>
      <c r="G26" s="49"/>
      <c r="H26" s="52"/>
      <c r="I26" s="39" t="s">
        <v>97</v>
      </c>
      <c r="J26" s="39">
        <v>20</v>
      </c>
      <c r="K26" s="39" t="s">
        <v>47</v>
      </c>
      <c r="L26" s="49"/>
      <c r="M26" s="47"/>
      <c r="N26" s="49"/>
      <c r="O26" s="51"/>
      <c r="P26" s="49"/>
      <c r="Q26" s="32"/>
      <c r="R26" s="29"/>
      <c r="S26" s="49"/>
    </row>
    <row r="27" spans="1:19" ht="40.15" customHeight="1" x14ac:dyDescent="0.25">
      <c r="A27" s="34"/>
      <c r="B27" s="34"/>
      <c r="C27" s="34"/>
      <c r="D27" s="37"/>
      <c r="E27" s="36"/>
      <c r="F27" s="37"/>
      <c r="G27" s="37"/>
      <c r="H27" s="39" t="s">
        <v>98</v>
      </c>
      <c r="I27" s="39" t="s">
        <v>99</v>
      </c>
      <c r="J27" s="45">
        <v>14</v>
      </c>
      <c r="K27" s="45" t="s">
        <v>42</v>
      </c>
      <c r="L27" s="37"/>
      <c r="M27" s="34"/>
      <c r="N27" s="37"/>
      <c r="O27" s="41"/>
      <c r="P27" s="37"/>
      <c r="Q27" s="32"/>
      <c r="R27" s="29"/>
      <c r="S27" s="37"/>
    </row>
    <row r="28" spans="1:19" ht="60" customHeight="1" x14ac:dyDescent="0.25">
      <c r="A28" s="26">
        <v>7</v>
      </c>
      <c r="B28" s="26">
        <v>1</v>
      </c>
      <c r="C28" s="26">
        <v>4</v>
      </c>
      <c r="D28" s="26">
        <v>5</v>
      </c>
      <c r="E28" s="28" t="s">
        <v>100</v>
      </c>
      <c r="F28" s="29" t="s">
        <v>101</v>
      </c>
      <c r="G28" s="29" t="s">
        <v>102</v>
      </c>
      <c r="H28" s="29" t="s">
        <v>103</v>
      </c>
      <c r="I28" s="39" t="s">
        <v>104</v>
      </c>
      <c r="J28" s="39">
        <v>3</v>
      </c>
      <c r="K28" s="39" t="s">
        <v>42</v>
      </c>
      <c r="L28" s="29" t="s">
        <v>105</v>
      </c>
      <c r="M28" s="26" t="s">
        <v>106</v>
      </c>
      <c r="N28" s="29"/>
      <c r="O28" s="32">
        <v>27000</v>
      </c>
      <c r="P28" s="29"/>
      <c r="Q28" s="32">
        <v>27000</v>
      </c>
      <c r="R28" s="29"/>
      <c r="S28" s="29" t="s">
        <v>45</v>
      </c>
    </row>
    <row r="29" spans="1:19" ht="115.15" customHeight="1" x14ac:dyDescent="0.25">
      <c r="A29" s="34"/>
      <c r="B29" s="34"/>
      <c r="C29" s="34"/>
      <c r="D29" s="34"/>
      <c r="E29" s="36"/>
      <c r="F29" s="37"/>
      <c r="G29" s="37"/>
      <c r="H29" s="37"/>
      <c r="I29" s="39" t="s">
        <v>107</v>
      </c>
      <c r="J29" s="45">
        <v>20</v>
      </c>
      <c r="K29" s="45" t="s">
        <v>47</v>
      </c>
      <c r="L29" s="37"/>
      <c r="M29" s="34"/>
      <c r="N29" s="37"/>
      <c r="O29" s="41"/>
      <c r="P29" s="37"/>
      <c r="Q29" s="41"/>
      <c r="R29" s="37"/>
      <c r="S29" s="37"/>
    </row>
    <row r="30" spans="1:19" ht="30" customHeight="1" x14ac:dyDescent="0.25">
      <c r="A30" s="26">
        <v>8</v>
      </c>
      <c r="B30" s="26">
        <v>1</v>
      </c>
      <c r="C30" s="26">
        <v>4</v>
      </c>
      <c r="D30" s="26">
        <v>2</v>
      </c>
      <c r="E30" s="28" t="s">
        <v>108</v>
      </c>
      <c r="F30" s="29" t="s">
        <v>109</v>
      </c>
      <c r="G30" s="29" t="s">
        <v>110</v>
      </c>
      <c r="H30" s="52" t="s">
        <v>103</v>
      </c>
      <c r="I30" s="39" t="s">
        <v>111</v>
      </c>
      <c r="J30" s="39">
        <v>4</v>
      </c>
      <c r="K30" s="39" t="s">
        <v>42</v>
      </c>
      <c r="L30" s="29" t="s">
        <v>112</v>
      </c>
      <c r="M30" s="26" t="s">
        <v>72</v>
      </c>
      <c r="N30" s="29"/>
      <c r="O30" s="32">
        <v>168000</v>
      </c>
      <c r="P30" s="29"/>
      <c r="Q30" s="32">
        <v>168000</v>
      </c>
      <c r="R30" s="29"/>
      <c r="S30" s="29" t="s">
        <v>45</v>
      </c>
    </row>
    <row r="31" spans="1:19" ht="41.45" customHeight="1" x14ac:dyDescent="0.25">
      <c r="A31" s="47"/>
      <c r="B31" s="47"/>
      <c r="C31" s="47"/>
      <c r="D31" s="47"/>
      <c r="E31" s="48"/>
      <c r="F31" s="49"/>
      <c r="G31" s="49"/>
      <c r="H31" s="52"/>
      <c r="I31" s="39" t="s">
        <v>113</v>
      </c>
      <c r="J31" s="39">
        <v>20</v>
      </c>
      <c r="K31" s="39" t="s">
        <v>47</v>
      </c>
      <c r="L31" s="49"/>
      <c r="M31" s="47"/>
      <c r="N31" s="49"/>
      <c r="O31" s="51"/>
      <c r="P31" s="49"/>
      <c r="Q31" s="32"/>
      <c r="R31" s="29"/>
      <c r="S31" s="49"/>
    </row>
    <row r="32" spans="1:19" ht="30" customHeight="1" x14ac:dyDescent="0.25">
      <c r="A32" s="47"/>
      <c r="B32" s="47"/>
      <c r="C32" s="47"/>
      <c r="D32" s="47"/>
      <c r="E32" s="48"/>
      <c r="F32" s="49"/>
      <c r="G32" s="49"/>
      <c r="H32" s="52" t="s">
        <v>114</v>
      </c>
      <c r="I32" s="39" t="s">
        <v>115</v>
      </c>
      <c r="J32" s="39">
        <v>1</v>
      </c>
      <c r="K32" s="39" t="s">
        <v>42</v>
      </c>
      <c r="L32" s="49"/>
      <c r="M32" s="47"/>
      <c r="N32" s="49"/>
      <c r="O32" s="51"/>
      <c r="P32" s="49"/>
      <c r="Q32" s="32"/>
      <c r="R32" s="29"/>
      <c r="S32" s="49"/>
    </row>
    <row r="33" spans="1:19" ht="30" customHeight="1" x14ac:dyDescent="0.25">
      <c r="A33" s="47"/>
      <c r="B33" s="47"/>
      <c r="C33" s="47"/>
      <c r="D33" s="47"/>
      <c r="E33" s="48"/>
      <c r="F33" s="49"/>
      <c r="G33" s="49"/>
      <c r="H33" s="52"/>
      <c r="I33" s="39" t="s">
        <v>116</v>
      </c>
      <c r="J33" s="39">
        <v>60</v>
      </c>
      <c r="K33" s="39" t="s">
        <v>47</v>
      </c>
      <c r="L33" s="49"/>
      <c r="M33" s="47"/>
      <c r="N33" s="49"/>
      <c r="O33" s="51"/>
      <c r="P33" s="49"/>
      <c r="Q33" s="32"/>
      <c r="R33" s="29"/>
      <c r="S33" s="49"/>
    </row>
    <row r="34" spans="1:19" ht="30" customHeight="1" x14ac:dyDescent="0.25">
      <c r="A34" s="47"/>
      <c r="B34" s="47"/>
      <c r="C34" s="47"/>
      <c r="D34" s="47"/>
      <c r="E34" s="48"/>
      <c r="F34" s="49"/>
      <c r="G34" s="49"/>
      <c r="H34" s="52" t="s">
        <v>95</v>
      </c>
      <c r="I34" s="39" t="s">
        <v>96</v>
      </c>
      <c r="J34" s="39">
        <v>1</v>
      </c>
      <c r="K34" s="39" t="s">
        <v>42</v>
      </c>
      <c r="L34" s="49"/>
      <c r="M34" s="47"/>
      <c r="N34" s="49"/>
      <c r="O34" s="51"/>
      <c r="P34" s="49"/>
      <c r="Q34" s="32"/>
      <c r="R34" s="29"/>
      <c r="S34" s="49"/>
    </row>
    <row r="35" spans="1:19" ht="30" customHeight="1" x14ac:dyDescent="0.25">
      <c r="A35" s="34"/>
      <c r="B35" s="34"/>
      <c r="C35" s="34"/>
      <c r="D35" s="34"/>
      <c r="E35" s="36"/>
      <c r="F35" s="37"/>
      <c r="G35" s="37"/>
      <c r="H35" s="52"/>
      <c r="I35" s="39" t="s">
        <v>97</v>
      </c>
      <c r="J35" s="45">
        <v>25</v>
      </c>
      <c r="K35" s="45" t="s">
        <v>47</v>
      </c>
      <c r="L35" s="37"/>
      <c r="M35" s="34"/>
      <c r="N35" s="37"/>
      <c r="O35" s="41"/>
      <c r="P35" s="37"/>
      <c r="Q35" s="32"/>
      <c r="R35" s="29"/>
      <c r="S35" s="37"/>
    </row>
    <row r="36" spans="1:19" ht="42" customHeight="1" x14ac:dyDescent="0.25">
      <c r="A36" s="26">
        <v>9</v>
      </c>
      <c r="B36" s="26">
        <v>1</v>
      </c>
      <c r="C36" s="26">
        <v>4</v>
      </c>
      <c r="D36" s="29">
        <v>2</v>
      </c>
      <c r="E36" s="28" t="s">
        <v>117</v>
      </c>
      <c r="F36" s="29" t="s">
        <v>118</v>
      </c>
      <c r="G36" s="29" t="s">
        <v>119</v>
      </c>
      <c r="H36" s="52" t="s">
        <v>103</v>
      </c>
      <c r="I36" s="39" t="s">
        <v>104</v>
      </c>
      <c r="J36" s="39">
        <v>1</v>
      </c>
      <c r="K36" s="39" t="s">
        <v>42</v>
      </c>
      <c r="L36" s="29" t="s">
        <v>120</v>
      </c>
      <c r="M36" s="26" t="s">
        <v>72</v>
      </c>
      <c r="N36" s="29"/>
      <c r="O36" s="32">
        <v>21000</v>
      </c>
      <c r="P36" s="29"/>
      <c r="Q36" s="32">
        <v>21000</v>
      </c>
      <c r="R36" s="29"/>
      <c r="S36" s="29" t="s">
        <v>45</v>
      </c>
    </row>
    <row r="37" spans="1:19" ht="42" customHeight="1" x14ac:dyDescent="0.25">
      <c r="A37" s="47"/>
      <c r="B37" s="47"/>
      <c r="C37" s="47"/>
      <c r="D37" s="49"/>
      <c r="E37" s="48"/>
      <c r="F37" s="49"/>
      <c r="G37" s="49"/>
      <c r="H37" s="52"/>
      <c r="I37" s="39" t="s">
        <v>121</v>
      </c>
      <c r="J37" s="39">
        <v>15</v>
      </c>
      <c r="K37" s="39" t="s">
        <v>47</v>
      </c>
      <c r="L37" s="49"/>
      <c r="M37" s="47"/>
      <c r="N37" s="49"/>
      <c r="O37" s="51"/>
      <c r="P37" s="49"/>
      <c r="Q37" s="51"/>
      <c r="R37" s="49"/>
      <c r="S37" s="49"/>
    </row>
    <row r="38" spans="1:19" ht="42" customHeight="1" x14ac:dyDescent="0.25">
      <c r="A38" s="47"/>
      <c r="B38" s="47"/>
      <c r="C38" s="47"/>
      <c r="D38" s="49"/>
      <c r="E38" s="48"/>
      <c r="F38" s="49"/>
      <c r="G38" s="49"/>
      <c r="H38" s="52" t="s">
        <v>95</v>
      </c>
      <c r="I38" s="39" t="s">
        <v>96</v>
      </c>
      <c r="J38" s="39">
        <v>1</v>
      </c>
      <c r="K38" s="39" t="s">
        <v>42</v>
      </c>
      <c r="L38" s="49"/>
      <c r="M38" s="47"/>
      <c r="N38" s="49"/>
      <c r="O38" s="51"/>
      <c r="P38" s="49"/>
      <c r="Q38" s="51"/>
      <c r="R38" s="49"/>
      <c r="S38" s="49"/>
    </row>
    <row r="39" spans="1:19" ht="57.6" customHeight="1" x14ac:dyDescent="0.25">
      <c r="A39" s="34"/>
      <c r="B39" s="34"/>
      <c r="C39" s="34"/>
      <c r="D39" s="37"/>
      <c r="E39" s="36"/>
      <c r="F39" s="37"/>
      <c r="G39" s="37"/>
      <c r="H39" s="52"/>
      <c r="I39" s="39" t="s">
        <v>97</v>
      </c>
      <c r="J39" s="45">
        <v>17</v>
      </c>
      <c r="K39" s="45" t="s">
        <v>47</v>
      </c>
      <c r="L39" s="37"/>
      <c r="M39" s="34"/>
      <c r="N39" s="37"/>
      <c r="O39" s="41"/>
      <c r="P39" s="37"/>
      <c r="Q39" s="41"/>
      <c r="R39" s="37"/>
      <c r="S39" s="37"/>
    </row>
    <row r="40" spans="1:19" ht="40.15" customHeight="1" x14ac:dyDescent="0.25">
      <c r="A40" s="26">
        <v>10</v>
      </c>
      <c r="B40" s="26">
        <v>1</v>
      </c>
      <c r="C40" s="26">
        <v>4</v>
      </c>
      <c r="D40" s="26">
        <v>5</v>
      </c>
      <c r="E40" s="28" t="s">
        <v>122</v>
      </c>
      <c r="F40" s="29" t="s">
        <v>123</v>
      </c>
      <c r="G40" s="29" t="s">
        <v>124</v>
      </c>
      <c r="H40" s="29" t="s">
        <v>56</v>
      </c>
      <c r="I40" s="39" t="s">
        <v>41</v>
      </c>
      <c r="J40" s="39">
        <v>1</v>
      </c>
      <c r="K40" s="39" t="s">
        <v>42</v>
      </c>
      <c r="L40" s="29" t="s">
        <v>125</v>
      </c>
      <c r="M40" s="46" t="s">
        <v>126</v>
      </c>
      <c r="N40" s="29"/>
      <c r="O40" s="32">
        <v>14000</v>
      </c>
      <c r="P40" s="29"/>
      <c r="Q40" s="32">
        <v>14000</v>
      </c>
      <c r="R40" s="29"/>
      <c r="S40" s="29" t="s">
        <v>45</v>
      </c>
    </row>
    <row r="41" spans="1:19" ht="78" customHeight="1" x14ac:dyDescent="0.25">
      <c r="A41" s="34"/>
      <c r="B41" s="34"/>
      <c r="C41" s="34"/>
      <c r="D41" s="34"/>
      <c r="E41" s="36"/>
      <c r="F41" s="37"/>
      <c r="G41" s="37"/>
      <c r="H41" s="37"/>
      <c r="I41" s="39" t="s">
        <v>57</v>
      </c>
      <c r="J41" s="39">
        <v>50</v>
      </c>
      <c r="K41" s="45" t="s">
        <v>47</v>
      </c>
      <c r="L41" s="37"/>
      <c r="M41" s="53"/>
      <c r="N41" s="37"/>
      <c r="O41" s="41"/>
      <c r="P41" s="37"/>
      <c r="Q41" s="32"/>
      <c r="R41" s="29"/>
      <c r="S41" s="37"/>
    </row>
    <row r="42" spans="1:19" ht="79.900000000000006" customHeight="1" x14ac:dyDescent="0.25">
      <c r="A42" s="26">
        <v>11</v>
      </c>
      <c r="B42" s="26">
        <v>1</v>
      </c>
      <c r="C42" s="26">
        <v>4</v>
      </c>
      <c r="D42" s="26">
        <v>2</v>
      </c>
      <c r="E42" s="28" t="s">
        <v>127</v>
      </c>
      <c r="F42" s="29" t="s">
        <v>128</v>
      </c>
      <c r="G42" s="29" t="s">
        <v>129</v>
      </c>
      <c r="H42" s="29" t="s">
        <v>95</v>
      </c>
      <c r="I42" s="39" t="s">
        <v>96</v>
      </c>
      <c r="J42" s="45">
        <v>1</v>
      </c>
      <c r="K42" s="45" t="s">
        <v>42</v>
      </c>
      <c r="L42" s="29" t="s">
        <v>130</v>
      </c>
      <c r="M42" s="46" t="s">
        <v>131</v>
      </c>
      <c r="N42" s="26"/>
      <c r="O42" s="32">
        <v>34000</v>
      </c>
      <c r="P42" s="26"/>
      <c r="Q42" s="32">
        <v>34000</v>
      </c>
      <c r="R42" s="26"/>
      <c r="S42" s="29" t="s">
        <v>45</v>
      </c>
    </row>
    <row r="43" spans="1:19" ht="79.900000000000006" customHeight="1" x14ac:dyDescent="0.25">
      <c r="A43" s="34"/>
      <c r="B43" s="34"/>
      <c r="C43" s="34"/>
      <c r="D43" s="34"/>
      <c r="E43" s="36"/>
      <c r="F43" s="37"/>
      <c r="G43" s="37"/>
      <c r="H43" s="37"/>
      <c r="I43" s="39" t="s">
        <v>132</v>
      </c>
      <c r="J43" s="39">
        <v>20</v>
      </c>
      <c r="K43" s="45" t="s">
        <v>47</v>
      </c>
      <c r="L43" s="37"/>
      <c r="M43" s="53"/>
      <c r="N43" s="34"/>
      <c r="O43" s="41"/>
      <c r="P43" s="34"/>
      <c r="Q43" s="32"/>
      <c r="R43" s="26"/>
      <c r="S43" s="37"/>
    </row>
    <row r="44" spans="1:19" ht="100.15" customHeight="1" x14ac:dyDescent="0.25">
      <c r="A44" s="26">
        <v>12</v>
      </c>
      <c r="B44" s="26">
        <v>1</v>
      </c>
      <c r="C44" s="26">
        <v>4</v>
      </c>
      <c r="D44" s="26">
        <v>2</v>
      </c>
      <c r="E44" s="28" t="s">
        <v>133</v>
      </c>
      <c r="F44" s="29" t="s">
        <v>134</v>
      </c>
      <c r="G44" s="29" t="s">
        <v>135</v>
      </c>
      <c r="H44" s="29" t="s">
        <v>95</v>
      </c>
      <c r="I44" s="39" t="s">
        <v>96</v>
      </c>
      <c r="J44" s="45">
        <v>1</v>
      </c>
      <c r="K44" s="45" t="s">
        <v>42</v>
      </c>
      <c r="L44" s="29" t="s">
        <v>136</v>
      </c>
      <c r="M44" s="46" t="s">
        <v>137</v>
      </c>
      <c r="N44" s="26"/>
      <c r="O44" s="32">
        <v>20000</v>
      </c>
      <c r="P44" s="26"/>
      <c r="Q44" s="32">
        <v>20000</v>
      </c>
      <c r="R44" s="26"/>
      <c r="S44" s="29" t="s">
        <v>45</v>
      </c>
    </row>
    <row r="45" spans="1:19" ht="100.15" customHeight="1" x14ac:dyDescent="0.25">
      <c r="A45" s="34"/>
      <c r="B45" s="34"/>
      <c r="C45" s="34"/>
      <c r="D45" s="34"/>
      <c r="E45" s="36"/>
      <c r="F45" s="37"/>
      <c r="G45" s="37"/>
      <c r="H45" s="37"/>
      <c r="I45" s="39" t="s">
        <v>97</v>
      </c>
      <c r="J45" s="39">
        <v>20</v>
      </c>
      <c r="K45" s="45" t="s">
        <v>47</v>
      </c>
      <c r="L45" s="37"/>
      <c r="M45" s="53"/>
      <c r="N45" s="34"/>
      <c r="O45" s="41"/>
      <c r="P45" s="34"/>
      <c r="Q45" s="41"/>
      <c r="R45" s="34"/>
      <c r="S45" s="37"/>
    </row>
    <row r="46" spans="1:19" ht="14.45" customHeight="1" x14ac:dyDescent="0.25">
      <c r="A46" s="26">
        <v>13</v>
      </c>
      <c r="B46" s="26">
        <v>1</v>
      </c>
      <c r="C46" s="26">
        <v>4</v>
      </c>
      <c r="D46" s="26">
        <v>2</v>
      </c>
      <c r="E46" s="28" t="s">
        <v>138</v>
      </c>
      <c r="F46" s="29" t="s">
        <v>139</v>
      </c>
      <c r="G46" s="29" t="s">
        <v>140</v>
      </c>
      <c r="H46" s="29" t="s">
        <v>62</v>
      </c>
      <c r="I46" s="29" t="s">
        <v>141</v>
      </c>
      <c r="J46" s="29">
        <v>3000</v>
      </c>
      <c r="K46" s="26" t="s">
        <v>65</v>
      </c>
      <c r="L46" s="29" t="s">
        <v>142</v>
      </c>
      <c r="M46" s="46" t="s">
        <v>72</v>
      </c>
      <c r="N46" s="26"/>
      <c r="O46" s="32">
        <v>6000</v>
      </c>
      <c r="P46" s="26"/>
      <c r="Q46" s="32">
        <v>6000</v>
      </c>
      <c r="R46" s="26"/>
      <c r="S46" s="29" t="s">
        <v>45</v>
      </c>
    </row>
    <row r="47" spans="1:19" ht="131.44999999999999" customHeight="1" x14ac:dyDescent="0.25">
      <c r="A47" s="47"/>
      <c r="B47" s="47"/>
      <c r="C47" s="47"/>
      <c r="D47" s="47"/>
      <c r="E47" s="48"/>
      <c r="F47" s="49"/>
      <c r="G47" s="49"/>
      <c r="H47" s="37"/>
      <c r="I47" s="37"/>
      <c r="J47" s="37"/>
      <c r="K47" s="34"/>
      <c r="L47" s="49"/>
      <c r="M47" s="50"/>
      <c r="N47" s="47"/>
      <c r="O47" s="51"/>
      <c r="P47" s="47"/>
      <c r="Q47" s="51"/>
      <c r="R47" s="47"/>
      <c r="S47" s="49"/>
    </row>
    <row r="48" spans="1:19" ht="71.45" customHeight="1" x14ac:dyDescent="0.25">
      <c r="A48" s="34"/>
      <c r="B48" s="34"/>
      <c r="C48" s="34"/>
      <c r="D48" s="34"/>
      <c r="E48" s="36"/>
      <c r="F48" s="37"/>
      <c r="G48" s="37"/>
      <c r="H48" s="55" t="s">
        <v>66</v>
      </c>
      <c r="I48" s="56" t="s">
        <v>67</v>
      </c>
      <c r="J48" s="56">
        <v>1</v>
      </c>
      <c r="K48" s="55" t="s">
        <v>42</v>
      </c>
      <c r="L48" s="37"/>
      <c r="M48" s="53"/>
      <c r="N48" s="34"/>
      <c r="O48" s="41"/>
      <c r="P48" s="34"/>
      <c r="Q48" s="41"/>
      <c r="R48" s="34"/>
      <c r="S48" s="37"/>
    </row>
    <row r="49" spans="1:19" x14ac:dyDescent="0.25">
      <c r="A49" s="57"/>
      <c r="B49" s="57"/>
      <c r="C49" s="57"/>
      <c r="D49" s="57"/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8"/>
      <c r="P49" s="59"/>
      <c r="Q49" s="59"/>
      <c r="R49" s="59"/>
      <c r="S49" s="57"/>
    </row>
    <row r="50" spans="1:19" ht="15.75" x14ac:dyDescent="0.25">
      <c r="G50" s="60"/>
      <c r="O50" s="61"/>
      <c r="P50" s="62" t="s">
        <v>143</v>
      </c>
      <c r="Q50" s="63"/>
      <c r="R50" s="64"/>
    </row>
    <row r="51" spans="1:19" x14ac:dyDescent="0.25">
      <c r="G51" s="65"/>
      <c r="O51" s="66"/>
      <c r="P51" s="64" t="s">
        <v>144</v>
      </c>
      <c r="Q51" s="62" t="s">
        <v>145</v>
      </c>
      <c r="R51" s="63"/>
    </row>
    <row r="52" spans="1:19" x14ac:dyDescent="0.25">
      <c r="G52" s="65"/>
      <c r="O52" s="67"/>
      <c r="P52" s="64"/>
      <c r="Q52" s="68">
        <v>2022</v>
      </c>
      <c r="R52" s="68">
        <v>2023</v>
      </c>
    </row>
    <row r="53" spans="1:19" x14ac:dyDescent="0.25">
      <c r="O53" s="68" t="s">
        <v>146</v>
      </c>
      <c r="P53" s="69">
        <v>13</v>
      </c>
      <c r="Q53" s="70">
        <f>Q46+Q44+Q42+Q40+Q36+Q30+Q28+Q21+Q19+Q15+Q12+Q8+Q6+V6</f>
        <v>501000</v>
      </c>
      <c r="R53" s="71"/>
    </row>
  </sheetData>
  <mergeCells count="237">
    <mergeCell ref="R46:R48"/>
    <mergeCell ref="S46:S48"/>
    <mergeCell ref="O50:O52"/>
    <mergeCell ref="P50:R50"/>
    <mergeCell ref="P51:P52"/>
    <mergeCell ref="Q51:R51"/>
    <mergeCell ref="L46:L48"/>
    <mergeCell ref="M46:M48"/>
    <mergeCell ref="N46:N48"/>
    <mergeCell ref="O46:O48"/>
    <mergeCell ref="P46:P48"/>
    <mergeCell ref="Q46:Q48"/>
    <mergeCell ref="F46:F48"/>
    <mergeCell ref="G46:G48"/>
    <mergeCell ref="H46:H47"/>
    <mergeCell ref="I46:I47"/>
    <mergeCell ref="J46:J47"/>
    <mergeCell ref="K46:K47"/>
    <mergeCell ref="O44:O45"/>
    <mergeCell ref="P44:P45"/>
    <mergeCell ref="Q44:Q45"/>
    <mergeCell ref="R44:R45"/>
    <mergeCell ref="S44:S45"/>
    <mergeCell ref="A46:A48"/>
    <mergeCell ref="B46:B48"/>
    <mergeCell ref="C46:C48"/>
    <mergeCell ref="D46:D48"/>
    <mergeCell ref="E46:E48"/>
    <mergeCell ref="F44:F45"/>
    <mergeCell ref="G44:G45"/>
    <mergeCell ref="H44:H45"/>
    <mergeCell ref="L44:L45"/>
    <mergeCell ref="M44:M45"/>
    <mergeCell ref="N44:N45"/>
    <mergeCell ref="O42:O43"/>
    <mergeCell ref="P42:P43"/>
    <mergeCell ref="Q42:Q43"/>
    <mergeCell ref="R42:R43"/>
    <mergeCell ref="S42:S43"/>
    <mergeCell ref="A44:A45"/>
    <mergeCell ref="B44:B45"/>
    <mergeCell ref="C44:C45"/>
    <mergeCell ref="D44:D45"/>
    <mergeCell ref="E44:E45"/>
    <mergeCell ref="F42:F43"/>
    <mergeCell ref="G42:G43"/>
    <mergeCell ref="H42:H43"/>
    <mergeCell ref="L42:L43"/>
    <mergeCell ref="M42:M43"/>
    <mergeCell ref="N42:N43"/>
    <mergeCell ref="O40:O41"/>
    <mergeCell ref="P40:P41"/>
    <mergeCell ref="Q40:Q41"/>
    <mergeCell ref="R40:R41"/>
    <mergeCell ref="S40:S41"/>
    <mergeCell ref="A42:A43"/>
    <mergeCell ref="B42:B43"/>
    <mergeCell ref="C42:C43"/>
    <mergeCell ref="D42:D43"/>
    <mergeCell ref="E42:E43"/>
    <mergeCell ref="F40:F41"/>
    <mergeCell ref="G40:G41"/>
    <mergeCell ref="H40:H41"/>
    <mergeCell ref="L40:L41"/>
    <mergeCell ref="M40:M41"/>
    <mergeCell ref="N40:N41"/>
    <mergeCell ref="P36:P39"/>
    <mergeCell ref="Q36:Q39"/>
    <mergeCell ref="R36:R39"/>
    <mergeCell ref="S36:S39"/>
    <mergeCell ref="H38:H39"/>
    <mergeCell ref="A40:A41"/>
    <mergeCell ref="B40:B41"/>
    <mergeCell ref="C40:C41"/>
    <mergeCell ref="D40:D41"/>
    <mergeCell ref="E40:E41"/>
    <mergeCell ref="G36:G39"/>
    <mergeCell ref="H36:H37"/>
    <mergeCell ref="L36:L39"/>
    <mergeCell ref="M36:M39"/>
    <mergeCell ref="N36:N39"/>
    <mergeCell ref="O36:O39"/>
    <mergeCell ref="A36:A39"/>
    <mergeCell ref="B36:B39"/>
    <mergeCell ref="C36:C39"/>
    <mergeCell ref="D36:D39"/>
    <mergeCell ref="E36:E39"/>
    <mergeCell ref="F36:F39"/>
    <mergeCell ref="P30:P35"/>
    <mergeCell ref="Q30:Q35"/>
    <mergeCell ref="R30:R35"/>
    <mergeCell ref="S30:S35"/>
    <mergeCell ref="H32:H33"/>
    <mergeCell ref="H34:H35"/>
    <mergeCell ref="G30:G35"/>
    <mergeCell ref="H30:H31"/>
    <mergeCell ref="L30:L35"/>
    <mergeCell ref="M30:M35"/>
    <mergeCell ref="N30:N35"/>
    <mergeCell ref="O30:O35"/>
    <mergeCell ref="P28:P29"/>
    <mergeCell ref="Q28:Q29"/>
    <mergeCell ref="R28:R29"/>
    <mergeCell ref="S28:S29"/>
    <mergeCell ref="A30:A35"/>
    <mergeCell ref="B30:B35"/>
    <mergeCell ref="C30:C35"/>
    <mergeCell ref="D30:D35"/>
    <mergeCell ref="E30:E35"/>
    <mergeCell ref="F30:F35"/>
    <mergeCell ref="G28:G29"/>
    <mergeCell ref="H28:H29"/>
    <mergeCell ref="L28:L29"/>
    <mergeCell ref="M28:M29"/>
    <mergeCell ref="N28:N29"/>
    <mergeCell ref="O28:O29"/>
    <mergeCell ref="A28:A29"/>
    <mergeCell ref="B28:B29"/>
    <mergeCell ref="C28:C29"/>
    <mergeCell ref="D28:D29"/>
    <mergeCell ref="E28:E29"/>
    <mergeCell ref="F28:F29"/>
    <mergeCell ref="O21:O27"/>
    <mergeCell ref="P21:P27"/>
    <mergeCell ref="Q21:Q27"/>
    <mergeCell ref="R21:R27"/>
    <mergeCell ref="S21:S27"/>
    <mergeCell ref="H23:H24"/>
    <mergeCell ref="H25:H26"/>
    <mergeCell ref="F21:F27"/>
    <mergeCell ref="G21:G27"/>
    <mergeCell ref="H21:H22"/>
    <mergeCell ref="L21:L27"/>
    <mergeCell ref="M21:M27"/>
    <mergeCell ref="N21:N27"/>
    <mergeCell ref="O19:O20"/>
    <mergeCell ref="P19:P20"/>
    <mergeCell ref="Q19:Q20"/>
    <mergeCell ref="R19:R20"/>
    <mergeCell ref="S19:S20"/>
    <mergeCell ref="A21:A27"/>
    <mergeCell ref="B21:B27"/>
    <mergeCell ref="C21:C27"/>
    <mergeCell ref="D21:D27"/>
    <mergeCell ref="E21:E27"/>
    <mergeCell ref="F19:F20"/>
    <mergeCell ref="G19:G20"/>
    <mergeCell ref="H19:H20"/>
    <mergeCell ref="L19:L20"/>
    <mergeCell ref="M19:M20"/>
    <mergeCell ref="N19:N20"/>
    <mergeCell ref="P15:P18"/>
    <mergeCell ref="Q15:Q18"/>
    <mergeCell ref="R15:R18"/>
    <mergeCell ref="S15:S18"/>
    <mergeCell ref="H17:H18"/>
    <mergeCell ref="A19:A20"/>
    <mergeCell ref="B19:B20"/>
    <mergeCell ref="C19:C20"/>
    <mergeCell ref="D19:D20"/>
    <mergeCell ref="E19:E20"/>
    <mergeCell ref="G15:G18"/>
    <mergeCell ref="H15:H16"/>
    <mergeCell ref="L15:L18"/>
    <mergeCell ref="M15:M18"/>
    <mergeCell ref="N15:N18"/>
    <mergeCell ref="O15:O18"/>
    <mergeCell ref="P12:P14"/>
    <mergeCell ref="Q12:Q14"/>
    <mergeCell ref="R12:R14"/>
    <mergeCell ref="S12:S14"/>
    <mergeCell ref="A15:A18"/>
    <mergeCell ref="B15:B18"/>
    <mergeCell ref="C15:C18"/>
    <mergeCell ref="D15:D18"/>
    <mergeCell ref="E15:E18"/>
    <mergeCell ref="F15:F18"/>
    <mergeCell ref="G12:G14"/>
    <mergeCell ref="H12:H13"/>
    <mergeCell ref="L12:L14"/>
    <mergeCell ref="M12:M14"/>
    <mergeCell ref="N12:N14"/>
    <mergeCell ref="O12:O14"/>
    <mergeCell ref="A12:A14"/>
    <mergeCell ref="B12:B14"/>
    <mergeCell ref="C12:C14"/>
    <mergeCell ref="D12:D14"/>
    <mergeCell ref="E12:E14"/>
    <mergeCell ref="F12:F14"/>
    <mergeCell ref="O8:O11"/>
    <mergeCell ref="P8:P11"/>
    <mergeCell ref="Q8:Q11"/>
    <mergeCell ref="R8:R11"/>
    <mergeCell ref="S8:S11"/>
    <mergeCell ref="H10:H11"/>
    <mergeCell ref="F8:F11"/>
    <mergeCell ref="G8:G11"/>
    <mergeCell ref="H8:H9"/>
    <mergeCell ref="L8:L11"/>
    <mergeCell ref="M8:M11"/>
    <mergeCell ref="N8:N11"/>
    <mergeCell ref="O6:O7"/>
    <mergeCell ref="P6:P7"/>
    <mergeCell ref="Q6:Q7"/>
    <mergeCell ref="R6:R7"/>
    <mergeCell ref="S6:S7"/>
    <mergeCell ref="A8:A11"/>
    <mergeCell ref="B8:B11"/>
    <mergeCell ref="C8:C11"/>
    <mergeCell ref="D8:D11"/>
    <mergeCell ref="E8:E11"/>
    <mergeCell ref="F6:F7"/>
    <mergeCell ref="G6:G7"/>
    <mergeCell ref="H6:H7"/>
    <mergeCell ref="L6:L7"/>
    <mergeCell ref="M6:M7"/>
    <mergeCell ref="N6:N7"/>
    <mergeCell ref="L3:L4"/>
    <mergeCell ref="M3:N3"/>
    <mergeCell ref="O3:P3"/>
    <mergeCell ref="Q3:R3"/>
    <mergeCell ref="S3:S4"/>
    <mergeCell ref="A6:A7"/>
    <mergeCell ref="B6:B7"/>
    <mergeCell ref="C6:C7"/>
    <mergeCell ref="D6:D7"/>
    <mergeCell ref="E6:E7"/>
    <mergeCell ref="L2:S2"/>
    <mergeCell ref="A3:A4"/>
    <mergeCell ref="B3:B4"/>
    <mergeCell ref="C3:C4"/>
    <mergeCell ref="D3:D4"/>
    <mergeCell ref="E3:E4"/>
    <mergeCell ref="F3:F4"/>
    <mergeCell ref="G3:G4"/>
    <mergeCell ref="H3:H4"/>
    <mergeCell ref="I3:K3"/>
  </mergeCells>
  <pageMargins left="0.25" right="0.25" top="0.75" bottom="0.75" header="0.3" footer="0.3"/>
  <pageSetup paperSize="8" scale="5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Podlaski ODR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 Kwiatkowski</dc:creator>
  <cp:lastModifiedBy>Krzysztof Kwiatkowski</cp:lastModifiedBy>
  <dcterms:created xsi:type="dcterms:W3CDTF">2022-08-26T08:03:33Z</dcterms:created>
  <dcterms:modified xsi:type="dcterms:W3CDTF">2022-08-26T08:03:33Z</dcterms:modified>
</cp:coreProperties>
</file>