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Śląski ODR " sheetId="1" r:id="rId1"/>
  </sheets>
  <definedNames>
    <definedName name="_xlnm.Print_Area" localSheetId="0">'Śląski ODR '!$A$1:$S$47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5" i="1" l="1"/>
  <c r="O45" i="1"/>
</calcChain>
</file>

<file path=xl/sharedStrings.xml><?xml version="1.0" encoding="utf-8"?>
<sst xmlns="http://schemas.openxmlformats.org/spreadsheetml/2006/main" count="186" uniqueCount="116">
  <si>
    <t>Plan operacyjny KSOW na lata 2022-2023 (z wyłączeniem działania 8 Plan komunikacyjny) - Śląski Ośrodek Doradztwa Rolniczego w Częstochowie - maj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</si>
  <si>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</si>
  <si>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</si>
  <si>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</si>
  <si>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</si>
  <si>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</si>
  <si>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</si>
  <si>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</si>
  <si>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</si>
  <si>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</si>
  <si>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</si>
  <si>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</si>
  <si>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</si>
  <si>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</si>
  <si>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</si>
  <si>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</si>
  <si>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</si>
  <si>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</si>
  <si>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</si>
  <si>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</si>
  <si>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</si>
  <si>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</si>
  <si>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</si>
  <si>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</si>
  <si>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</si>
  <si>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</si>
  <si>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</si>
  <si>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</si>
  <si>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</si>
  <si>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</si>
  <si>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</si>
  <si>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</si>
  <si>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</si>
  <si>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</si>
  <si>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</si>
  <si>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</si>
  <si>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</si>
  <si>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Lokalne Partnerstwa ds. Wody w województwie śląskim</t>
  </si>
  <si>
    <t>Celem operacji jest  utrzymanie sieci efektywnej współpracy pomiędzy wszystkimi kluczowymi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Priorytetowym zadaniem jest również sieciowanie osób, podmiotów, instytucji itp. na rzecz rozwoju LPW i realizowanych przez nie przedsięwzięć. Celem LPW jest  inicjowanie lokalnych działań w zakresie gospodarki wodnej.</t>
  </si>
  <si>
    <t xml:space="preserve">Przedmiotem operacji będą spotkania stacjonarne, spotkania on-line, konferencja on-line i raport hydrologiczny. Takie formy realizacji operacji zostały w województwie śląskim wypraktykowane w przeciągu 2 lat istnienia Lokalnych Partnerstw ds.. Wody i doskonale wpisują się w realizowane cele projektu. Spotkania stacjonarne i on -line umożliwiają analizę problemów i potencjalnych możliwości ich rozwiązywania, sieciowanie partnerów i komunikację na szczeblu lokalnym. Dzięki temu dochodzi do inicjowania działań w poszczególnych powiatach województwa śląskiego. Webinarium daje możliwość omówienia przedsięwzięcia na szczeblu wojewódzkim - podsumowuje, a zarazem wyznacza nowe kierunki działania LPW. Broszura będzie utrwaloną pisemną formą realizowanego przedsięwzięcia, będzie również dostępna w wersji elektronicznej i udostępniona na stronie internetowej Śląskiego Ośrodka Doradztwa Rolniczego w Częstochowie oraz profilu FB ŚODR, a także na stronie internetowej Sieci SIR. </t>
  </si>
  <si>
    <t>spotkania stacjonarne</t>
  </si>
  <si>
    <t>liczba spotkań</t>
  </si>
  <si>
    <t>sztuka</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</si>
  <si>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</si>
  <si>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I-IV</t>
  </si>
  <si>
    <t>Śląski Ośrodek Doradztwa Rolniczego w Częstochowie, 42-200 Częstochowa, ul. Wyszyńskiego 70/126</t>
  </si>
  <si>
    <t>liczba uczestników (łączna)</t>
  </si>
  <si>
    <t>osoba</t>
  </si>
  <si>
    <t>spotkania on-line</t>
  </si>
  <si>
    <t>broszura</t>
  </si>
  <si>
    <t>liczba broszur</t>
  </si>
  <si>
    <t>liczba wersji elektronicznych</t>
  </si>
  <si>
    <t>nakład</t>
  </si>
  <si>
    <t>konferencja on-line</t>
  </si>
  <si>
    <t>liczba konferencji</t>
  </si>
  <si>
    <t>Innowacyjne technologie w produkcji mleczarskiej</t>
  </si>
  <si>
    <t xml:space="preserve">Celem operacji jest praktyczne przeszkolenie producentów z województwa śląskiego zajmujących się przetwórstwem mleka oraz osób zainteresowanych taką działalnością w zakresie nowoczesnego przetwórstwa mleczarskiego. Transfer wiedzy w zakresie nowoczesnych technologii produkcji mleczarskiej pozwoli na unowocześnienie lokalnych przetwórni oraz wprowadzi nowy asortyment do produkcji w postaci serów, jogurtów itd., nową organizację pracy i nowoczesne metody marketingu. Inicjatywa przekaże wiedzę na temat możliwości skrócenia łańcucha żywnościowego, co z punktu widzenia lokalnych producentów w województwie śląskim przynieść może pozytywne skutki  w postaci poprawy rentowności gospodarstw. Udział w warsztatach wzbogaci uczestników w wiedzę na temat wykorzystania marketingu internetowego oraz zapozna z systemami jakości żywności i ich znaczeniem w produkcji mleczarskiej. Realizacja operacji to poznanie innowacyjnych rozwiązań w zakresie przetwórstwa mleka. </t>
  </si>
  <si>
    <t xml:space="preserve">Przedmiotem  operacji będą warsztaty, które w sposób praktyczny przeszkolą producentów województwa śląskiego w zakresie nowoczesnego przetwórstwa mleczarskiego. Przeszkolenie zainteresowanych w najlepszy sposób podniesie ich kompetencje w zakresie nowoczesnych technologii, innowacyjnego asortymentu mleczarskiego, marketingu, organizacji pracy i systemów jakości żywności. </t>
  </si>
  <si>
    <t xml:space="preserve">warsztaty </t>
  </si>
  <si>
    <t>liczba warsztatów</t>
  </si>
  <si>
    <t>producenci, mieszkańcy obszarów wiejskich, przedstawiciele doradztwa i inne osoby zainteresowane wdrażaniem innowacji w rolnictwie</t>
  </si>
  <si>
    <t>II-III</t>
  </si>
  <si>
    <t>liczba uczestników</t>
  </si>
  <si>
    <t xml:space="preserve">Prezentacja nowych trendów i innowacji ekologicznych na międzynarodowych targach BIOFACH </t>
  </si>
  <si>
    <t xml:space="preserve">Celem operacji pn. „Prezentacja nowych trendów i innowacji ekologicznych na międzynarodowych targach Biofach” jest poszukiwanie nowych kierunków produkcji żywności wysokiej jakości oraz upowszechnianie innowacji ekologicznych. Prezentacja nowych międzynarodowych trendów ekologicznych wpłynie na usprawnienie ekologicznego systemu produkcji oraz zwiększy konkurencyjność rolnictwa ekologicznego. Wizyta zarówno na targach, jak i  w niemieckich gospodarstwach ekologicznych przyczyni się do wymiany wiedzy i doświadczeń pomiędzy podmiotami uczestniczącymi w rozwoju obszarów wiejskich oraz rolnikami, a także wpłynie na rozwiązanie wielu problemów i pozwoli na nawiązanie nowych kontaktów. 
</t>
  </si>
  <si>
    <t>Przedmiotem operacji jest wyjazd studyjny na międzynarodowe targi BIOFACH. Udział w wyjeździe  grupy osób zajmujących się rolnictwem ekologicznym, pozwoli w najlepszy sposób zapoznać się z innowacyjnymi kierunkami produkcji żywności wysokiej jakości, nowymi trendami w produkcji ekologicznej.  Przykłady dobrych niemieckich praktyk pozwolą na implementację analogicznych lub podobnych na terenie województwa śląskiego.</t>
  </si>
  <si>
    <t>wyjazd studyjny</t>
  </si>
  <si>
    <t>liczba wyjazdów studyjnych</t>
  </si>
  <si>
    <t>rolnicy ekologiczni, rolnicy konwencjonalni, osoby zainteresowane taką działalnością, przetwórcy, przedstawiciele doradztwa i inne osoby zainteresowane wdrażaniem innowacji w rolnictwie</t>
  </si>
  <si>
    <t>"Droga do innowacji" - przykład dobrych praktyce grup operacyjnych EIP we Francji</t>
  </si>
  <si>
    <t>Operacja ma na celu zapoznanie jej uczestników z innowacjami wdrażanymi w rolnictwie na terenie Francji przez działające tam Grupy Operacyjne EPI oraz zapoznanie z francuskim systemem wspierania innowacji w rolnictwie w ramach EIP AGRI. Operacja pozwoli na nawiązanie międzynarodowych kontaktów.</t>
  </si>
  <si>
    <t>Przedmiotem operacji jest organizacja wyjazdu studyjnego do Francji. Dzięki zapoznaniu się z przykładem francuskich Grup Operacyjnych uczestnicy zostaną zachęceni do podejmowania  inicjatyw w zakresie działania Współpraca na terenie województwa śląskiego. Ważnym aspektem jest uczestnictwo w grupie docelowej interesariuszy z różnorakich instytucji działających na rzecz rozwoju obszarów wiejskich i rolników zajmujących się zróżnicowaną produkcją. Ma to szczególne znaczenie w działaniu Współpraca i tworzeniu Grup Operacyjnych EPI, pozwala powiem na uzmysłowienie szerokiego spektrum innowacji na jakie pozwala to działanie.  Wyjazd umożliwi nawiązanie kontaktów międzynarodowych.</t>
  </si>
  <si>
    <t>rolnicy, mieszkańcy terenów wiejskich województwa śląskiego, przedstawiciele doradztwa, przedstawiciele świata nauki, pracownicy ARiMR, pracownicy CDR i inne osoby zainteresowane wdrażaniem innowacji w rolnictwie</t>
  </si>
  <si>
    <t>II-IV</t>
  </si>
  <si>
    <t>łączna liczba uczestników</t>
  </si>
  <si>
    <t xml:space="preserve">Grupy Tematyczne województwa śląskiego </t>
  </si>
  <si>
    <t xml:space="preserve">Operacja ma na celu stworzenie Grup Tematycznych na terenie województwa śląskiego w zakresie zróżnicowanych obszarów tematycznych  m.in.. rozwoju przetwórstwa rolno-spożywczego, produkcji roślinnej, zwierzęcej itp. Dzięki współpracy pomiędzy brokerem innowacji, terenowymi doradcami rolniczymi, rolnikami, hodowcami oraz przedstawicielami świata nauki i jednostek samorządowych, dojdzie do wymiany wiedzy i doświadczeń, identyfikacji bieżących problemów oraz poszukiwań  możliwości ich rozwiązania. Tematyka wokół powstałych zespołów ściśle odpowiada na potrzeby i charakter województwa śląskiego. Zainicjonowane grupy tematyczne będą podwaliną dla tworzących się potencjalnych Grup Operacyjnych. </t>
  </si>
  <si>
    <t>Przedmiotem operacji będą spotkania informacyjno-szkoleniowe, konferencja i  wyjazdy studyjne krajowe. W związku z tworzeniem wielu grup tematycznych w województwie śląskim poszczególne spotkania informacyjno-szkoleniowe i kierunek obranych wyjazdów studyjnych krajowych będzie nierozerwalnie skorelowany z tematyką jaką dana grupa tematyczna będzie się zajmowała np. podjęty temat przetwórstwa rolno-spożywczego  będzie obejmował spotkania informacyjno-szkoleniowe w tym zakresie i wyjazd studyjny do nowoczesnych zakładów przetwórczych. Taka forma realizacji operacji w najlepszy sposób pozwoli  interesariuszom na identyfikację bieżących problemów oraz poszukiwanie możliwości ich rozwiązań. Zawiązana współpraca, sieciowanie i wymiana wiedzy powstałych grup tematycznych będą podwaliną dla tworzących się potencjalnych Grup Operacyjnych. W ramach zawiązanych Grup Tematycznych nastąpi prezentacja na temat tworzenia Grup Operacyjnych oraz zasad działania „Współpraca”.</t>
  </si>
  <si>
    <t>spotkania informacyjno-szkoleniowe</t>
  </si>
  <si>
    <t>liczba spotkań informacyjno-szkoleniowych</t>
  </si>
  <si>
    <t xml:space="preserve">sztuka </t>
  </si>
  <si>
    <t>Rolnicy, producenci rolni, hodowcy, mieszkańcy obszarów wiejskich, właściciele gospodarstw agroturystycznych, przedstawiciele jednostek naukowych i samorządowych, przedstawiciele doradztwa rolniczego i inne osoby zainteresowane wdrażaniem innowacji w rolnictwie i na obszarach wiejskich</t>
  </si>
  <si>
    <t>liczba uczestników spotkań (łączna)</t>
  </si>
  <si>
    <t>konferencja</t>
  </si>
  <si>
    <t>liczba uczestników konferencji</t>
  </si>
  <si>
    <t xml:space="preserve">liczba wyjazdów studyjnych </t>
  </si>
  <si>
    <t>liczba uczestników wyjazdów studyjnych (łączna)</t>
  </si>
  <si>
    <t xml:space="preserve">osoba </t>
  </si>
  <si>
    <t>Innowacyjne metody przetwórstwa produktów roślinnych i zwierzęcych w małych gospodarstwach włoskich</t>
  </si>
  <si>
    <t xml:space="preserve">Realizacja operacji zakłada prezentację i upowszechnianie zagranicznych przykładów nowatorskich rozwiązań w przetwórstwie produktów roślinnych i zwierzęcych w małych gospodarstwach. Dzięki wizytom studyjnym we włoskich gospodarstwach zajmujących się małym przetwórstwem i krótkimi formami sprzedaży dojdzie do transferu wiedzy. Dobre praktyki i kontakty zainicjują powstanie partnerstw i wypracują wzajemne zaufanie, które pozwolą na podejmowanie inicjatyw, w tym m.in. realizację projektów innowacyjnych w ramach działania "Współpraca". </t>
  </si>
  <si>
    <t>Przedmiotem operacji będzie organizacja wyjazdu studyjnego. Przykłady dobrych włoskich praktyk pozwolą na wymianę wiedzy w zakresie nowoczesnych form przetwórstwa w obrębie produkcji roślinnej i zwierzęcej. Sieciowanie, nawiązane kontakty i nowo zdobyta wiedza zainspirują uczestników do podejmowania działań do podejmowania inicjatyw w zakresie tworzenia Grup Operacyjnych EPI w ramach działania Współpraca.  Wyjazd umożliwi nawiązanie kontaktów międzynarodowych.</t>
  </si>
  <si>
    <t>Rolnicy, producenci rolni, przetwórcy, mieszkańcy obszarów wiejskich, przedstawiciele jednostek naukowych, przedstawiciele doradztwa rolniczego i inne osoby zainteresowane wdrażaniem innowacji w rolnictwie</t>
  </si>
  <si>
    <t>Wyzwania w produkcji roślinnej w aspekcie Europejskiego Zielonego Ładu</t>
  </si>
  <si>
    <t xml:space="preserve">Celem operacji jest ułatwianie transferu wiedzy i innowacji w rolnictwie w zakresie produkcji roślinnej w odniesieniu do Europejskiego Zielonego Ładu. Przedmiotem operacji jest nagranie  filmu informacyjno-szkoleniowego obejmującego tematykę dotyczącą  produkcji roślinnej. Film uzupełni wiedzę i będzie dobrą formą przekazania dobrych praktyk w zakresie nowoczesnych rozwiązań, które mogą zostać zaimplementowane w gospodarstwach rolnych w zakresie uprawy roślin. Film będzie bazą do wymiany doświadczeń pomiędzy zainteresowanymi rolnikami, przybliży zagadnienia związane z Siecią na rzecz innowacji w rolnictwie i na obszarach wiejskich oraz możliwościami uzyskania wsparcia w ramach działania "Współpraca". Celem filmu będzie wprowadzenie w zagadnienia tworzenia Grup Operacyjnych oraz działania zasad "Współpraca" </t>
  </si>
  <si>
    <t>Przedmiotem operacji jest realizacja  filmu informacyjno-szkoleniowego dotyczącego produkcji roślinnej w odniesieniu do Europejskiego Zielonego Ładu. Będzie bazą do wymiany doświadczeń pomiędzy zainteresowanymi rolnikami, przybliży zagadnienia związane z Siecią na rzecz innowacji w rolnictwie i na obszarach wiejskich oraz możliwościami uzyskania wsparcia w ramach działania "Współpraca". Film będzie doskonałą bazą informacji przed kolejnym naborem na projekty w ramach działania Współpraca. Film będzie udostępniony na stronie internetowej i profilu FB Śląskiego Ośrodka Doradztwa Rolniczego w Częstochowie oraz w serwisie YouTube.</t>
  </si>
  <si>
    <t>film</t>
  </si>
  <si>
    <t>liczba filmów</t>
  </si>
  <si>
    <t>rolnicy, mieszkańcy obszarów wiejskich, przedstawiciele doradztwa, uczniowie i studenci szkół rolniczych, przedstawiciele jednostek naukowo-badawczych i inne osoby zainteresowane wdrażaniem innowacji w rolnictwie</t>
  </si>
  <si>
    <t>Innowacje winiarskie w Gruzji</t>
  </si>
  <si>
    <t xml:space="preserve">Celem operacji jest zapoznanie uczestników z innowacyjnymi rozwiązaniami w zakresie uprawy winorośli i produkcji win w Gruzji. Dzięki transferowi wiedzy, realizowane przedsięwzięcie pozwoli na podejmowanie inicjatyw w zakresie realizacji innowacyjnych projektów w ramach działania "Współpraca". Uczestnicy zdobędą wiedzę nt. nowoczesnych rozwiązań w uprawie winorośli oraz technologicznych, które są wykorzystywane w produkcji win. Nawiązane kontakty, nie tylko międzynarodowe, pozwolą znaleźć odpowiedzi na pojawiające się pytania i trudności w produkcji winiarskiej. Operacja ma na celu zapoznanie uczestników z wiedzą prezentowaną przez przedstawicieli firm i gospodarstw, naukowców i specjalistów w dziedzinie uprawy i przerobu winogron w wizytowanych gospodarstwach oraz nawiązania kontaktów, które są kluczowe w tworzeniu Grup Operacyjnych. </t>
  </si>
  <si>
    <t>Przedmiotem operacji będzie wyjazd studyjny. Przykłady dobrych praktyk gruzińskich winnicach będą źródłem innowacyjnych pomysłów i nowoczesnych technologii w produkcji win dla uczestników. Wiedza i kontakty pozwolą na podejmowanie inicjatyw w zakresie realizacji innowacyjnych projektów w ramach działania "Współpraca". Wyjazd umożliwi nawiązanie kontaktów międzynarodowych.</t>
  </si>
  <si>
    <t>winiarze, rolnicy, mieszkańcy obszarów wiejskich, przedstawiciele doradztwa, jednostek naukowo-badawczych i inne osoby zainteresowane wdrażaniem innowacji w rolnictwie</t>
  </si>
  <si>
    <t xml:space="preserve"> liczba uczestników</t>
  </si>
  <si>
    <t>Celem operacji jest  utrzymanie sieci efektywnej współpracy pomiędzy wszystkimi kluczowymi partnerami  oraz sieciowanie osób, podmiotów, instytucji itp. na rzecz rozwoju LPW i realizowanych przez nie przedsięwzięć. Partnerami na rzecz zarządzania zasobami wody w rolnictwie i na obszarach wiejskich powiatów na terenie województwa śląskiego.  Celem "Lokalnych Partnerstw ds. Wody w województwie śląskim" jest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wiejskich.LPW mają za zadanie analizować potrzeby inwestycji, tworzyć rankingi tych inwestycji oraz opiniować ich zasadność. Celem LPW jest  inicjowanie lokalnych działań w zakresie gospodarki wodnej.</t>
  </si>
  <si>
    <t>Przedmiotem operacji będą spotkania stacjonarne i spotkania on-line.To kontynuacja realizacji operacji  w województwie śląskim. Spotkania stacjonarne i on -line umożliwiają analizę problemów i potencjalnych możliwości ich rozwiązywania, sieciowania partnerów i komunikację na szczeblu lokalny. Celem LPW jest inicjowanie lokalnych działań w zakresie gospodarki wodnej, które mogą być wdrożone do realizacji.</t>
  </si>
  <si>
    <t>Innowacyjne rozwiązania technologiczne i bioasekuracja w chowie i hodowli świń szansą podniesienia konkurencyjności gospodarstw rolnych w dobie kryzysu i zagrożeń ASF</t>
  </si>
  <si>
    <t xml:space="preserve">Celem operacji jest podniesienie wiedzy uczestników w zakresie  innowacyjnych metod chowu i hodowli trzody chlewnej oraz bioasekuracji. Szczególna uwaga będzie zwrócona na ograniczenie występowania infekcji w stadach m.in ASF,  a także stymulowanie współpracy w tym obszarze. Poruszana będzie również  tematyka współpracy rolników z naukowcami a także działanie „Współpraca”. Przedmiotem operacji jest organizacja konferencji oraz wyjazdu studyjnego w celu poznania innowacyjnych rozwiązań w chowie i hodowli świń, najnowszych metod bioasekuracji i stosownych przepisów w tym zakresie. </t>
  </si>
  <si>
    <t xml:space="preserve">Przedmiotem operacji będzie konferencja i wyjazd studyjny. Uczestnicy na przykładzie dobrych praktyk zapoznają się z nowoczesnymi rozwiązaniami w chowie i hodowli trzody chlewnej. Konferencja będzie źródłem transferu wiedzy nt. działania Współpraca, innowacyjnych rozwiązaniach w utrzymywaniu trzody chlewnej, dobrostanu oraz bioasekuracji. Nawiązane kontakty i zdobyta wiedza pomogą w podejmowaniu inicjatyw w ramach tworzenia Grup Operacyjnych EPI. </t>
  </si>
  <si>
    <t>hodowcy trzody chlewnej, rolnicy, przedstawiciele jednostek doradczych, przedstawiciele naukowo-badawczy oraz wszyscy zainteresowani wdrażaniem innowacji w rolnictwie</t>
  </si>
  <si>
    <t xml:space="preserve">liczba uczestników </t>
  </si>
  <si>
    <t xml:space="preserve">konferencja </t>
  </si>
  <si>
    <t xml:space="preserve">liczna uczestników </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</si>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</sst>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trike/>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69">
    <xf numFmtId="0" fontId="0" fillId="0" borderId="0" xfId="0"/>
    <xf numFmtId="0" fontId="3"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2" fillId="0" borderId="0" xfId="0" applyFont="1"/>
    <xf numFmtId="0" fontId="2"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164" fontId="4" fillId="3" borderId="2" xfId="1" applyFont="1" applyFill="1" applyBorder="1" applyAlignment="1">
      <alignment horizontal="center" vertical="center"/>
    </xf>
    <xf numFmtId="4" fontId="6" fillId="3" borderId="2" xfId="0" applyNumberFormat="1"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7" xfId="0" applyFont="1" applyFill="1" applyBorder="1" applyAlignment="1">
      <alignment vertical="center"/>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164" fontId="4" fillId="3" borderId="7" xfId="1" applyFont="1" applyFill="1" applyBorder="1" applyAlignment="1">
      <alignment horizontal="center" vertical="center"/>
    </xf>
    <xf numFmtId="0" fontId="4" fillId="3" borderId="7" xfId="0" applyFont="1" applyFill="1" applyBorder="1" applyAlignment="1">
      <alignment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6" xfId="0" applyFont="1" applyFill="1" applyBorder="1" applyAlignment="1">
      <alignment vertical="center"/>
    </xf>
    <xf numFmtId="164" fontId="4" fillId="3" borderId="6" xfId="1" applyFont="1" applyFill="1" applyBorder="1" applyAlignment="1">
      <alignment horizontal="center" vertical="center"/>
    </xf>
    <xf numFmtId="0" fontId="4" fillId="3" borderId="6" xfId="0" applyFont="1" applyFill="1" applyBorder="1" applyAlignment="1">
      <alignment vertical="center" wrapText="1"/>
    </xf>
    <xf numFmtId="0" fontId="0" fillId="0" borderId="0" xfId="0" applyAlignment="1">
      <alignment vertical="center"/>
    </xf>
    <xf numFmtId="0" fontId="4" fillId="3" borderId="2" xfId="0" applyFont="1" applyFill="1" applyBorder="1" applyAlignment="1">
      <alignment vertical="center"/>
    </xf>
    <xf numFmtId="4" fontId="4" fillId="3" borderId="2" xfId="0" applyNumberFormat="1" applyFont="1" applyFill="1" applyBorder="1" applyAlignment="1">
      <alignment horizontal="center" vertical="center"/>
    </xf>
    <xf numFmtId="0" fontId="4" fillId="3" borderId="2" xfId="0" applyFont="1" applyFill="1" applyBorder="1" applyAlignment="1">
      <alignment vertical="center" wrapText="1"/>
    </xf>
    <xf numFmtId="4" fontId="4" fillId="3" borderId="6" xfId="0" applyNumberFormat="1"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4" fontId="4" fillId="3" borderId="2" xfId="0" applyNumberFormat="1" applyFont="1" applyFill="1" applyBorder="1" applyAlignment="1">
      <alignment horizontal="center" vertical="center" wrapText="1"/>
    </xf>
    <xf numFmtId="0" fontId="4" fillId="3" borderId="3" xfId="0" applyFont="1" applyFill="1" applyBorder="1" applyAlignment="1">
      <alignment vertical="center" wrapText="1"/>
    </xf>
    <xf numFmtId="4" fontId="4" fillId="3" borderId="6"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 fontId="4" fillId="3" borderId="7" xfId="0" applyNumberFormat="1" applyFont="1" applyFill="1" applyBorder="1" applyAlignment="1">
      <alignment horizontal="center" vertical="center"/>
    </xf>
    <xf numFmtId="4" fontId="4" fillId="3" borderId="3" xfId="0" applyNumberFormat="1" applyFont="1" applyFill="1" applyBorder="1" applyAlignment="1">
      <alignment horizontal="center" vertical="center" wrapText="1"/>
    </xf>
    <xf numFmtId="0" fontId="4" fillId="3" borderId="3" xfId="0" applyFont="1" applyFill="1" applyBorder="1" applyAlignment="1">
      <alignment vertical="center"/>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xf numFmtId="0" fontId="0" fillId="4" borderId="3" xfId="0" applyFill="1" applyBorder="1" applyAlignment="1">
      <alignment horizontal="center"/>
    </xf>
    <xf numFmtId="0" fontId="0" fillId="0" borderId="3" xfId="0" applyBorder="1" applyAlignment="1">
      <alignment horizontal="center" vertical="center"/>
    </xf>
    <xf numFmtId="4" fontId="4" fillId="0" borderId="3" xfId="0" applyNumberFormat="1" applyFont="1" applyBorder="1" applyAlignment="1">
      <alignment horizontal="center" vertical="center"/>
    </xf>
    <xf numFmtId="4" fontId="0" fillId="0" borderId="3" xfId="0" applyNumberFormat="1" applyBorder="1" applyAlignment="1">
      <alignment horizontal="center"/>
    </xf>
  </cellXfs>
  <cellStyles count="2">
    <cellStyle name="Dziesiętny 2 2"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pageSetUpPr fitToPage="1"/>
  </sheetPr>
  <dimension ref="A1:S45"/>
  <sheetViews>
    <sheetView tabSelected="1" topLeftCell="A34" zoomScale="70" zoomScaleNormal="70" zoomScaleSheetLayoutView="70" workbookViewId="0">
      <selection activeCell="J48" sqref="J48"/>
    </sheetView>
  </sheetViews>
  <sheetFormatPr defaultColWidth="9.140625" defaultRowHeight="15" x14ac:dyDescent="0.25"/>
  <cols>
    <col min="1" max="1" width="5.28515625" style="3" customWidth="1"/>
    <col min="5" max="5" width="18.28515625" customWidth="1"/>
    <col min="6" max="6" width="54.42578125" customWidth="1"/>
    <col min="7" max="7" width="50.7109375" customWidth="1"/>
    <col min="8" max="8" width="23.7109375" customWidth="1"/>
    <col min="9" max="10" width="19" customWidth="1"/>
    <col min="11" max="11" width="16.85546875" customWidth="1"/>
    <col min="12" max="12" width="25.140625" customWidth="1"/>
    <col min="13" max="13" width="20.5703125" customWidth="1"/>
    <col min="14" max="14" width="14.5703125" customWidth="1"/>
    <col min="15" max="15" width="16.28515625" customWidth="1"/>
    <col min="16" max="16" width="15.85546875" customWidth="1"/>
    <col min="17" max="17" width="19.140625" customWidth="1"/>
    <col min="18" max="18" width="13.42578125" customWidth="1"/>
    <col min="19" max="19" width="28.710937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60"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ht="24.6" customHeight="1"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ht="34.15" customHeight="1" x14ac:dyDescent="0.25">
      <c r="A6" s="24">
        <v>1</v>
      </c>
      <c r="B6" s="25">
        <v>1</v>
      </c>
      <c r="C6" s="25">
        <v>4</v>
      </c>
      <c r="D6" s="25">
        <v>2</v>
      </c>
      <c r="E6" s="26" t="s">
        <v>37</v>
      </c>
      <c r="F6" s="26" t="s">
        <v>38</v>
      </c>
      <c r="G6" s="26" t="s">
        <v>39</v>
      </c>
      <c r="H6" s="26" t="s">
        <v>40</v>
      </c>
      <c r="I6" s="27" t="s">
        <v>41</v>
      </c>
      <c r="J6" s="27">
        <v>17</v>
      </c>
      <c r="K6" s="28" t="s">
        <v>42</v>
      </c>
      <c r="L6" s="26" t="s">
        <v>43</v>
      </c>
      <c r="M6" s="25" t="s">
        <v>44</v>
      </c>
      <c r="N6" s="25"/>
      <c r="O6" s="29">
        <v>60000</v>
      </c>
      <c r="P6" s="30"/>
      <c r="Q6" s="29">
        <v>60000</v>
      </c>
      <c r="R6" s="30"/>
      <c r="S6" s="25" t="s">
        <v>45</v>
      </c>
    </row>
    <row r="7" spans="1:19" ht="27.6" customHeight="1" x14ac:dyDescent="0.25">
      <c r="A7" s="31"/>
      <c r="B7" s="32"/>
      <c r="C7" s="32"/>
      <c r="D7" s="32"/>
      <c r="E7" s="33"/>
      <c r="F7" s="33"/>
      <c r="G7" s="33"/>
      <c r="H7" s="34"/>
      <c r="I7" s="27" t="s">
        <v>46</v>
      </c>
      <c r="J7" s="27">
        <v>306</v>
      </c>
      <c r="K7" s="28" t="s">
        <v>47</v>
      </c>
      <c r="L7" s="33"/>
      <c r="M7" s="32"/>
      <c r="N7" s="32"/>
      <c r="O7" s="35"/>
      <c r="P7" s="32"/>
      <c r="Q7" s="35"/>
      <c r="R7" s="32"/>
      <c r="S7" s="36"/>
    </row>
    <row r="8" spans="1:19" ht="27.6" customHeight="1" x14ac:dyDescent="0.25">
      <c r="A8" s="31"/>
      <c r="B8" s="32"/>
      <c r="C8" s="32"/>
      <c r="D8" s="32"/>
      <c r="E8" s="33"/>
      <c r="F8" s="33"/>
      <c r="G8" s="33"/>
      <c r="H8" s="26" t="s">
        <v>48</v>
      </c>
      <c r="I8" s="27" t="s">
        <v>41</v>
      </c>
      <c r="J8" s="27">
        <v>17</v>
      </c>
      <c r="K8" s="28" t="s">
        <v>42</v>
      </c>
      <c r="L8" s="33"/>
      <c r="M8" s="32"/>
      <c r="N8" s="32"/>
      <c r="O8" s="35"/>
      <c r="P8" s="32"/>
      <c r="Q8" s="35"/>
      <c r="R8" s="32"/>
      <c r="S8" s="36"/>
    </row>
    <row r="9" spans="1:19" ht="31.9" customHeight="1" x14ac:dyDescent="0.25">
      <c r="A9" s="31"/>
      <c r="B9" s="32"/>
      <c r="C9" s="32"/>
      <c r="D9" s="32"/>
      <c r="E9" s="33"/>
      <c r="F9" s="33"/>
      <c r="G9" s="33"/>
      <c r="H9" s="34"/>
      <c r="I9" s="27" t="s">
        <v>46</v>
      </c>
      <c r="J9" s="27">
        <v>306</v>
      </c>
      <c r="K9" s="28" t="s">
        <v>47</v>
      </c>
      <c r="L9" s="33"/>
      <c r="M9" s="32"/>
      <c r="N9" s="32"/>
      <c r="O9" s="35"/>
      <c r="P9" s="32"/>
      <c r="Q9" s="35"/>
      <c r="R9" s="32"/>
      <c r="S9" s="36"/>
    </row>
    <row r="10" spans="1:19" ht="37.15" customHeight="1" x14ac:dyDescent="0.25">
      <c r="A10" s="31"/>
      <c r="B10" s="32"/>
      <c r="C10" s="32"/>
      <c r="D10" s="32"/>
      <c r="E10" s="33"/>
      <c r="F10" s="33"/>
      <c r="G10" s="33"/>
      <c r="H10" s="37" t="s">
        <v>49</v>
      </c>
      <c r="I10" s="27" t="s">
        <v>50</v>
      </c>
      <c r="J10" s="27">
        <v>1</v>
      </c>
      <c r="K10" s="28" t="s">
        <v>42</v>
      </c>
      <c r="L10" s="33"/>
      <c r="M10" s="32"/>
      <c r="N10" s="32"/>
      <c r="O10" s="35"/>
      <c r="P10" s="32"/>
      <c r="Q10" s="35"/>
      <c r="R10" s="32"/>
      <c r="S10" s="36"/>
    </row>
    <row r="11" spans="1:19" ht="37.15" customHeight="1" x14ac:dyDescent="0.25">
      <c r="A11" s="31"/>
      <c r="B11" s="32"/>
      <c r="C11" s="32"/>
      <c r="D11" s="32"/>
      <c r="E11" s="33"/>
      <c r="F11" s="33"/>
      <c r="G11" s="33"/>
      <c r="H11" s="31"/>
      <c r="I11" s="27" t="s">
        <v>51</v>
      </c>
      <c r="J11" s="27">
        <v>1</v>
      </c>
      <c r="K11" s="28" t="s">
        <v>42</v>
      </c>
      <c r="L11" s="33"/>
      <c r="M11" s="32"/>
      <c r="N11" s="32"/>
      <c r="O11" s="35"/>
      <c r="P11" s="32"/>
      <c r="Q11" s="35"/>
      <c r="R11" s="32"/>
      <c r="S11" s="36"/>
    </row>
    <row r="12" spans="1:19" ht="36.6" customHeight="1" x14ac:dyDescent="0.25">
      <c r="A12" s="31"/>
      <c r="B12" s="32"/>
      <c r="C12" s="32"/>
      <c r="D12" s="32"/>
      <c r="E12" s="33"/>
      <c r="F12" s="33"/>
      <c r="G12" s="33"/>
      <c r="H12" s="38"/>
      <c r="I12" s="27" t="s">
        <v>52</v>
      </c>
      <c r="J12" s="27">
        <v>650</v>
      </c>
      <c r="K12" s="28" t="s">
        <v>42</v>
      </c>
      <c r="L12" s="33"/>
      <c r="M12" s="32"/>
      <c r="N12" s="32"/>
      <c r="O12" s="35"/>
      <c r="P12" s="32"/>
      <c r="Q12" s="35"/>
      <c r="R12" s="32"/>
      <c r="S12" s="36"/>
    </row>
    <row r="13" spans="1:19" ht="47.45" customHeight="1" x14ac:dyDescent="0.25">
      <c r="A13" s="31"/>
      <c r="B13" s="32"/>
      <c r="C13" s="32"/>
      <c r="D13" s="32"/>
      <c r="E13" s="33"/>
      <c r="F13" s="33"/>
      <c r="G13" s="33"/>
      <c r="H13" s="26" t="s">
        <v>53</v>
      </c>
      <c r="I13" s="27" t="s">
        <v>54</v>
      </c>
      <c r="J13" s="27">
        <v>1</v>
      </c>
      <c r="K13" s="28" t="s">
        <v>42</v>
      </c>
      <c r="L13" s="33"/>
      <c r="M13" s="32"/>
      <c r="N13" s="32"/>
      <c r="O13" s="35"/>
      <c r="P13" s="32"/>
      <c r="Q13" s="35"/>
      <c r="R13" s="32"/>
      <c r="S13" s="36"/>
    </row>
    <row r="14" spans="1:19" s="42" customFormat="1" ht="58.15" customHeight="1" x14ac:dyDescent="0.25">
      <c r="A14" s="38"/>
      <c r="B14" s="39"/>
      <c r="C14" s="39"/>
      <c r="D14" s="39"/>
      <c r="E14" s="34"/>
      <c r="F14" s="34"/>
      <c r="G14" s="34"/>
      <c r="H14" s="34"/>
      <c r="I14" s="27" t="s">
        <v>46</v>
      </c>
      <c r="J14" s="27">
        <v>80</v>
      </c>
      <c r="K14" s="28" t="s">
        <v>47</v>
      </c>
      <c r="L14" s="34"/>
      <c r="M14" s="39"/>
      <c r="N14" s="39"/>
      <c r="O14" s="40"/>
      <c r="P14" s="39"/>
      <c r="Q14" s="40"/>
      <c r="R14" s="39"/>
      <c r="S14" s="41"/>
    </row>
    <row r="15" spans="1:19" s="42" customFormat="1" ht="109.15" customHeight="1" x14ac:dyDescent="0.25">
      <c r="A15" s="37">
        <v>2</v>
      </c>
      <c r="B15" s="37">
        <v>1</v>
      </c>
      <c r="C15" s="37">
        <v>4</v>
      </c>
      <c r="D15" s="37">
        <v>2</v>
      </c>
      <c r="E15" s="26" t="s">
        <v>55</v>
      </c>
      <c r="F15" s="26" t="s">
        <v>56</v>
      </c>
      <c r="G15" s="26" t="s">
        <v>57</v>
      </c>
      <c r="H15" s="37" t="s">
        <v>58</v>
      </c>
      <c r="I15" s="28" t="s">
        <v>59</v>
      </c>
      <c r="J15" s="28">
        <v>1</v>
      </c>
      <c r="K15" s="28" t="s">
        <v>42</v>
      </c>
      <c r="L15" s="26" t="s">
        <v>60</v>
      </c>
      <c r="M15" s="37" t="s">
        <v>61</v>
      </c>
      <c r="N15" s="43"/>
      <c r="O15" s="44">
        <v>40000</v>
      </c>
      <c r="P15" s="37"/>
      <c r="Q15" s="44">
        <v>40000</v>
      </c>
      <c r="R15" s="43"/>
      <c r="S15" s="45" t="s">
        <v>45</v>
      </c>
    </row>
    <row r="16" spans="1:19" s="42" customFormat="1" ht="178.9" customHeight="1" x14ac:dyDescent="0.25">
      <c r="A16" s="38"/>
      <c r="B16" s="38"/>
      <c r="C16" s="38"/>
      <c r="D16" s="38"/>
      <c r="E16" s="34"/>
      <c r="F16" s="34"/>
      <c r="G16" s="34"/>
      <c r="H16" s="38"/>
      <c r="I16" s="27" t="s">
        <v>62</v>
      </c>
      <c r="J16" s="28">
        <v>14</v>
      </c>
      <c r="K16" s="28" t="s">
        <v>47</v>
      </c>
      <c r="L16" s="34"/>
      <c r="M16" s="38"/>
      <c r="N16" s="39"/>
      <c r="O16" s="46"/>
      <c r="P16" s="38"/>
      <c r="Q16" s="46"/>
      <c r="R16" s="39"/>
      <c r="S16" s="41"/>
    </row>
    <row r="17" spans="1:19" ht="127.15" customHeight="1" x14ac:dyDescent="0.25">
      <c r="A17" s="37">
        <v>3</v>
      </c>
      <c r="B17" s="37">
        <v>1</v>
      </c>
      <c r="C17" s="37">
        <v>4</v>
      </c>
      <c r="D17" s="37">
        <v>2</v>
      </c>
      <c r="E17" s="26" t="s">
        <v>63</v>
      </c>
      <c r="F17" s="26" t="s">
        <v>64</v>
      </c>
      <c r="G17" s="26" t="s">
        <v>65</v>
      </c>
      <c r="H17" s="37" t="s">
        <v>66</v>
      </c>
      <c r="I17" s="27" t="s">
        <v>67</v>
      </c>
      <c r="J17" s="28">
        <v>1</v>
      </c>
      <c r="K17" s="28" t="s">
        <v>42</v>
      </c>
      <c r="L17" s="47" t="s">
        <v>68</v>
      </c>
      <c r="M17" s="37" t="s">
        <v>61</v>
      </c>
      <c r="N17" s="37"/>
      <c r="O17" s="44">
        <v>100000</v>
      </c>
      <c r="P17" s="37"/>
      <c r="Q17" s="44">
        <v>100000</v>
      </c>
      <c r="R17" s="37"/>
      <c r="S17" s="26" t="s">
        <v>45</v>
      </c>
    </row>
    <row r="18" spans="1:19" ht="151.15" customHeight="1" x14ac:dyDescent="0.25">
      <c r="A18" s="38"/>
      <c r="B18" s="38"/>
      <c r="C18" s="38"/>
      <c r="D18" s="38"/>
      <c r="E18" s="34"/>
      <c r="F18" s="34"/>
      <c r="G18" s="34"/>
      <c r="H18" s="38"/>
      <c r="I18" s="27" t="s">
        <v>62</v>
      </c>
      <c r="J18" s="28">
        <v>25</v>
      </c>
      <c r="K18" s="28" t="s">
        <v>47</v>
      </c>
      <c r="L18" s="41"/>
      <c r="M18" s="38"/>
      <c r="N18" s="38"/>
      <c r="O18" s="46"/>
      <c r="P18" s="38"/>
      <c r="Q18" s="46"/>
      <c r="R18" s="38"/>
      <c r="S18" s="34"/>
    </row>
    <row r="19" spans="1:19" ht="106.9" customHeight="1" x14ac:dyDescent="0.25">
      <c r="A19" s="37">
        <v>4</v>
      </c>
      <c r="B19" s="26">
        <v>1</v>
      </c>
      <c r="C19" s="37">
        <v>4</v>
      </c>
      <c r="D19" s="37">
        <v>5</v>
      </c>
      <c r="E19" s="26" t="s">
        <v>69</v>
      </c>
      <c r="F19" s="26" t="s">
        <v>70</v>
      </c>
      <c r="G19" s="26" t="s">
        <v>71</v>
      </c>
      <c r="H19" s="26" t="s">
        <v>66</v>
      </c>
      <c r="I19" s="48" t="s">
        <v>67</v>
      </c>
      <c r="J19" s="28">
        <v>1</v>
      </c>
      <c r="K19" s="28" t="s">
        <v>42</v>
      </c>
      <c r="L19" s="26" t="s">
        <v>72</v>
      </c>
      <c r="M19" s="26" t="s">
        <v>73</v>
      </c>
      <c r="N19" s="37"/>
      <c r="O19" s="49">
        <v>198000</v>
      </c>
      <c r="P19" s="37"/>
      <c r="Q19" s="49">
        <v>198000</v>
      </c>
      <c r="R19" s="37"/>
      <c r="S19" s="26" t="s">
        <v>45</v>
      </c>
    </row>
    <row r="20" spans="1:19" ht="105.6" customHeight="1" x14ac:dyDescent="0.25">
      <c r="A20" s="38"/>
      <c r="B20" s="34"/>
      <c r="C20" s="38"/>
      <c r="D20" s="38"/>
      <c r="E20" s="34"/>
      <c r="F20" s="34"/>
      <c r="G20" s="34"/>
      <c r="H20" s="34"/>
      <c r="I20" s="50" t="s">
        <v>74</v>
      </c>
      <c r="J20" s="28">
        <v>30</v>
      </c>
      <c r="K20" s="28" t="s">
        <v>47</v>
      </c>
      <c r="L20" s="34"/>
      <c r="M20" s="34"/>
      <c r="N20" s="38"/>
      <c r="O20" s="51"/>
      <c r="P20" s="38"/>
      <c r="Q20" s="51"/>
      <c r="R20" s="38"/>
      <c r="S20" s="34"/>
    </row>
    <row r="21" spans="1:19" ht="82.15" customHeight="1" x14ac:dyDescent="0.25">
      <c r="A21" s="37">
        <v>5</v>
      </c>
      <c r="B21" s="37">
        <v>1</v>
      </c>
      <c r="C21" s="37">
        <v>4</v>
      </c>
      <c r="D21" s="37">
        <v>5</v>
      </c>
      <c r="E21" s="26" t="s">
        <v>75</v>
      </c>
      <c r="F21" s="26" t="s">
        <v>76</v>
      </c>
      <c r="G21" s="26" t="s">
        <v>77</v>
      </c>
      <c r="H21" s="26" t="s">
        <v>78</v>
      </c>
      <c r="I21" s="52" t="s">
        <v>79</v>
      </c>
      <c r="J21" s="28">
        <v>15</v>
      </c>
      <c r="K21" s="28" t="s">
        <v>80</v>
      </c>
      <c r="L21" s="26" t="s">
        <v>81</v>
      </c>
      <c r="M21" s="37" t="s">
        <v>73</v>
      </c>
      <c r="N21" s="37"/>
      <c r="O21" s="44">
        <v>60000</v>
      </c>
      <c r="P21" s="37"/>
      <c r="Q21" s="44">
        <v>60000</v>
      </c>
      <c r="R21" s="37"/>
      <c r="S21" s="26" t="s">
        <v>45</v>
      </c>
    </row>
    <row r="22" spans="1:19" ht="76.150000000000006" customHeight="1" x14ac:dyDescent="0.25">
      <c r="A22" s="31"/>
      <c r="B22" s="31"/>
      <c r="C22" s="31"/>
      <c r="D22" s="31"/>
      <c r="E22" s="33"/>
      <c r="F22" s="33"/>
      <c r="G22" s="33"/>
      <c r="H22" s="34"/>
      <c r="I22" s="27" t="s">
        <v>82</v>
      </c>
      <c r="J22" s="27">
        <v>100</v>
      </c>
      <c r="K22" s="28" t="s">
        <v>47</v>
      </c>
      <c r="L22" s="33"/>
      <c r="M22" s="31"/>
      <c r="N22" s="31"/>
      <c r="O22" s="53"/>
      <c r="P22" s="31"/>
      <c r="Q22" s="53"/>
      <c r="R22" s="31"/>
      <c r="S22" s="33"/>
    </row>
    <row r="23" spans="1:19" ht="63" customHeight="1" x14ac:dyDescent="0.25">
      <c r="A23" s="31"/>
      <c r="B23" s="31"/>
      <c r="C23" s="31"/>
      <c r="D23" s="31"/>
      <c r="E23" s="33"/>
      <c r="F23" s="33"/>
      <c r="G23" s="33"/>
      <c r="H23" s="26" t="s">
        <v>83</v>
      </c>
      <c r="I23" s="27" t="s">
        <v>54</v>
      </c>
      <c r="J23" s="27">
        <v>1</v>
      </c>
      <c r="K23" s="28" t="s">
        <v>80</v>
      </c>
      <c r="L23" s="33"/>
      <c r="M23" s="31"/>
      <c r="N23" s="31"/>
      <c r="O23" s="53"/>
      <c r="P23" s="31"/>
      <c r="Q23" s="53"/>
      <c r="R23" s="31"/>
      <c r="S23" s="33"/>
    </row>
    <row r="24" spans="1:19" ht="63" customHeight="1" x14ac:dyDescent="0.25">
      <c r="A24" s="31"/>
      <c r="B24" s="31"/>
      <c r="C24" s="31"/>
      <c r="D24" s="31"/>
      <c r="E24" s="33"/>
      <c r="F24" s="33"/>
      <c r="G24" s="33"/>
      <c r="H24" s="34"/>
      <c r="I24" s="27" t="s">
        <v>84</v>
      </c>
      <c r="J24" s="27">
        <v>100</v>
      </c>
      <c r="K24" s="28" t="s">
        <v>47</v>
      </c>
      <c r="L24" s="33"/>
      <c r="M24" s="31"/>
      <c r="N24" s="31"/>
      <c r="O24" s="53"/>
      <c r="P24" s="31"/>
      <c r="Q24" s="53"/>
      <c r="R24" s="31"/>
      <c r="S24" s="33"/>
    </row>
    <row r="25" spans="1:19" ht="63" customHeight="1" x14ac:dyDescent="0.25">
      <c r="A25" s="31"/>
      <c r="B25" s="31"/>
      <c r="C25" s="31"/>
      <c r="D25" s="31"/>
      <c r="E25" s="33"/>
      <c r="F25" s="33"/>
      <c r="G25" s="33"/>
      <c r="H25" s="26" t="s">
        <v>66</v>
      </c>
      <c r="I25" s="27" t="s">
        <v>85</v>
      </c>
      <c r="J25" s="27">
        <v>6</v>
      </c>
      <c r="K25" s="28" t="s">
        <v>80</v>
      </c>
      <c r="L25" s="33"/>
      <c r="M25" s="31"/>
      <c r="N25" s="31"/>
      <c r="O25" s="53"/>
      <c r="P25" s="31"/>
      <c r="Q25" s="53"/>
      <c r="R25" s="31"/>
      <c r="S25" s="33"/>
    </row>
    <row r="26" spans="1:19" ht="63" customHeight="1" x14ac:dyDescent="0.25">
      <c r="A26" s="38"/>
      <c r="B26" s="38"/>
      <c r="C26" s="38"/>
      <c r="D26" s="38"/>
      <c r="E26" s="34"/>
      <c r="F26" s="34"/>
      <c r="G26" s="34"/>
      <c r="H26" s="34"/>
      <c r="I26" s="27" t="s">
        <v>86</v>
      </c>
      <c r="J26" s="27">
        <v>90</v>
      </c>
      <c r="K26" s="28" t="s">
        <v>87</v>
      </c>
      <c r="L26" s="34"/>
      <c r="M26" s="38"/>
      <c r="N26" s="38"/>
      <c r="O26" s="46"/>
      <c r="P26" s="38"/>
      <c r="Q26" s="46"/>
      <c r="R26" s="38"/>
      <c r="S26" s="34"/>
    </row>
    <row r="27" spans="1:19" ht="90" customHeight="1" x14ac:dyDescent="0.25">
      <c r="A27" s="26">
        <v>6</v>
      </c>
      <c r="B27" s="37">
        <v>1</v>
      </c>
      <c r="C27" s="37">
        <v>4</v>
      </c>
      <c r="D27" s="37">
        <v>5</v>
      </c>
      <c r="E27" s="26" t="s">
        <v>88</v>
      </c>
      <c r="F27" s="26" t="s">
        <v>89</v>
      </c>
      <c r="G27" s="26" t="s">
        <v>90</v>
      </c>
      <c r="H27" s="26" t="s">
        <v>66</v>
      </c>
      <c r="I27" s="48" t="s">
        <v>67</v>
      </c>
      <c r="J27" s="28">
        <v>1</v>
      </c>
      <c r="K27" s="28" t="s">
        <v>42</v>
      </c>
      <c r="L27" s="26" t="s">
        <v>91</v>
      </c>
      <c r="M27" s="37" t="s">
        <v>73</v>
      </c>
      <c r="N27" s="37"/>
      <c r="O27" s="44">
        <v>200000</v>
      </c>
      <c r="P27" s="37"/>
      <c r="Q27" s="44">
        <v>200000</v>
      </c>
      <c r="R27" s="37"/>
      <c r="S27" s="26" t="s">
        <v>45</v>
      </c>
    </row>
    <row r="28" spans="1:19" ht="159.6" customHeight="1" x14ac:dyDescent="0.25">
      <c r="A28" s="34"/>
      <c r="B28" s="38"/>
      <c r="C28" s="38"/>
      <c r="D28" s="38"/>
      <c r="E28" s="34"/>
      <c r="F28" s="34"/>
      <c r="G28" s="34"/>
      <c r="H28" s="34"/>
      <c r="I28" s="50" t="s">
        <v>62</v>
      </c>
      <c r="J28" s="28">
        <v>30</v>
      </c>
      <c r="K28" s="28" t="s">
        <v>47</v>
      </c>
      <c r="L28" s="34"/>
      <c r="M28" s="38"/>
      <c r="N28" s="38"/>
      <c r="O28" s="46"/>
      <c r="P28" s="38"/>
      <c r="Q28" s="46"/>
      <c r="R28" s="38"/>
      <c r="S28" s="34"/>
    </row>
    <row r="29" spans="1:19" ht="262.89999999999998" customHeight="1" x14ac:dyDescent="0.25">
      <c r="A29" s="27">
        <v>7</v>
      </c>
      <c r="B29" s="27">
        <v>1</v>
      </c>
      <c r="C29" s="27">
        <v>4</v>
      </c>
      <c r="D29" s="27">
        <v>5</v>
      </c>
      <c r="E29" s="27" t="s">
        <v>92</v>
      </c>
      <c r="F29" s="27" t="s">
        <v>93</v>
      </c>
      <c r="G29" s="27" t="s">
        <v>94</v>
      </c>
      <c r="H29" s="27" t="s">
        <v>95</v>
      </c>
      <c r="I29" s="27" t="s">
        <v>96</v>
      </c>
      <c r="J29" s="27">
        <v>1</v>
      </c>
      <c r="K29" s="27" t="s">
        <v>42</v>
      </c>
      <c r="L29" s="27" t="s">
        <v>97</v>
      </c>
      <c r="M29" s="54" t="s">
        <v>73</v>
      </c>
      <c r="N29" s="54"/>
      <c r="O29" s="54">
        <v>90000</v>
      </c>
      <c r="P29" s="27"/>
      <c r="Q29" s="54">
        <v>90000</v>
      </c>
      <c r="R29" s="27"/>
      <c r="S29" s="27" t="s">
        <v>45</v>
      </c>
    </row>
    <row r="30" spans="1:19" ht="124.9" customHeight="1" x14ac:dyDescent="0.25">
      <c r="A30" s="37">
        <v>8</v>
      </c>
      <c r="B30" s="37">
        <v>1</v>
      </c>
      <c r="C30" s="37">
        <v>4</v>
      </c>
      <c r="D30" s="37">
        <v>5</v>
      </c>
      <c r="E30" s="26" t="s">
        <v>98</v>
      </c>
      <c r="F30" s="26" t="s">
        <v>99</v>
      </c>
      <c r="G30" s="26" t="s">
        <v>100</v>
      </c>
      <c r="H30" s="26" t="s">
        <v>66</v>
      </c>
      <c r="I30" s="48" t="s">
        <v>67</v>
      </c>
      <c r="J30" s="27">
        <v>1</v>
      </c>
      <c r="K30" s="27" t="s">
        <v>80</v>
      </c>
      <c r="L30" s="26" t="s">
        <v>101</v>
      </c>
      <c r="M30" s="26" t="s">
        <v>73</v>
      </c>
      <c r="N30" s="26"/>
      <c r="O30" s="49">
        <v>100000</v>
      </c>
      <c r="P30" s="26"/>
      <c r="Q30" s="49">
        <v>100000</v>
      </c>
      <c r="R30" s="26"/>
      <c r="S30" s="26" t="s">
        <v>45</v>
      </c>
    </row>
    <row r="31" spans="1:19" ht="142.9" customHeight="1" x14ac:dyDescent="0.25">
      <c r="A31" s="38"/>
      <c r="B31" s="38"/>
      <c r="C31" s="38"/>
      <c r="D31" s="38"/>
      <c r="E31" s="34"/>
      <c r="F31" s="34"/>
      <c r="G31" s="34"/>
      <c r="H31" s="34"/>
      <c r="I31" s="50" t="s">
        <v>102</v>
      </c>
      <c r="J31" s="28">
        <v>20</v>
      </c>
      <c r="K31" s="28" t="s">
        <v>87</v>
      </c>
      <c r="L31" s="34"/>
      <c r="M31" s="34"/>
      <c r="N31" s="34"/>
      <c r="O31" s="51"/>
      <c r="P31" s="34"/>
      <c r="Q31" s="51"/>
      <c r="R31" s="34"/>
      <c r="S31" s="34"/>
    </row>
    <row r="32" spans="1:19" ht="53.45" customHeight="1" x14ac:dyDescent="0.25">
      <c r="A32" s="26">
        <v>9</v>
      </c>
      <c r="B32" s="26">
        <v>1</v>
      </c>
      <c r="C32" s="26">
        <v>4</v>
      </c>
      <c r="D32" s="26">
        <v>2</v>
      </c>
      <c r="E32" s="26" t="s">
        <v>37</v>
      </c>
      <c r="F32" s="26" t="s">
        <v>103</v>
      </c>
      <c r="G32" s="26" t="s">
        <v>104</v>
      </c>
      <c r="H32" s="26" t="s">
        <v>40</v>
      </c>
      <c r="I32" s="50" t="s">
        <v>41</v>
      </c>
      <c r="J32" s="50">
        <v>17</v>
      </c>
      <c r="K32" s="55" t="s">
        <v>42</v>
      </c>
      <c r="L32" s="26" t="s">
        <v>43</v>
      </c>
      <c r="M32" s="56"/>
      <c r="N32" s="26" t="s">
        <v>44</v>
      </c>
      <c r="O32" s="26"/>
      <c r="P32" s="49">
        <v>50000</v>
      </c>
      <c r="Q32" s="26"/>
      <c r="R32" s="49">
        <v>50000</v>
      </c>
      <c r="S32" s="26" t="s">
        <v>45</v>
      </c>
    </row>
    <row r="33" spans="1:19" ht="76.900000000000006" customHeight="1" x14ac:dyDescent="0.25">
      <c r="A33" s="33"/>
      <c r="B33" s="33"/>
      <c r="C33" s="33"/>
      <c r="D33" s="33"/>
      <c r="E33" s="33"/>
      <c r="F33" s="33"/>
      <c r="G33" s="33"/>
      <c r="H33" s="34"/>
      <c r="I33" s="50" t="s">
        <v>46</v>
      </c>
      <c r="J33" s="50">
        <v>300</v>
      </c>
      <c r="K33" s="55" t="s">
        <v>47</v>
      </c>
      <c r="L33" s="33"/>
      <c r="M33" s="57"/>
      <c r="N33" s="33"/>
      <c r="O33" s="33"/>
      <c r="P33" s="58"/>
      <c r="Q33" s="33"/>
      <c r="R33" s="58"/>
      <c r="S33" s="33"/>
    </row>
    <row r="34" spans="1:19" ht="67.150000000000006" customHeight="1" x14ac:dyDescent="0.25">
      <c r="A34" s="33"/>
      <c r="B34" s="33"/>
      <c r="C34" s="33"/>
      <c r="D34" s="33"/>
      <c r="E34" s="33"/>
      <c r="F34" s="33"/>
      <c r="G34" s="33"/>
      <c r="H34" s="26" t="s">
        <v>48</v>
      </c>
      <c r="I34" s="50" t="s">
        <v>41</v>
      </c>
      <c r="J34" s="50">
        <v>17</v>
      </c>
      <c r="K34" s="55" t="s">
        <v>42</v>
      </c>
      <c r="L34" s="33"/>
      <c r="M34" s="57"/>
      <c r="N34" s="33"/>
      <c r="O34" s="33"/>
      <c r="P34" s="58"/>
      <c r="Q34" s="33"/>
      <c r="R34" s="58"/>
      <c r="S34" s="33"/>
    </row>
    <row r="35" spans="1:19" ht="86.45" customHeight="1" x14ac:dyDescent="0.25">
      <c r="A35" s="33"/>
      <c r="B35" s="33"/>
      <c r="C35" s="33"/>
      <c r="D35" s="33"/>
      <c r="E35" s="33"/>
      <c r="F35" s="33"/>
      <c r="G35" s="33"/>
      <c r="H35" s="34"/>
      <c r="I35" s="50" t="s">
        <v>46</v>
      </c>
      <c r="J35" s="50">
        <v>300</v>
      </c>
      <c r="K35" s="55" t="s">
        <v>47</v>
      </c>
      <c r="L35" s="33"/>
      <c r="M35" s="59"/>
      <c r="N35" s="34"/>
      <c r="O35" s="34"/>
      <c r="P35" s="51"/>
      <c r="Q35" s="34"/>
      <c r="R35" s="51"/>
      <c r="S35" s="34"/>
    </row>
    <row r="36" spans="1:19" ht="64.150000000000006" customHeight="1" x14ac:dyDescent="0.25">
      <c r="A36" s="37">
        <v>10</v>
      </c>
      <c r="B36" s="37">
        <v>1</v>
      </c>
      <c r="C36" s="37">
        <v>4</v>
      </c>
      <c r="D36" s="37">
        <v>5</v>
      </c>
      <c r="E36" s="26" t="s">
        <v>105</v>
      </c>
      <c r="F36" s="26" t="s">
        <v>106</v>
      </c>
      <c r="G36" s="26" t="s">
        <v>107</v>
      </c>
      <c r="H36" s="26" t="s">
        <v>66</v>
      </c>
      <c r="I36" s="27" t="s">
        <v>67</v>
      </c>
      <c r="J36" s="27">
        <v>1</v>
      </c>
      <c r="K36" s="27" t="s">
        <v>42</v>
      </c>
      <c r="L36" s="26" t="s">
        <v>108</v>
      </c>
      <c r="M36" s="56"/>
      <c r="N36" s="26" t="s">
        <v>44</v>
      </c>
      <c r="O36" s="26"/>
      <c r="P36" s="49">
        <v>50000</v>
      </c>
      <c r="Q36" s="26"/>
      <c r="R36" s="49">
        <v>50000</v>
      </c>
      <c r="S36" s="26" t="s">
        <v>45</v>
      </c>
    </row>
    <row r="37" spans="1:19" ht="64.150000000000006" customHeight="1" x14ac:dyDescent="0.25">
      <c r="A37" s="31"/>
      <c r="B37" s="31"/>
      <c r="C37" s="31"/>
      <c r="D37" s="31"/>
      <c r="E37" s="33"/>
      <c r="F37" s="33"/>
      <c r="G37" s="33"/>
      <c r="H37" s="34"/>
      <c r="I37" s="50" t="s">
        <v>109</v>
      </c>
      <c r="J37" s="27">
        <v>30</v>
      </c>
      <c r="K37" s="27" t="s">
        <v>47</v>
      </c>
      <c r="L37" s="33"/>
      <c r="M37" s="57"/>
      <c r="N37" s="33"/>
      <c r="O37" s="33"/>
      <c r="P37" s="58"/>
      <c r="Q37" s="33"/>
      <c r="R37" s="58"/>
      <c r="S37" s="33"/>
    </row>
    <row r="38" spans="1:19" ht="64.150000000000006" customHeight="1" x14ac:dyDescent="0.25">
      <c r="A38" s="31"/>
      <c r="B38" s="31"/>
      <c r="C38" s="31"/>
      <c r="D38" s="31"/>
      <c r="E38" s="33"/>
      <c r="F38" s="33"/>
      <c r="G38" s="33"/>
      <c r="H38" s="26" t="s">
        <v>110</v>
      </c>
      <c r="I38" s="27" t="s">
        <v>54</v>
      </c>
      <c r="J38" s="27">
        <v>1</v>
      </c>
      <c r="K38" s="27" t="s">
        <v>42</v>
      </c>
      <c r="L38" s="33"/>
      <c r="M38" s="57"/>
      <c r="N38" s="33"/>
      <c r="O38" s="33"/>
      <c r="P38" s="58"/>
      <c r="Q38" s="33"/>
      <c r="R38" s="58"/>
      <c r="S38" s="33"/>
    </row>
    <row r="39" spans="1:19" ht="64.150000000000006" customHeight="1" x14ac:dyDescent="0.25">
      <c r="A39" s="31"/>
      <c r="B39" s="31"/>
      <c r="C39" s="31"/>
      <c r="D39" s="31"/>
      <c r="E39" s="33"/>
      <c r="F39" s="33"/>
      <c r="G39" s="33"/>
      <c r="H39" s="33"/>
      <c r="I39" s="26" t="s">
        <v>111</v>
      </c>
      <c r="J39" s="26">
        <v>30</v>
      </c>
      <c r="K39" s="26" t="s">
        <v>47</v>
      </c>
      <c r="L39" s="33"/>
      <c r="M39" s="57"/>
      <c r="N39" s="33"/>
      <c r="O39" s="33"/>
      <c r="P39" s="58"/>
      <c r="Q39" s="33"/>
      <c r="R39" s="58"/>
      <c r="S39" s="33"/>
    </row>
    <row r="40" spans="1:19" ht="34.15" customHeight="1" x14ac:dyDescent="0.25">
      <c r="A40" s="38"/>
      <c r="B40" s="38"/>
      <c r="C40" s="38"/>
      <c r="D40" s="38"/>
      <c r="E40" s="34"/>
      <c r="F40" s="34"/>
      <c r="G40" s="34"/>
      <c r="H40" s="34"/>
      <c r="I40" s="34"/>
      <c r="J40" s="34"/>
      <c r="K40" s="34"/>
      <c r="L40" s="34"/>
      <c r="M40" s="59"/>
      <c r="N40" s="34"/>
      <c r="O40" s="34"/>
      <c r="P40" s="51"/>
      <c r="Q40" s="34"/>
      <c r="R40" s="51"/>
      <c r="S40" s="34"/>
    </row>
    <row r="42" spans="1:19" ht="27" customHeight="1" x14ac:dyDescent="0.25">
      <c r="M42" s="60"/>
      <c r="N42" s="61" t="s">
        <v>112</v>
      </c>
      <c r="O42" s="61"/>
      <c r="P42" s="61"/>
    </row>
    <row r="43" spans="1:19" x14ac:dyDescent="0.25">
      <c r="M43" s="62"/>
      <c r="N43" s="61" t="s">
        <v>113</v>
      </c>
      <c r="O43" s="61" t="s">
        <v>114</v>
      </c>
      <c r="P43" s="61"/>
    </row>
    <row r="44" spans="1:19" x14ac:dyDescent="0.25">
      <c r="M44" s="63"/>
      <c r="N44" s="61"/>
      <c r="O44" s="64">
        <v>2022</v>
      </c>
      <c r="P44" s="64">
        <v>2023</v>
      </c>
    </row>
    <row r="45" spans="1:19" x14ac:dyDescent="0.25">
      <c r="M45" s="65" t="s">
        <v>115</v>
      </c>
      <c r="N45" s="66">
        <v>10</v>
      </c>
      <c r="O45" s="67">
        <f>Q6+Q15+Q17+Q19+Q21+Q27+Q29+Q30</f>
        <v>848000</v>
      </c>
      <c r="P45" s="68">
        <f>R36+R32</f>
        <v>100000</v>
      </c>
    </row>
  </sheetData>
  <mergeCells count="173">
    <mergeCell ref="M42:M44"/>
    <mergeCell ref="N42:P42"/>
    <mergeCell ref="N43:N44"/>
    <mergeCell ref="O43:P43"/>
    <mergeCell ref="O36:O40"/>
    <mergeCell ref="P36:P40"/>
    <mergeCell ref="Q36:Q40"/>
    <mergeCell ref="R36:R40"/>
    <mergeCell ref="S36:S40"/>
    <mergeCell ref="H38:H40"/>
    <mergeCell ref="I39:I40"/>
    <mergeCell ref="J39:J40"/>
    <mergeCell ref="K39:K40"/>
    <mergeCell ref="F36:F40"/>
    <mergeCell ref="G36:G40"/>
    <mergeCell ref="H36:H37"/>
    <mergeCell ref="L36:L40"/>
    <mergeCell ref="M36:M40"/>
    <mergeCell ref="N36:N40"/>
    <mergeCell ref="P32:P35"/>
    <mergeCell ref="Q32:Q35"/>
    <mergeCell ref="R32:R35"/>
    <mergeCell ref="S32:S35"/>
    <mergeCell ref="H34:H35"/>
    <mergeCell ref="A36:A40"/>
    <mergeCell ref="B36:B40"/>
    <mergeCell ref="C36:C40"/>
    <mergeCell ref="D36:D40"/>
    <mergeCell ref="E36:E40"/>
    <mergeCell ref="G32:G35"/>
    <mergeCell ref="H32:H33"/>
    <mergeCell ref="L32:L35"/>
    <mergeCell ref="M32:M35"/>
    <mergeCell ref="N32:N35"/>
    <mergeCell ref="O32:O35"/>
    <mergeCell ref="P30:P31"/>
    <mergeCell ref="Q30:Q31"/>
    <mergeCell ref="R30:R31"/>
    <mergeCell ref="S30:S31"/>
    <mergeCell ref="A32:A35"/>
    <mergeCell ref="B32:B35"/>
    <mergeCell ref="C32:C35"/>
    <mergeCell ref="D32:D35"/>
    <mergeCell ref="E32:E35"/>
    <mergeCell ref="F32:F35"/>
    <mergeCell ref="G30:G31"/>
    <mergeCell ref="H30:H31"/>
    <mergeCell ref="L30:L31"/>
    <mergeCell ref="M30:M31"/>
    <mergeCell ref="N30:N31"/>
    <mergeCell ref="O30:O31"/>
    <mergeCell ref="P27:P28"/>
    <mergeCell ref="Q27:Q28"/>
    <mergeCell ref="R27:R28"/>
    <mergeCell ref="S27:S28"/>
    <mergeCell ref="A30:A31"/>
    <mergeCell ref="B30:B31"/>
    <mergeCell ref="C30:C31"/>
    <mergeCell ref="D30:D31"/>
    <mergeCell ref="E30:E31"/>
    <mergeCell ref="F30:F31"/>
    <mergeCell ref="G27:G28"/>
    <mergeCell ref="H27:H28"/>
    <mergeCell ref="L27:L28"/>
    <mergeCell ref="M27:M28"/>
    <mergeCell ref="N27:N28"/>
    <mergeCell ref="O27:O28"/>
    <mergeCell ref="A27:A28"/>
    <mergeCell ref="B27:B28"/>
    <mergeCell ref="C27:C28"/>
    <mergeCell ref="D27:D28"/>
    <mergeCell ref="E27:E28"/>
    <mergeCell ref="F27:F28"/>
    <mergeCell ref="P21:P26"/>
    <mergeCell ref="Q21:Q26"/>
    <mergeCell ref="R21:R26"/>
    <mergeCell ref="S21:S26"/>
    <mergeCell ref="H23:H24"/>
    <mergeCell ref="H25:H26"/>
    <mergeCell ref="G21:G26"/>
    <mergeCell ref="H21:H22"/>
    <mergeCell ref="L21:L26"/>
    <mergeCell ref="M21:M26"/>
    <mergeCell ref="N21:N26"/>
    <mergeCell ref="O21:O26"/>
    <mergeCell ref="P19:P20"/>
    <mergeCell ref="Q19:Q20"/>
    <mergeCell ref="R19:R20"/>
    <mergeCell ref="S19:S20"/>
    <mergeCell ref="A21:A26"/>
    <mergeCell ref="B21:B26"/>
    <mergeCell ref="C21:C26"/>
    <mergeCell ref="D21:D26"/>
    <mergeCell ref="E21:E26"/>
    <mergeCell ref="F21:F26"/>
    <mergeCell ref="G19:G20"/>
    <mergeCell ref="H19:H20"/>
    <mergeCell ref="L19:L20"/>
    <mergeCell ref="M19:M20"/>
    <mergeCell ref="N19:N20"/>
    <mergeCell ref="O19:O20"/>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A15:A16"/>
    <mergeCell ref="B15:B16"/>
    <mergeCell ref="C15:C16"/>
    <mergeCell ref="D15:D16"/>
    <mergeCell ref="E15:E16"/>
    <mergeCell ref="F15:F16"/>
    <mergeCell ref="O6:O14"/>
    <mergeCell ref="P6:P14"/>
    <mergeCell ref="Q6:Q14"/>
    <mergeCell ref="R6:R14"/>
    <mergeCell ref="S6:S14"/>
    <mergeCell ref="H8:H9"/>
    <mergeCell ref="H10:H12"/>
    <mergeCell ref="H13:H14"/>
    <mergeCell ref="F6:F14"/>
    <mergeCell ref="G6:G14"/>
    <mergeCell ref="H6:H7"/>
    <mergeCell ref="L6:L14"/>
    <mergeCell ref="M6:M14"/>
    <mergeCell ref="N6:N14"/>
    <mergeCell ref="L3:L4"/>
    <mergeCell ref="M3:N3"/>
    <mergeCell ref="O3:P3"/>
    <mergeCell ref="Q3:R3"/>
    <mergeCell ref="S3:S4"/>
    <mergeCell ref="A6:A14"/>
    <mergeCell ref="B6:B14"/>
    <mergeCell ref="C6:C14"/>
    <mergeCell ref="D6:D14"/>
    <mergeCell ref="E6:E14"/>
    <mergeCell ref="L2:S2"/>
    <mergeCell ref="A3:A4"/>
    <mergeCell ref="B3:B4"/>
    <mergeCell ref="C3:C4"/>
    <mergeCell ref="D3:D4"/>
    <mergeCell ref="E3:E4"/>
    <mergeCell ref="F3:F4"/>
    <mergeCell ref="G3:G4"/>
    <mergeCell ref="H3:H4"/>
    <mergeCell ref="I3:K3"/>
  </mergeCells>
  <pageMargins left="0.25" right="0.25" top="0.75" bottom="0.75" header="0.3" footer="0.3"/>
  <pageSetup paperSize="8"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Śląski ODR </vt:lpstr>
      <vt:lpstr>'Śląski ODR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2022-08-26T08:03:34Z</dcterms:created>
  <dcterms:modified xsi:type="dcterms:W3CDTF">2022-08-26T08:03:34Z</dcterms:modified>
</cp:coreProperties>
</file>