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CDR (KSOW)" sheetId="1" r:id="rId1"/>
  </sheets>
  <definedNames>
    <definedName name="_xlnm.Print_Area" localSheetId="0">'CDR (KSOW)'!$A$1:$S$99</definedName>
    <definedName name="_xlnm.Print_Titles" localSheetId="0">'CDR (KSOW)'!$3:$5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6" i="1" l="1"/>
  <c r="Q96" i="1"/>
</calcChain>
</file>

<file path=xl/sharedStrings.xml><?xml version="1.0" encoding="utf-8"?>
<sst xmlns="http://schemas.openxmlformats.org/spreadsheetml/2006/main" count="422" uniqueCount="236">
  <si>
    <t>Plan operacyjny KSOW na lata 2024-2025 (z wyłączeniem działania 8 Plan komunikacyjny) - Centrum Doradztwa Rolniczego (KSOW)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</si>
  <si>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</si>
  <si>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</si>
  <si>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</si>
  <si>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</si>
  <si>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</si>
  <si>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</si>
  <si>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</si>
  <si>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</si>
  <si>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</si>
  <si>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</si>
  <si>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</si>
  <si>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</si>
  <si>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</si>
  <si>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</si>
  <si>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</si>
  <si>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</si>
  <si>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</si>
  <si>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</si>
  <si>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</si>
  <si>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</si>
  <si>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</si>
  <si>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</si>
  <si>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</si>
  <si>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</si>
  <si>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</si>
  <si>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</si>
  <si>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</si>
  <si>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</si>
  <si>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</si>
  <si>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</si>
  <si>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</si>
  <si>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</si>
  <si>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</si>
  <si>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</si>
  <si>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</si>
  <si>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</si>
  <si>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1.</t>
  </si>
  <si>
    <t>Uprawa i wykorzystanie ziół i warzyw mało znanych jako alternatywa dla małych gospodarstw</t>
  </si>
  <si>
    <t>Celem operacji jest wspieranie innowacji w rolnictwie, produkcji żywności, wymiana wiedzy na temat uprawy i wykorzystania ziół i warzyw mało znanych przede wszystkim w gospodarstwach małych, poszukujących alternatywnych źródeł dochodu. Celem operacji jest również wymiana wiedzy w obszarze łączenia się małych producentów na rzecz promocji własnych produktów - sieciowanie (wyjazd studyjny do Grecji). Operacja przyczyni się do nawiązania wielopodmiotowych kontaktów, które w przyszłości mogą owocować we wspólnie podjętych inicjatywach.</t>
  </si>
  <si>
    <t xml:space="preserve">Przedmiotem operacji jest organizacja dwóch krajowych szkoleń z wyjazdem studyjnym, organizacja wyjazdu studyjnego do Grecji w celu zapoznania się z uprawą ziół, ich wykorzystaniem oraz sprzedażą w ramach łączenia się producentów oraz opracowanie broszury tematycznej na temat uprawy wybranych gatunków ziół oraz warzyw mało znanych i ich wykorzystania. </t>
  </si>
  <si>
    <t>wyjazd studyjny zagraniczny</t>
  </si>
  <si>
    <t>liczba wyjazdów</t>
  </si>
  <si>
    <t>sztuka</t>
  </si>
  <si>
    <t>doradcy, rolnicy, mieszkańcy obszarów wiejskich, przedstawiciele nauki, inni zainteresowani tematyką</t>
  </si>
  <si>
    <t>II-IV</t>
  </si>
  <si>
    <t>I-II</t>
  </si>
  <si>
    <t xml:space="preserve">Centrum Doradztwa Rolniczego w Brwinowie </t>
  </si>
  <si>
    <t xml:space="preserve"> liczba uczestników</t>
  </si>
  <si>
    <t>osoba</t>
  </si>
  <si>
    <t>szkolenie</t>
  </si>
  <si>
    <t>liczba szkoleń</t>
  </si>
  <si>
    <t>liczba uczestników</t>
  </si>
  <si>
    <t>broszura</t>
  </si>
  <si>
    <t>liczba broszur</t>
  </si>
  <si>
    <t>nakład</t>
  </si>
  <si>
    <t>2.</t>
  </si>
  <si>
    <t>Zapewnienie  bioróżnorodności poprzez zachowanie cennych siedlisk przyrodniczych i działania ukierunkowane na ich utrzymanie i ochronę.</t>
  </si>
  <si>
    <t xml:space="preserve">Celem operacji jest przekazanie niezbędnej wiedzy do realizacji działań ukierunkowanych na zapewnienie ochrony bioróżnorodności na siedliskach cennych przyrodniczo, tj. działań wpływających na optymalny stan siedlisk (działania ochronne, zachowanie uwilgotnienia siedlisk, ochrona przed gatunkami niepożądanymi, sposób użytkowania uzależniony od ochrony cennych gatunków). </t>
  </si>
  <si>
    <t xml:space="preserve">Operacja zostanie zrealizowana przez wykonanie szkoleń, w tym wyjazdowych dla uczestników z grupy docelowej oraz przygotowanie i wydrukowanie broszur tematycznych. </t>
  </si>
  <si>
    <t>mieszkańcy obszarów wiejskich, doradcy z ośrodków doradztwa rolniczego, izb rolniczych, prywatnych podmiotów doradczych, nauczyciele szkół rolniczych, przedstawiciele Instytutów, uczelni rolniczych, rolnicy</t>
  </si>
  <si>
    <t>Centrum Doradztwa Rolniczego w Brwinowie</t>
  </si>
  <si>
    <t>egzemplarz</t>
  </si>
  <si>
    <t>uczestnicy</t>
  </si>
  <si>
    <t>3.</t>
  </si>
  <si>
    <t xml:space="preserve">XXIV edycja Konkursu Sposób na Sukces </t>
  </si>
  <si>
    <t>Celem proponowanej operacji jest promocja: działań kreujących przedsiębiorczość na obszarach wiejskich, innowacyjności rozwiązań sprzyjających podnoszeniu jakości życia na obszarach wiejskich, działań na rzecz ograniczenia skutków niekorzystnych zmian klimatu, włączenia społecznego.</t>
  </si>
  <si>
    <t>W ramach operacji zostanie zrealizowany, zgodnie z Regulaminem, Konkurs Sposób na Sukces poprzez: ogłoszenie o naborze, zebranie zgłoszeń, wybór nominatów, wizytacje u nominatów, wybór laureatów i wyróżnionych, organizację gali finałowej. W ramach operacji zostanie zrealizowany: film prezentujący laureatów i wyróżnionych, wydawnictwo konkursowe oraz wyjazd studyjny. Operacja będzie prezentacją dobrych przykładów przedsiębiorczości na obszarach wiejskich oraz pozwoli na wymianę doświadczeń w tym zakresie.</t>
  </si>
  <si>
    <t>organizacja Konkursu
gala finałowa
broszura (katalog konkursu)
wyjazd studyjny krajowy
filmy o finalistach</t>
  </si>
  <si>
    <t>konkurs</t>
  </si>
  <si>
    <t>przedstawiciele: przedsiębiorców, podmiotów gospodarczych, ośrodków doradztwa rolniczego, mieszkańców obszarów wiejskich, instytucji publicznych, organizacji społecznych, samorządów, mediów skupionych wokół idei promocji i rozwoju przedsiębiorczości na obszarach wiejskich, organizatorów oraz partnerów konkursu</t>
  </si>
  <si>
    <t>I-IV</t>
  </si>
  <si>
    <t>-</t>
  </si>
  <si>
    <t>gala finałowa</t>
  </si>
  <si>
    <t>film</t>
  </si>
  <si>
    <t>wyjazd studyjny krajowy</t>
  </si>
  <si>
    <t>4.</t>
  </si>
  <si>
    <t>Współpraca międzysektorowa uwzględniająca polskie winiarstwo jako katalizator do działania</t>
  </si>
  <si>
    <t>Celem operacji jest rozwój postaw przedsiębiorczych mieszkańców obszarów wiejskich, ukierunkowany na współpracę między różnymi podmiotami aktywizującymi lokalne społeczeństwo ze szczególnym uwzględnieniem winiarstwa.</t>
  </si>
  <si>
    <t xml:space="preserve">Przedmiotem operacji jest  cykl szkoleń promujących  postawy w zakresie podejmowania współpracy między winiarzami a ich otoczeniem poprzez  zaprezentowanie  dobrych przykładów zarówno krajowych jak i zagranicznych z Węgier i Rumunii. Szkolenia będą uwzględniały również aspekty kompetencji miękkich koniecznych do podejmowania wspólnych działań. Zorganizowany zostanie cykl warsztatów wyjazdowych, w którym będą mogli wziąć udział mieszkańcy obszarów wiejskich, rolnicy, właściciele gospodarstw agroturystycznych, doradcy rolniczy. Warsztaty będą miały na celu pokazanie możliwości rozwoju i podejmowania współpracy pomiędzy winiarzami a innymi podmiotami działający na rzecz rozwoju przedsiębiorczości na obszarach wiejskich. </t>
  </si>
  <si>
    <t xml:space="preserve"> warsztaty wyjazdowe, zagraniczna wizyta studyjna</t>
  </si>
  <si>
    <t>warsztaty</t>
  </si>
  <si>
    <t>mieszkańcy obszarów wiejskich, rolnicy, właściciele gospodarstw agroturystycznych, doradcy, osoby  zainteresowane podejmowaniem i rozwojem przedsiębiorczości na obszarach wiejskich oraz wdrażaniem innowacyjnych rozwiązań na obszarach wiejskich</t>
  </si>
  <si>
    <t>Centrum Doradztwa Rolniczego w Brwinowie, Oddział  w Krakowie</t>
  </si>
  <si>
    <t>zagraniczna wizyta studyjna</t>
  </si>
  <si>
    <t>5.</t>
  </si>
  <si>
    <t>Kobiecą dłonią, czyli rośliny wielofunkcyjne w rozwoju gospodarstw wiejskich</t>
  </si>
  <si>
    <t>Celem operacji jest zapewnienie zrównoważonego rozwoju dzięki zaangażowaniu kobiet w ulepszaniu i rozwijaniu obszarów wiejskich poprzez ich działalność i zdolności konsolidacyjne. Rola kobiet i ich zaangażowanie i wkład w funkcjonowanie lokalnych środowisk są kluczem do rozwiązania problemów i podejmowania wyzwań proekologicznych.</t>
  </si>
  <si>
    <t>Przedmiotem operacji jest  organizacja cyklu  szkoleń kraj  obejmujących  tematykę wykorzystania roślin w rękodziele, florystyce  oraz zagospodarowaniu przestrzennym, w tym  warsztatów krajowych oraz  szkolenia wyjazdowego na Słowenię. Szkolenia będą promować proekologiczne i przedsiębiorcze działania z dobrymi praktykami innowacyjnych i holistycznych przykładów w wykorzystaniu roślin, w tym ziół i kwiatów.</t>
  </si>
  <si>
    <t xml:space="preserve"> warsztaty, szkolenie wyjazdowe, </t>
  </si>
  <si>
    <t>szkolenie wyjazdowe</t>
  </si>
  <si>
    <t>6.</t>
  </si>
  <si>
    <t xml:space="preserve">Rasy rodzime zwierząt gospodarskich jako czynnik ochrony dziedzictwa wsi </t>
  </si>
  <si>
    <t>Celem operacji jest przedstawienie funkcji pełnionych przez rasy rodzime zwierząt gospodarskich w szeroko rozumianej ochronie dziedzictwa wsi.</t>
  </si>
  <si>
    <t xml:space="preserve">Przedmiotem operacji jest prezentacja potencjału ras rodzimych zwierząt gospodarskich jako elementu ochrony dziedzictwa kulturowego wsi w strategicznym planowaniu  rozwoju obszarów wiejskich na poziomie lokalnym, regionalnym i krajowym. Cel ten będzie realizowany poprzez zapoznanie się z   rozwiązaniami systemowymi stosowanych w tym zakresie  w Austrii i Niemczech podczas wizyty zagranicznej oraz z praktykami  krajowymi w wybranych regionach i  gospodarstwach użytkujących rasy rodzime. Opracowana zostanie także broszura, prezentująca ogółowi zidentyfikowane dobre praktyki w tym zakresie.    
</t>
  </si>
  <si>
    <t xml:space="preserve">zagraniczna wizyta studyjna, warsztaty wyjazdowe - krajowe, broszura 
 </t>
  </si>
  <si>
    <t xml:space="preserve">warsztaty wyjazdowe - krajowe </t>
  </si>
  <si>
    <t>7.</t>
  </si>
  <si>
    <t xml:space="preserve">Produkty lokalne w rozwoju inicjatyw przedsiębiorczych i krótkich łańcuchach dostaw.
</t>
  </si>
  <si>
    <t xml:space="preserve">Celem operacji jest upowszechnienie wiedzy i dobrych przykładów w zakresie wykorzystania produktów lokalnych w rozwoju inicjatyw przedsiębiorczych i kreowaniu krótkich łańcuchów dostaw żywności. </t>
  </si>
  <si>
    <t xml:space="preserve">Przedmiotem operacji jest zorganizowanie wizyt studyjnych przedstawiających przykłady prowadzenia działań przedsiębiorczych i rozwoju krótkich łańcuchów dostaw żywności w oparciu o produkty lokalne. W ramach operacji zostanie również przeprowadzone webinarium z zakresu rozwoju działalności z wykorzystaniem produktów lokalnych i możliwości wparcia w perspektywie 2023 - 2027. 
</t>
  </si>
  <si>
    <t>wizyta studyjna, webinarium</t>
  </si>
  <si>
    <t>wizyta studyjna</t>
  </si>
  <si>
    <t xml:space="preserve">Mieszkańcy obszarów wiejskich, doradcy rolni, przedstawiciele nauki i organizacji pozarządowych
</t>
  </si>
  <si>
    <t>webinarium</t>
  </si>
  <si>
    <t>8.</t>
  </si>
  <si>
    <t>Ogólnopolska Sieć Zagród Edukacyjnych - inspiracje dla rozwoju</t>
  </si>
  <si>
    <t>Celem operacji jest rozwój idei zagród edukacyjnych w Polsce, jako elementu różnicowania źródeł dochodu mieszkańców wsi oraz zrównoważonego rozwoju obszarów wiejskich i rolnictwa wielofunkcyjnego. Realizacja operacji posłuży podniesieniu potencjału rozwojowego Ogólnopolskiej Sieci Zagród Edukacyjnych jako pionierskiej inicjatywy w zakresie rozwoju rolnictwa społecznego w Polsce, zainicjowanej i koordynowanej przez Dział Rozwoju Obszarów Wiejskich CDR Oddział w Krakowie oraz będzie inspiracją wielofunkcyjnego rozwoju obszarów wiejskich na przykładzie zagród edukacyjnych.</t>
  </si>
  <si>
    <t>Przedmiotem operacji jest zorganizowanie ogólnopolskiej konferencji obejmującej wykłady, warsztaty i wizyty studyjne. Tematyka konferencji skierowana będzie na  strategie rozwojowe, w tym innowacje produktowe i metodyczne oraz zagadnienia związane z wdrażaniem WPR. Ponadto operacja zakłada zorganizowanie seminariów dla podmiotów koordynujących i wspierających rozwój idei zagród edukacyjnych w Polsce oraz opracowanie tematycznej broszury przeznaczonej do samokształcenia mieszkańców wsi oraz wspomagających pracę doradczą w terenie.</t>
  </si>
  <si>
    <t xml:space="preserve">
seminarium szkoleniowe
konferencja ogólnopolska
broszura informacyjna</t>
  </si>
  <si>
    <t>seminarium</t>
  </si>
  <si>
    <t>Mieszkańcy obszarów wiejskich, doradcy rolni, przedstawiciele nauki i organizacji pozarządowych</t>
  </si>
  <si>
    <t>konferencja ogólnopolska</t>
  </si>
  <si>
    <t>9.</t>
  </si>
  <si>
    <t>Współpraca sieciowa w rolnictwie społecznym</t>
  </si>
  <si>
    <t>Celem operacji jest zapewnienie działań sieciujących podmiotów wspierających wdrażanie idei rolnictwa społecznego na obszarach wiejskich w Polsce.</t>
  </si>
  <si>
    <t>Przedmiotem operacji jest zorganizowanie seminariów sieciujących  dla podmiotów wspierających rozwój idei rolnictwa społecznego w Polsce oraz wyjazdu studyjnego do Irlandii prezentującego dobre praktyki funkcjonowania gospodarstw społecznych w sieciach współpracy na przykładzie Social Farming Ireland</t>
  </si>
  <si>
    <t>seminarium sieciujące, wyjazd studyjny</t>
  </si>
  <si>
    <t>zagraniczny wyjazd studyjny</t>
  </si>
  <si>
    <t>10.</t>
  </si>
  <si>
    <t>Współpraca producentów rolnych sposobem na rozwój rolnictwa i obszarów wiejskich</t>
  </si>
  <si>
    <t>Celem jest wymiana wiedzy i doświadczeń między producentami rolnymi oraz podmiotami zainteresowanymi uczestnictwem w różnych formach zrzeszania się, w tym zwiększenie ich wiedzy merytorycznej w tym zakresie oraz zaprezentowanie dobrych praktyk na przykładzie funkcjonowania grup producentów rolnych, spółdzielni czy lokalnych grup działania. Operacja ma za zadanie promować i wspierać wspólne inicjatywy w sferze organizowania się rolników oraz mieszkańców obszarów wiejskich, które odgrywają kluczową rolę dla podniesienia konkurencyjności polskiego rolnictwa i obszarów wiejskich. Współpraca rolników oraz mieszkańców obszarów wiejskich pozwala na osiągnięcie wymiernego efektu w postaci budowania konkurencyjnej pozycji na rynku, poprawie wyników ekonomicznych a także realizacji przedsięwzięć rozwojowych i inwestycyjnych. Nawiązane kontakty, powstałe partnerstwa i wypracowane, wzajemne zaufanie pozwolą na podejmowanie kolejnych inicjatyw, w tym m.in. realizacji projektów innowacyjnych czy wspólną sprzedaż na rynku.</t>
  </si>
  <si>
    <t>W ramach operacji przeprowadzona zostanie konferencja naukowo-dydaktyczna z zakresu współczesnych sposobów organizowania się producentów rolnych i mieszkańców obszarów wiejskich. W trakcie trwania konferencji uczestnicy zdobędą wiedzę na temat wszystkich możliwości współpracy w rolnictwie i na obszarach wiejskich oraz o obecnej sytuacji w zrzeszaniu się producentów rolnych i mieszkańców wsi, jakie są dostępne formy wsparcia w ramach Planu Strategicznego dla Wspólnej Polityki Rolnej 2023-2027 a także jakie są szanse i zagrożenia (prawne, ekonomiczne, społeczne) we wspólnym działaniu. Ponadto w trakcie konferencji odbędzie się debata podczas której uczestnicy będą mogli przekonać się o korzyściach płynących ze współpracy producentów rolnych i mieszkańców obszarów wiejskich. W ramach konferencji powstaną materiały konferencyjne w nakładzie 200 szt., które zostaną rozdane uczestnikom konferencji oraz rozpropagowane wśród Ośrodków Doradztwa Rolniczego. W ramach operacji zostaną przeprowadzony również 2 wyjazdy studyjne ukazujące praktyczną formę współpracy w rolnictwie i na obszarach wiejskich.</t>
  </si>
  <si>
    <t>konferencja</t>
  </si>
  <si>
    <t>rolnicy, mieszkańcy obszarów wiejskich, przedstawiciele doradztwa rolniczego, grupy i organizacje producentów rolnych, spółdzielnie rolników, lokalne grupy działania osoby i instytucje zainteresowane tematem</t>
  </si>
  <si>
    <t>Centrum Doradztwa Rolniczego w Brwinowie Oddział w Poznaniu</t>
  </si>
  <si>
    <t>Wyjazd studyjny krajowy</t>
  </si>
  <si>
    <t>Materiały konferencyjne</t>
  </si>
  <si>
    <t>materiały</t>
  </si>
  <si>
    <t>11.</t>
  </si>
  <si>
    <t>Rolnictwo ekologiczne - szansa dla rolników i konsumentów</t>
  </si>
  <si>
    <t xml:space="preserve">Celem operacji jest upowszechnianie dobrych praktyk w rolnictwie ekologicznym w tym innowacyjnych rozwiązań wdrażanych w ekologicznych gospodarstwach rolnych. </t>
  </si>
  <si>
    <r>
      <t xml:space="preserve">Podczas konferencji ("Rolnictwo ekologiczne - szansa dla rolników i konsumentów"," Podsumowanie zadań badawczych w zakresie rolnictwa ekologicznego finansowanych przez MRiRW", "Produkcja ekologiczna szansą dla młodych rolników" ) zaprezentowane zostaną przykłady dobrych praktyk w  gospodarstwach rolnych oraz możliwości rozwoju sektora rolnictwa ekologicznego w Polsce. W ramach operacji zostanie opracowany film „Przykłady dobrych praktyk produkcyjnych w gospodarstwach ekologicznych”. Organizowany w ramach operacji Konkurs "Najlepsze Gospodarstwo Ekologiczne" będzie uhonorowaniem najlepszych gospodarstw, które upowszechniają  ekologiczne metody produkcji rolnej, a  także propagują poprzez swoją działalność nowe i pro środowiskowe rozwiązania. "Konkurs Najlepszy Doradca Ekologiczny" wpłynie na promowanie dobrych praktyk w zakresie świadczenia usług doradczych służących rozwojowi produkcji ekologicznej. Konkurs będzie również zachęcał doradców  do zdobywania wiedzy i podnoszenia kwalifikacji   a tym samym przyczyni się do zintensyfikowania pracy w terenie by zachęcać rolników do przestawiania produkcji na ekologiczną i dążyć do zwiększenia areału i wielkości produkcji ekologicznej.  "Test dla uczniów szkół rolniczych" przyczyni się do popularyzacji systemu rolnictwa ekologicznego wśród młodzieży. "Konkurs Najlepszy Przetwórca Ekologiczny" przyczyni się do  szerzenia dobrych praktyk w zakresie przetwórstwa surowców ekologicznych, wdrażania najlepszych rozwiązań w ochronie środowiska i klimatu, promowania zdrowej i zrównoważonej diety oraz rozpowszechniania wiedzy z zakresu wartości ekologicznych.  Operacja przyczyni się do zacieśnienia współpracy pomiędzy uczestnikami, a także umożliwi wymianę wiedzy i doświadczeń. 
</t>
    </r>
    <r>
      <rPr>
        <sz val="11"/>
        <color rgb="FFFF0000"/>
        <rFont val="Calibri"/>
        <family val="2"/>
        <charset val="238"/>
        <scheme val="minor"/>
      </rPr>
      <t/>
    </r>
  </si>
  <si>
    <t>rolnicy, przedstawiciele jednostek doradztwa rolniczego, przedsiębiorcy, administracja rządowa i samorządowa, uczniowie szkół rolniczych</t>
  </si>
  <si>
    <t>Centrum Doradztwa Rolniczego w Brwinowie Oddział w Radomiu</t>
  </si>
  <si>
    <t>konkurs Najlepszy Doradca Ekologiczny poziom wojewódzki</t>
  </si>
  <si>
    <t>konkurs Najlepszy Doradca Ekologiczny poziom krajowy</t>
  </si>
  <si>
    <t>konkurs Najlepsze Gospodarstwo Ekologiczne - finał krajowy</t>
  </si>
  <si>
    <t>test wiedzy o rolnictwie ekologicznym dla uczniów szkół rolniczych na szczeblu szkoły</t>
  </si>
  <si>
    <t>uczestniczące szkoły</t>
  </si>
  <si>
    <t>test wiedzy o rolnictwie ekologicznym dla uczniów szkół rolniczych - poziom krajowy</t>
  </si>
  <si>
    <t>konkurs Najlepszy przetwórca ekologiczny- poziom krajowy</t>
  </si>
  <si>
    <t xml:space="preserve">opracowanie filmu „Przykłady dobrych praktyk produkcyjnych w gospodarstwach ekologicznych”  </t>
  </si>
  <si>
    <t>12.</t>
  </si>
  <si>
    <t>Innowacyjne rozwiązania organizacyjne dla producentów i konsumentów jako element rozwoju rynków lokalnych i krótkich łańcuchów dostaw</t>
  </si>
  <si>
    <t>Celem operacji jest przekazanie wiedzy i informacji na temat nowych form organizacji KŁŻ uwzględniających potrzeby producentów i konsumentów zmieniające się pod wpływem nowych możliwości technologicznych dotyczących produkcji, dystrybucji żywności  i rozwoju rynków lokalnych. Przedstawione zostaną przykładowe rozwiązania organizacji działalności produkcji i przetwórstwa żywności na przykładzie wybranych gospodarstw i organizacji oraz upowszechniane zostaną dobre praktyki  nowatorskich rozwiązań organizacyjnych sprzedaży żywności na rynkach lokalnych, które zapewniają korzyści zarówno dla producentów, jak i dla konsumentów.
Organizacja stoiska konsultacyjno-informacyjnego ma na celu przedstawienie informacji na temat organizacji przetwórstwa i wprowadzenia do obrotu produktów rolno spożywczych oraz możliwości dywersyfikacji kanałów ich sprzedaży.
Ponadto zostanie przeprowadzone badanie ankietowe wśród konsumentów i producentów działających w ramach krótkich łańcuchów dostaw, dotyczących organizacji sprzedaży żywności na rynkach lokalnych  określenie ich potrzeb i oczekiwanych kierunków rozwoju.</t>
  </si>
  <si>
    <t xml:space="preserve">Przedmiotem operacji jest organizacja 1 konferencji dla 50 uczestników, szkolenie z wyjazdem studyjnym krajowym dla 50 uczestników, organizacja stoiska konsultacyjno-informacyjnego w zakresie przetwórstwa na poziomie gospodarstwa, przeprowadzanie ankietyzacji potrzeb podmiotów działających w ramach krótkich łańcuchów dostaw, badanie potrzeb producentów i preferencji  konsumentów oraz opracowanie i wydrukowanie broszury przedstawiającej wyniki badania ankietowego wraz z ich interpretacją.
</t>
  </si>
  <si>
    <t>Konferencja</t>
  </si>
  <si>
    <t xml:space="preserve">przedstawiciele doradztwa rolniczego,
przedstawiciele nauki, rolnicy, przedsiębiorcy, administracja rządowa i samorządowa,
instytucje pracujące na rzecz rolnictwa </t>
  </si>
  <si>
    <t>II - IV</t>
  </si>
  <si>
    <t>Szkolenie z wyjazdem studyjnym krajowym</t>
  </si>
  <si>
    <t>Organizacja stoiska konsultacyjno-informacyjnego w ramach Pikniku Poznaj Dobrą Żywność „Polska Smakuje”</t>
  </si>
  <si>
    <t>stoisko konsultacyjno-informacyjne</t>
  </si>
  <si>
    <t>Broszura</t>
  </si>
  <si>
    <t xml:space="preserve">opracowanie </t>
  </si>
  <si>
    <t>druk</t>
  </si>
  <si>
    <t>sztuk</t>
  </si>
  <si>
    <t xml:space="preserve">Ankietyzacja w zakresie potrzeb wsparcia instytucjonalnego producentów i preferencji  konsumentów dotyczących organizacji sprzedaży żywności na rynkach lokalnych </t>
  </si>
  <si>
    <t>opracowanie ankiety</t>
  </si>
  <si>
    <t>badanie ankietowe</t>
  </si>
  <si>
    <t>liczba ankietowanych</t>
  </si>
  <si>
    <t>13.</t>
  </si>
  <si>
    <t>1, 2, 3, 4, 5, 6</t>
  </si>
  <si>
    <t>Filmy promujące projekty realizowane w ramach PROW 2014-2020</t>
  </si>
  <si>
    <t>Celem operacji jest rozpowszechnienie informacji o projektach realizowanych w ramach Programu Rozwoju Obszarów Wiejskich.</t>
  </si>
  <si>
    <t>W ramach operacji zostanie zrealizowanych 7 filmów przedstawiających projekty realizowane w ramach PROW 2014-2020.</t>
  </si>
  <si>
    <t>filmy</t>
  </si>
  <si>
    <t>sztuki</t>
  </si>
  <si>
    <t>podmioty zaangażowane w rozwój obszarów wiejskich, partnerzy KSOW,  beneficjenci PROW</t>
  </si>
  <si>
    <t>Centrum Doradztwa Rolniczego w Brwinowie Oddział w Warszawie</t>
  </si>
  <si>
    <t>14.</t>
  </si>
  <si>
    <r>
      <t>Konferencja dla LGD</t>
    </r>
    <r>
      <rPr>
        <sz val="11"/>
        <color theme="1"/>
        <rFont val="Calibri"/>
        <family val="2"/>
        <charset val="238"/>
      </rPr>
      <t xml:space="preserve"> z zakresu wdrażania interwencji LEADER w nowym okresie programowania</t>
    </r>
  </si>
  <si>
    <t>Celem operacji jest przedstawienie informacji odnośnie konkursu na wybór lokalnych strategii rozwoju oraz przekazanie uczestnikom informacji niezbędnych do lepszego wykonywania zadań przez nowo wybrane LGD.</t>
  </si>
  <si>
    <r>
      <t xml:space="preserve">W ramach operacji zostanie zrealizowana trzydniowa, stacjonarna konferencja wraz z warsztatami dla </t>
    </r>
    <r>
      <rPr>
        <sz val="11"/>
        <color theme="1"/>
        <rFont val="Calibri"/>
        <family val="2"/>
        <charset val="238"/>
      </rPr>
      <t xml:space="preserve">700 </t>
    </r>
    <r>
      <rPr>
        <sz val="11"/>
        <color indexed="8"/>
        <rFont val="Calibri"/>
        <family val="2"/>
        <charset val="238"/>
      </rPr>
      <t>przedstawicieli LGD oraz przedstawicieli instytucji zaangażowanych we wdrażanie interwencji LEADER.</t>
    </r>
  </si>
  <si>
    <t xml:space="preserve">konferencja/warsztaty </t>
  </si>
  <si>
    <t>liczba konferencji</t>
  </si>
  <si>
    <t>przedstawiciele LGD oraz przedstawiciele instytucji zaangażowanych we wdrażanie interwencji LEADER</t>
  </si>
  <si>
    <t>liczba warsztatów</t>
  </si>
  <si>
    <t>15.</t>
  </si>
  <si>
    <t xml:space="preserve">Szkolenia dla LGD z zakresu wdrażania interwencji leader </t>
  </si>
  <si>
    <t xml:space="preserve">Celem operacji jest rozpowszechnienie informacji o projektach współpracy, SV, sposobach i pomysłach na aktywizowanie społeczności lokalnej oraz innych źródłach finansowania działalności LGD. </t>
  </si>
  <si>
    <t xml:space="preserve">W ramach operacji zostaną zrealizowane 4 szkolenia online </t>
  </si>
  <si>
    <t>szkolenia online</t>
  </si>
  <si>
    <t>przedstawiciele LGD</t>
  </si>
  <si>
    <t xml:space="preserve">III-IV </t>
  </si>
  <si>
    <t>16.</t>
  </si>
  <si>
    <t>3, 4, 5, 6</t>
  </si>
  <si>
    <t>Spotkanie kobiet wiejskich - Kobiety to dobry klimat</t>
  </si>
  <si>
    <t>Operacja ma służyć podniesieniu wiedzy i potencjału uczestników konferencji w zakresie ochrony środowiska, zarządzania organizacją oraz kulinariów.</t>
  </si>
  <si>
    <t xml:space="preserve">W ramach operacji zostanie zorganizowana konferencja, na której przeprowadzone zostaną wykłady i warsztaty dotyczące budowania potencjału organizacji oraz  uświadamiania uczestników na temat zmian klimatycznych. Jednocześnie w ramach wydarzenia zostanie przeprowadzony konkurs oraz powstanie reportaż dokumentujący przebieg wydarzenia. </t>
  </si>
  <si>
    <t>konferencja, reportaż, konkurs</t>
  </si>
  <si>
    <t>Członkinie i członkowie kół gospodyń wiejskich, organizacji prowadzących aktywność społeczną na obszarach wiejskich pochodzący z co najmniej 8 województw oraz przedstawiciele podmiotów wspierających działalność takich grup na obszarach wiejskich</t>
  </si>
  <si>
    <t>konkursy</t>
  </si>
  <si>
    <t xml:space="preserve">reportaż </t>
  </si>
  <si>
    <t>17.</t>
  </si>
  <si>
    <t>1, 2</t>
  </si>
  <si>
    <t xml:space="preserve">Spotkanie sieci nordycko bałtyckiej w Polsce </t>
  </si>
  <si>
    <t xml:space="preserve">Wymiana wiedzy i doświadczeń w zakresie prowadzonych działań sieciujących pomiędzy pracownikami sieci </t>
  </si>
  <si>
    <t>Planowane jest dwudniowe spotkanie połączone z wizytą studyjną prezentującą dobre praktyki</t>
  </si>
  <si>
    <t>spotkanie</t>
  </si>
  <si>
    <t>1</t>
  </si>
  <si>
    <t>przedstawiciele jednostek wsparcia sieci z Danii, Estonii, Finlandii, Litwy, Łotwy, Niemiec, Polski i Szwecji</t>
  </si>
  <si>
    <t>III-IV</t>
  </si>
  <si>
    <t>30</t>
  </si>
  <si>
    <t>18.</t>
  </si>
  <si>
    <t>Spotkanie jednostek wsparcia sieci</t>
  </si>
  <si>
    <t>Celem spotkania będzie wymiana wiedzy co do sposobu funkcjonowania, pierwszych doświadczeń i problemów jednostek w na początku funkcjonowania KSOW+.</t>
  </si>
  <si>
    <t xml:space="preserve">W ramach operacji zorganizowane będą dwa dwudniowe spotkanie jednostek wsparcia sieci KSOW+. </t>
  </si>
  <si>
    <t>Spotkanie</t>
  </si>
  <si>
    <t>Liczba spotkań</t>
  </si>
  <si>
    <t>2</t>
  </si>
  <si>
    <t>Jednostki wsparcia sieci, instytucja zarządzająca, ARiMR</t>
  </si>
  <si>
    <t>180</t>
  </si>
  <si>
    <t>19.</t>
  </si>
  <si>
    <t>Konkurs "Przyjazna Wieś" na najlepsze projekty zrealizowane w ramach PROW 2014-2020</t>
  </si>
  <si>
    <t>Celem konkursu jest identyfikacja, upowszechnienie i promocja projektów zrealizowanych w ramach PROW na lata 2014-2020. Ponadto celem jest zwiększanie zainteresowania rozwojem obszarów wiejskich, inspirowanie i zachęcanie do współpracy podmiotów pragnących w przyszłości realizować  działania w  ramach PROW / WPR.</t>
  </si>
  <si>
    <t xml:space="preserve">W ramach operacji zostaną zrealizowane: kampania promocyjna konkursu, konkurs dla beneficjentów PROW 2014-2020 i gala wręczenia nagród.  </t>
  </si>
  <si>
    <t>kampania promocyjna,
konkurs,
konferencja</t>
  </si>
  <si>
    <t>kampania promocyjna</t>
  </si>
  <si>
    <t>IV</t>
  </si>
  <si>
    <t>uroczysta gala</t>
  </si>
  <si>
    <t>20.</t>
  </si>
  <si>
    <t>Podcasty dla wsi</t>
  </si>
  <si>
    <t>Celem operacji jest upowszechnianie wiedzy i informacji o przedsięwzięciach  na obszarach wiejskich zrealizowanych ze wsparciem PROW 2014-2020, a także przedsięwzięciach wspierających wdrażanie PS WPR 2023-2027.</t>
  </si>
  <si>
    <t>W ramach operacji zostanie opracowanych 8 podcastów na temat przedsięwzięć zrealizowanych w ramach PROW 2014-2020 oraz działań wspierających wdrażanie PS WPR 2023-2027.</t>
  </si>
  <si>
    <t>Podcast</t>
  </si>
  <si>
    <t>liczba podcastów</t>
  </si>
  <si>
    <t>mieszkańcy obszarów wiejskich, rolnicy, przedstawiciele LGD oraz innych stowarzyszeń zajmujących się lokalnym rozwojem, a także inne osoby oraz podmioty zajmujące się podnoszeniem konkurencyjności produkcji rolniczej, rozwojem obszarów wiejskich oraz wdrażaniem innowacyjnych rozwiązań w tych zakresach.</t>
  </si>
  <si>
    <t>21.</t>
  </si>
  <si>
    <t>Spotkanie sieciujące partnerów KSOW+</t>
  </si>
  <si>
    <t>Celem spotkania będzie wypracowanie form współpracy pomiędzy JWS i partnerami KSOW+ oraz wspieraniu tworzenia sieci kontaktów pomiędzy podmiotami zaangażowanymi w rozwój obszarów wiejskich.</t>
  </si>
  <si>
    <t xml:space="preserve">W ramach operacji zorganizowane będzie jedno dwudniowe spotkanie jednostek wsparcia sieci KSOW+ i partnerów KSOW+. </t>
  </si>
  <si>
    <t>Jednostki wsparcia sieci, partnerzy KSOW+</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</si>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</sst>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8"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color theme="1"/>
      <name val="Calibri"/>
      <family val="2"/>
      <scheme val="minor"/>
    </font>
    <font>
      <sz val="11"/>
      <name val="Calibri"/>
      <family val="2"/>
      <scheme val="minor"/>
    </font>
    <font>
      <sz val="11"/>
      <name val="Calibri"/>
      <family val="2"/>
    </font>
    <font>
      <sz val="11"/>
      <color theme="1"/>
      <name val="Berlin Sans FB"/>
      <family val="2"/>
    </font>
    <font>
      <sz val="11"/>
      <name val="Calibri"/>
      <family val="2"/>
      <charset val="238"/>
    </font>
    <font>
      <sz val="11"/>
      <color theme="1"/>
      <name val="Calibri"/>
      <family val="2"/>
      <charset val="238"/>
    </font>
    <font>
      <sz val="11"/>
      <color indexed="8"/>
      <name val="Calibri"/>
      <family val="2"/>
      <charset val="238"/>
    </font>
    <font>
      <sz val="10"/>
      <color theme="1"/>
      <name val="Calibri"/>
      <family val="2"/>
      <charset val="238"/>
    </font>
    <font>
      <sz val="11"/>
      <color indexed="8"/>
      <name val="Calibri"/>
      <family val="2"/>
    </font>
  </fonts>
  <fills count="8">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theme="0"/>
        <bgColor theme="0"/>
      </patternFill>
    </fill>
    <fill>
      <patternFill patternType="solid">
        <fgColor rgb="FF92D050"/>
        <bgColor indexed="64"/>
      </patternFill>
    </fill>
    <fill>
      <patternFill patternType="solid">
        <fgColor theme="0"/>
        <bgColor rgb="FFFFFFFF"/>
      </patternFill>
    </fill>
    <fill>
      <patternFill patternType="solid">
        <fgColor rgb="FFFFFFFF"/>
        <bgColor rgb="FF000000"/>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0" fontId="9" fillId="0" borderId="0"/>
  </cellStyleXfs>
  <cellXfs count="145">
    <xf numFmtId="0" fontId="0" fillId="0" borderId="0" xfId="0"/>
    <xf numFmtId="0" fontId="4" fillId="0" borderId="0" xfId="0" applyFont="1" applyAlignment="1">
      <alignment horizontal="left"/>
    </xf>
    <xf numFmtId="0" fontId="5" fillId="0" borderId="0" xfId="0" applyFont="1"/>
    <xf numFmtId="0" fontId="0" fillId="0" borderId="0" xfId="0" applyAlignment="1">
      <alignment horizontal="center"/>
    </xf>
    <xf numFmtId="4" fontId="0" fillId="0" borderId="0" xfId="0" applyNumberFormat="1"/>
    <xf numFmtId="0" fontId="3" fillId="0" borderId="0" xfId="0" applyFont="1"/>
    <xf numFmtId="0" fontId="3" fillId="0" borderId="0" xfId="0" applyFont="1" applyAlignment="1">
      <alignment horizontal="center"/>
    </xf>
    <xf numFmtId="0" fontId="0" fillId="0" borderId="1" xfId="0" applyBorder="1" applyAlignment="1">
      <alignment horizontal="right"/>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0" borderId="5" xfId="0" applyFont="1" applyBorder="1" applyAlignment="1">
      <alignment horizontal="center"/>
    </xf>
    <xf numFmtId="4" fontId="6" fillId="2" borderId="3"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7" fillId="2" borderId="6" xfId="0" applyFont="1" applyFill="1" applyBorder="1" applyAlignment="1">
      <alignment horizontal="center" vertical="center"/>
    </xf>
    <xf numFmtId="4" fontId="6" fillId="2" borderId="3" xfId="0" applyNumberFormat="1" applyFont="1" applyFill="1" applyBorder="1" applyAlignment="1">
      <alignment horizontal="center" vertical="center" wrapText="1"/>
    </xf>
    <xf numFmtId="0" fontId="1" fillId="0" borderId="3" xfId="1" applyFont="1" applyBorder="1" applyAlignment="1">
      <alignment horizontal="center" vertical="center"/>
    </xf>
    <xf numFmtId="0" fontId="1" fillId="0" borderId="3" xfId="1" applyFont="1" applyBorder="1" applyAlignment="1">
      <alignment horizontal="center" vertical="center" wrapText="1"/>
    </xf>
    <xf numFmtId="0" fontId="0" fillId="0" borderId="3" xfId="1" applyFont="1" applyBorder="1" applyAlignment="1">
      <alignment horizontal="center" vertical="center" wrapText="1"/>
    </xf>
    <xf numFmtId="0" fontId="1" fillId="0" borderId="3" xfId="1" applyFont="1" applyBorder="1" applyAlignment="1">
      <alignment horizontal="center" vertical="center"/>
    </xf>
    <xf numFmtId="4" fontId="1" fillId="0" borderId="3" xfId="1" applyNumberFormat="1" applyFont="1" applyBorder="1" applyAlignment="1">
      <alignment horizontal="center" vertical="center"/>
    </xf>
    <xf numFmtId="0" fontId="1" fillId="3" borderId="0" xfId="0" applyFont="1" applyFill="1" applyAlignment="1">
      <alignment vertical="center"/>
    </xf>
    <xf numFmtId="0" fontId="5" fillId="3" borderId="3" xfId="0" applyFont="1" applyFill="1" applyBorder="1" applyAlignment="1">
      <alignment horizontal="center" vertical="center"/>
    </xf>
    <xf numFmtId="0" fontId="0" fillId="3" borderId="3" xfId="0"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4" fontId="5" fillId="3" borderId="3" xfId="0" applyNumberFormat="1" applyFont="1" applyFill="1" applyBorder="1" applyAlignment="1">
      <alignment horizontal="center" vertical="center" wrapText="1"/>
    </xf>
    <xf numFmtId="0" fontId="0" fillId="0" borderId="0" xfId="0" applyAlignment="1">
      <alignment vertical="center"/>
    </xf>
    <xf numFmtId="0" fontId="2" fillId="3" borderId="3" xfId="0"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3" xfId="1" applyFont="1" applyFill="1" applyBorder="1" applyAlignment="1">
      <alignment horizontal="center" vertical="center" wrapText="1"/>
    </xf>
    <xf numFmtId="4" fontId="10" fillId="3" borderId="3" xfId="1" applyNumberFormat="1" applyFont="1" applyFill="1" applyBorder="1" applyAlignment="1">
      <alignment horizontal="center" vertical="center" wrapText="1"/>
    </xf>
    <xf numFmtId="0" fontId="9" fillId="0" borderId="3" xfId="1" applyBorder="1" applyAlignment="1">
      <alignment horizontal="center" vertical="center"/>
    </xf>
    <xf numFmtId="0" fontId="9" fillId="0" borderId="3" xfId="1" applyBorder="1" applyAlignment="1">
      <alignment horizontal="center" vertical="center" wrapText="1"/>
    </xf>
    <xf numFmtId="0" fontId="11" fillId="4"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3" xfId="0" applyFont="1" applyFill="1" applyBorder="1" applyAlignment="1">
      <alignment horizontal="center" vertical="center"/>
    </xf>
    <xf numFmtId="4" fontId="11" fillId="4" borderId="2" xfId="0" applyNumberFormat="1" applyFont="1" applyFill="1" applyBorder="1" applyAlignment="1">
      <alignment horizontal="center" vertical="center" wrapText="1"/>
    </xf>
    <xf numFmtId="0" fontId="11" fillId="4" borderId="7" xfId="0" applyFont="1" applyFill="1" applyBorder="1" applyAlignment="1">
      <alignment horizontal="center" vertical="center" wrapText="1"/>
    </xf>
    <xf numFmtId="4" fontId="11" fillId="4" borderId="7"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4" fontId="11" fillId="4" borderId="6"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6"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0" fontId="0" fillId="5" borderId="0" xfId="0" applyFill="1" applyAlignment="1">
      <alignment vertical="center"/>
    </xf>
    <xf numFmtId="0" fontId="11" fillId="3" borderId="3" xfId="0" applyFont="1" applyFill="1" applyBorder="1" applyAlignment="1">
      <alignment vertical="center"/>
    </xf>
    <xf numFmtId="0" fontId="11" fillId="3" borderId="3" xfId="0" applyFont="1" applyFill="1" applyBorder="1"/>
    <xf numFmtId="0" fontId="11" fillId="3" borderId="3" xfId="0" applyFont="1" applyFill="1" applyBorder="1" applyAlignment="1">
      <alignment horizontal="center"/>
    </xf>
    <xf numFmtId="4" fontId="11" fillId="3" borderId="3" xfId="0" applyNumberFormat="1" applyFont="1" applyFill="1" applyBorder="1"/>
    <xf numFmtId="0" fontId="0" fillId="5" borderId="0" xfId="0" applyFill="1"/>
    <xf numFmtId="0" fontId="11" fillId="6" borderId="3"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8" xfId="0" applyFont="1" applyFill="1" applyBorder="1" applyAlignment="1">
      <alignment vertical="center" wrapText="1"/>
    </xf>
    <xf numFmtId="0" fontId="11" fillId="4"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9" xfId="0" applyFont="1" applyFill="1" applyBorder="1" applyAlignment="1">
      <alignment horizontal="center" vertical="center"/>
    </xf>
    <xf numFmtId="4" fontId="11" fillId="4" borderId="8" xfId="0" applyNumberFormat="1" applyFont="1" applyFill="1" applyBorder="1" applyAlignment="1">
      <alignment horizontal="center" vertical="center" wrapText="1"/>
    </xf>
    <xf numFmtId="0" fontId="0" fillId="3" borderId="0" xfId="0" applyFill="1"/>
    <xf numFmtId="0" fontId="11" fillId="3" borderId="10" xfId="0" applyFont="1" applyFill="1" applyBorder="1" applyAlignment="1">
      <alignment horizontal="center" vertical="center"/>
    </xf>
    <xf numFmtId="0" fontId="11" fillId="3" borderId="10" xfId="0" applyFont="1" applyFill="1" applyBorder="1"/>
    <xf numFmtId="0" fontId="11" fillId="3" borderId="11" xfId="0" applyFont="1" applyFill="1" applyBorder="1" applyAlignment="1">
      <alignment horizontal="center" vertical="center"/>
    </xf>
    <xf numFmtId="0" fontId="11" fillId="3" borderId="11" xfId="0" applyFont="1" applyFill="1" applyBorder="1"/>
    <xf numFmtId="0" fontId="5" fillId="3" borderId="3"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3" xfId="1" applyFont="1" applyFill="1" applyBorder="1" applyAlignment="1">
      <alignment horizontal="center" vertical="center"/>
    </xf>
    <xf numFmtId="0" fontId="8" fillId="3" borderId="0" xfId="0" applyFont="1" applyFill="1" applyAlignment="1">
      <alignment vertical="center"/>
    </xf>
    <xf numFmtId="0" fontId="0" fillId="3" borderId="0" xfId="0" applyFill="1" applyAlignment="1">
      <alignment vertical="center"/>
    </xf>
    <xf numFmtId="0" fontId="12" fillId="0" borderId="0" xfId="0" applyFont="1"/>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3" xfId="0" applyFont="1" applyFill="1" applyBorder="1" applyAlignment="1">
      <alignment vertical="center"/>
    </xf>
    <xf numFmtId="4" fontId="10" fillId="3"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4" fontId="10" fillId="3" borderId="2" xfId="0" applyNumberFormat="1" applyFont="1" applyFill="1" applyBorder="1" applyAlignment="1">
      <alignment horizontal="center" vertical="center" wrapText="1"/>
    </xf>
    <xf numFmtId="0" fontId="10" fillId="3" borderId="7" xfId="0" applyFont="1" applyFill="1" applyBorder="1" applyAlignment="1">
      <alignment horizontal="center" vertical="center"/>
    </xf>
    <xf numFmtId="0" fontId="9"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4" fontId="10" fillId="3" borderId="7"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3" fontId="10" fillId="3" borderId="3" xfId="0" applyNumberFormat="1" applyFont="1" applyFill="1" applyBorder="1" applyAlignment="1">
      <alignment horizontal="center" vertical="center" wrapText="1"/>
    </xf>
    <xf numFmtId="0" fontId="10" fillId="3" borderId="6" xfId="0" applyFont="1" applyFill="1" applyBorder="1" applyAlignment="1">
      <alignment horizontal="center" vertical="center"/>
    </xf>
    <xf numFmtId="0" fontId="9" fillId="3"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10" fillId="3" borderId="6" xfId="0" applyFont="1" applyFill="1" applyBorder="1" applyAlignment="1">
      <alignment horizontal="center" vertical="center" wrapText="1"/>
    </xf>
    <xf numFmtId="4" fontId="10" fillId="3" borderId="6" xfId="0" applyNumberFormat="1" applyFont="1" applyFill="1" applyBorder="1" applyAlignment="1">
      <alignment horizontal="center" vertical="center" wrapText="1"/>
    </xf>
    <xf numFmtId="0" fontId="0" fillId="0" borderId="3" xfId="0" applyBorder="1"/>
    <xf numFmtId="4" fontId="10" fillId="3" borderId="3"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6" fillId="0" borderId="3" xfId="0" applyFont="1" applyBorder="1" applyAlignment="1">
      <alignment horizontal="center" vertical="center" wrapText="1"/>
    </xf>
    <xf numFmtId="4" fontId="6"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7" fillId="0" borderId="3" xfId="0" applyFont="1" applyBorder="1" applyAlignment="1">
      <alignment horizontal="center" vertical="center" wrapText="1"/>
    </xf>
    <xf numFmtId="4" fontId="17" fillId="0" borderId="3" xfId="0" applyNumberFormat="1" applyFont="1" applyBorder="1" applyAlignment="1">
      <alignment horizontal="center" vertical="center" wrapText="1"/>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5"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5" fillId="3" borderId="3" xfId="0" applyFont="1" applyFill="1" applyBorder="1" applyAlignment="1">
      <alignment horizontal="center" vertical="center" wrapText="1"/>
    </xf>
    <xf numFmtId="49" fontId="15" fillId="3" borderId="3" xfId="0" applyNumberFormat="1" applyFont="1" applyFill="1" applyBorder="1" applyAlignment="1">
      <alignment horizontal="center" vertical="center" wrapText="1"/>
    </xf>
    <xf numFmtId="4" fontId="15" fillId="3" borderId="3" xfId="0" applyNumberFormat="1" applyFont="1" applyFill="1" applyBorder="1" applyAlignment="1">
      <alignment horizontal="center" vertical="center" wrapText="1"/>
    </xf>
    <xf numFmtId="0" fontId="15" fillId="0" borderId="3" xfId="0" applyFont="1" applyBorder="1" applyAlignment="1">
      <alignment horizontal="center" vertical="center" wrapText="1"/>
    </xf>
    <xf numFmtId="49" fontId="15" fillId="0" borderId="3" xfId="0" applyNumberFormat="1" applyFont="1" applyBorder="1" applyAlignment="1">
      <alignment horizontal="center" vertical="center" wrapText="1"/>
    </xf>
    <xf numFmtId="0" fontId="0" fillId="0" borderId="3" xfId="0" applyBorder="1" applyAlignment="1">
      <alignment horizontal="center" vertical="center"/>
    </xf>
    <xf numFmtId="4" fontId="15"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0" fillId="7" borderId="3" xfId="0" applyFont="1" applyFill="1" applyBorder="1" applyAlignment="1">
      <alignment horizontal="center" vertical="center" wrapText="1"/>
    </xf>
    <xf numFmtId="0" fontId="10" fillId="7" borderId="3" xfId="0" applyFont="1" applyFill="1" applyBorder="1" applyAlignment="1">
      <alignment horizontal="center" vertical="center"/>
    </xf>
    <xf numFmtId="4" fontId="10" fillId="7"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5" borderId="3" xfId="0" applyFill="1" applyBorder="1" applyAlignment="1">
      <alignment horizontal="center" vertical="center"/>
    </xf>
    <xf numFmtId="0" fontId="0" fillId="5" borderId="3" xfId="0" applyFill="1" applyBorder="1" applyAlignment="1">
      <alignment horizontal="center"/>
    </xf>
    <xf numFmtId="0" fontId="0" fillId="5" borderId="3" xfId="0" applyFill="1" applyBorder="1" applyAlignment="1">
      <alignment horizontal="center"/>
    </xf>
    <xf numFmtId="0" fontId="0" fillId="5" borderId="3" xfId="0" applyFill="1" applyBorder="1" applyAlignment="1">
      <alignment horizontal="center" vertical="center" wrapText="1"/>
    </xf>
    <xf numFmtId="4" fontId="5" fillId="0" borderId="3" xfId="0" applyNumberFormat="1" applyFont="1" applyBorder="1" applyAlignment="1">
      <alignment horizontal="center" vertical="center"/>
    </xf>
    <xf numFmtId="164" fontId="0" fillId="0" borderId="3" xfId="0" applyNumberFormat="1" applyBorder="1" applyAlignment="1">
      <alignment vertical="center"/>
    </xf>
  </cellXfs>
  <cellStyles count="2">
    <cellStyle name="Normalny" xfId="0" builtinId="0"/>
    <cellStyle name="Normalny 3" xfId="1"/>
  </cellStyles>
  <dxfs count="2">
    <dxf>
      <fill>
        <patternFill patternType="solid">
          <fgColor rgb="FFFFFFFF"/>
          <bgColor rgb="FFFFFFFF"/>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pageSetUpPr fitToPage="1"/>
  </sheetPr>
  <dimension ref="A1:S96"/>
  <sheetViews>
    <sheetView tabSelected="1" view="pageBreakPreview" topLeftCell="A5" zoomScale="67" zoomScaleNormal="70" zoomScaleSheetLayoutView="67" workbookViewId="0">
      <selection activeCell="Q6" sqref="Q6:R92"/>
    </sheetView>
  </sheetViews>
  <sheetFormatPr defaultColWidth="9.140625" defaultRowHeight="15" x14ac:dyDescent="0.25"/>
  <cols>
    <col min="1" max="1" width="5.28515625" style="3" customWidth="1"/>
    <col min="2" max="2" width="12.5703125" bestFit="1" customWidth="1"/>
    <col min="5" max="5" width="27" customWidth="1"/>
    <col min="6" max="6" width="54.42578125" customWidth="1"/>
    <col min="7" max="7" width="63.7109375" customWidth="1"/>
    <col min="8" max="8" width="28.28515625" customWidth="1"/>
    <col min="9" max="9" width="20.85546875" customWidth="1"/>
    <col min="10" max="10" width="19" customWidth="1"/>
    <col min="11" max="11" width="16.85546875" customWidth="1"/>
    <col min="12" max="12" width="25.140625" customWidth="1"/>
    <col min="15" max="15" width="16.28515625" customWidth="1"/>
    <col min="16" max="16" width="15.85546875" customWidth="1"/>
    <col min="17" max="17" width="13.5703125" bestFit="1" customWidth="1"/>
    <col min="18" max="18" width="19.7109375" customWidth="1"/>
    <col min="19" max="19" width="18.28515625" customWidth="1"/>
    <col min="21" max="21" width="10.5703125" bestFit="1"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45.7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19" x14ac:dyDescent="0.25">
      <c r="A4" s="15"/>
      <c r="B4" s="16"/>
      <c r="C4" s="16"/>
      <c r="D4" s="16"/>
      <c r="E4" s="17"/>
      <c r="F4" s="17"/>
      <c r="G4" s="15"/>
      <c r="H4" s="16"/>
      <c r="I4" s="18" t="s">
        <v>15</v>
      </c>
      <c r="J4" s="18" t="s">
        <v>16</v>
      </c>
      <c r="K4" s="18" t="s">
        <v>17</v>
      </c>
      <c r="L4" s="15"/>
      <c r="M4" s="19">
        <v>2024</v>
      </c>
      <c r="N4" s="19">
        <v>2025</v>
      </c>
      <c r="O4" s="20">
        <v>2024</v>
      </c>
      <c r="P4" s="20">
        <v>2025</v>
      </c>
      <c r="Q4" s="20">
        <v>2024</v>
      </c>
      <c r="R4" s="20">
        <v>2025</v>
      </c>
      <c r="S4" s="15"/>
    </row>
    <row r="5" spans="1:19"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19" s="29" customFormat="1" ht="35.25" customHeight="1" x14ac:dyDescent="0.25">
      <c r="A6" s="24" t="s">
        <v>37</v>
      </c>
      <c r="B6" s="24">
        <v>2</v>
      </c>
      <c r="C6" s="24">
        <v>4</v>
      </c>
      <c r="D6" s="24">
        <v>6</v>
      </c>
      <c r="E6" s="25" t="s">
        <v>38</v>
      </c>
      <c r="F6" s="25" t="s">
        <v>39</v>
      </c>
      <c r="G6" s="26" t="s">
        <v>40</v>
      </c>
      <c r="H6" s="25" t="s">
        <v>41</v>
      </c>
      <c r="I6" s="27" t="s">
        <v>42</v>
      </c>
      <c r="J6" s="27">
        <v>1</v>
      </c>
      <c r="K6" s="27" t="s">
        <v>43</v>
      </c>
      <c r="L6" s="25" t="s">
        <v>44</v>
      </c>
      <c r="M6" s="24" t="s">
        <v>45</v>
      </c>
      <c r="N6" s="24" t="s">
        <v>46</v>
      </c>
      <c r="O6" s="28">
        <v>300000</v>
      </c>
      <c r="P6" s="28">
        <v>70000</v>
      </c>
      <c r="Q6" s="28">
        <v>300000</v>
      </c>
      <c r="R6" s="28">
        <v>70000</v>
      </c>
      <c r="S6" s="25" t="s">
        <v>47</v>
      </c>
    </row>
    <row r="7" spans="1:19" s="29" customFormat="1" ht="36" customHeight="1" x14ac:dyDescent="0.25">
      <c r="A7" s="24"/>
      <c r="B7" s="24"/>
      <c r="C7" s="24"/>
      <c r="D7" s="24"/>
      <c r="E7" s="25"/>
      <c r="F7" s="25"/>
      <c r="G7" s="25"/>
      <c r="H7" s="25"/>
      <c r="I7" s="27" t="s">
        <v>48</v>
      </c>
      <c r="J7" s="27">
        <v>25</v>
      </c>
      <c r="K7" s="27" t="s">
        <v>49</v>
      </c>
      <c r="L7" s="25"/>
      <c r="M7" s="24"/>
      <c r="N7" s="24"/>
      <c r="O7" s="28"/>
      <c r="P7" s="28"/>
      <c r="Q7" s="24"/>
      <c r="R7" s="28"/>
      <c r="S7" s="25"/>
    </row>
    <row r="8" spans="1:19" s="29" customFormat="1" ht="36" customHeight="1" x14ac:dyDescent="0.25">
      <c r="A8" s="24"/>
      <c r="B8" s="24"/>
      <c r="C8" s="24"/>
      <c r="D8" s="24"/>
      <c r="E8" s="25"/>
      <c r="F8" s="25"/>
      <c r="G8" s="25"/>
      <c r="H8" s="25" t="s">
        <v>50</v>
      </c>
      <c r="I8" s="27" t="s">
        <v>51</v>
      </c>
      <c r="J8" s="27">
        <v>2</v>
      </c>
      <c r="K8" s="27" t="s">
        <v>43</v>
      </c>
      <c r="L8" s="25"/>
      <c r="M8" s="24"/>
      <c r="N8" s="24"/>
      <c r="O8" s="28"/>
      <c r="P8" s="28"/>
      <c r="Q8" s="24"/>
      <c r="R8" s="28"/>
      <c r="S8" s="25"/>
    </row>
    <row r="9" spans="1:19" s="29" customFormat="1" ht="34.5" customHeight="1" x14ac:dyDescent="0.25">
      <c r="A9" s="24"/>
      <c r="B9" s="24"/>
      <c r="C9" s="24"/>
      <c r="D9" s="24"/>
      <c r="E9" s="25"/>
      <c r="F9" s="25"/>
      <c r="G9" s="25"/>
      <c r="H9" s="25"/>
      <c r="I9" s="27" t="s">
        <v>52</v>
      </c>
      <c r="J9" s="27">
        <v>60</v>
      </c>
      <c r="K9" s="27" t="s">
        <v>49</v>
      </c>
      <c r="L9" s="25"/>
      <c r="M9" s="24"/>
      <c r="N9" s="24"/>
      <c r="O9" s="28"/>
      <c r="P9" s="28"/>
      <c r="Q9" s="24"/>
      <c r="R9" s="28"/>
      <c r="S9" s="25"/>
    </row>
    <row r="10" spans="1:19" s="29" customFormat="1" ht="34.5" customHeight="1" x14ac:dyDescent="0.25">
      <c r="A10" s="24"/>
      <c r="B10" s="24"/>
      <c r="C10" s="24"/>
      <c r="D10" s="24"/>
      <c r="E10" s="25"/>
      <c r="F10" s="25"/>
      <c r="G10" s="25"/>
      <c r="H10" s="25" t="s">
        <v>53</v>
      </c>
      <c r="I10" s="27" t="s">
        <v>54</v>
      </c>
      <c r="J10" s="27">
        <v>1</v>
      </c>
      <c r="K10" s="27" t="s">
        <v>43</v>
      </c>
      <c r="L10" s="25"/>
      <c r="M10" s="24"/>
      <c r="N10" s="24"/>
      <c r="O10" s="28"/>
      <c r="P10" s="28"/>
      <c r="Q10" s="24"/>
      <c r="R10" s="28"/>
      <c r="S10" s="25"/>
    </row>
    <row r="11" spans="1:19" s="29" customFormat="1" ht="35.25" customHeight="1" x14ac:dyDescent="0.25">
      <c r="A11" s="24"/>
      <c r="B11" s="24"/>
      <c r="C11" s="24"/>
      <c r="D11" s="24"/>
      <c r="E11" s="25"/>
      <c r="F11" s="25"/>
      <c r="G11" s="25"/>
      <c r="H11" s="25"/>
      <c r="I11" s="27" t="s">
        <v>55</v>
      </c>
      <c r="J11" s="27">
        <v>2000</v>
      </c>
      <c r="K11" s="27" t="s">
        <v>43</v>
      </c>
      <c r="L11" s="25"/>
      <c r="M11" s="24"/>
      <c r="N11" s="24"/>
      <c r="O11" s="28"/>
      <c r="P11" s="28"/>
      <c r="Q11" s="24"/>
      <c r="R11" s="28"/>
      <c r="S11" s="25"/>
    </row>
    <row r="12" spans="1:19" s="36" customFormat="1" ht="39" customHeight="1" x14ac:dyDescent="0.25">
      <c r="A12" s="30" t="s">
        <v>56</v>
      </c>
      <c r="B12" s="31">
        <v>4</v>
      </c>
      <c r="C12" s="31">
        <v>2</v>
      </c>
      <c r="D12" s="32">
        <v>6</v>
      </c>
      <c r="E12" s="32" t="s">
        <v>57</v>
      </c>
      <c r="F12" s="31" t="s">
        <v>58</v>
      </c>
      <c r="G12" s="31" t="s">
        <v>59</v>
      </c>
      <c r="H12" s="30" t="s">
        <v>53</v>
      </c>
      <c r="I12" s="33" t="s">
        <v>53</v>
      </c>
      <c r="J12" s="34">
        <v>4</v>
      </c>
      <c r="K12" s="34" t="s">
        <v>43</v>
      </c>
      <c r="L12" s="32" t="s">
        <v>60</v>
      </c>
      <c r="M12" s="32" t="s">
        <v>45</v>
      </c>
      <c r="N12" s="32" t="s">
        <v>46</v>
      </c>
      <c r="O12" s="35">
        <v>265000</v>
      </c>
      <c r="P12" s="35">
        <v>40000</v>
      </c>
      <c r="Q12" s="35">
        <v>265000</v>
      </c>
      <c r="R12" s="35">
        <v>40000</v>
      </c>
      <c r="S12" s="32" t="s">
        <v>61</v>
      </c>
    </row>
    <row r="13" spans="1:19" s="36" customFormat="1" ht="41.25" customHeight="1" x14ac:dyDescent="0.25">
      <c r="A13" s="30"/>
      <c r="B13" s="31"/>
      <c r="C13" s="31"/>
      <c r="D13" s="32"/>
      <c r="E13" s="32"/>
      <c r="F13" s="37"/>
      <c r="G13" s="31"/>
      <c r="H13" s="30"/>
      <c r="I13" s="33" t="s">
        <v>55</v>
      </c>
      <c r="J13" s="34">
        <v>12000</v>
      </c>
      <c r="K13" s="34" t="s">
        <v>62</v>
      </c>
      <c r="L13" s="32"/>
      <c r="M13" s="32"/>
      <c r="N13" s="32"/>
      <c r="O13" s="35"/>
      <c r="P13" s="35"/>
      <c r="Q13" s="35"/>
      <c r="R13" s="35"/>
      <c r="S13" s="32"/>
    </row>
    <row r="14" spans="1:19" s="36" customFormat="1" ht="42" customHeight="1" x14ac:dyDescent="0.25">
      <c r="A14" s="30"/>
      <c r="B14" s="31"/>
      <c r="C14" s="31"/>
      <c r="D14" s="32"/>
      <c r="E14" s="32"/>
      <c r="F14" s="37"/>
      <c r="G14" s="31"/>
      <c r="H14" s="32" t="s">
        <v>50</v>
      </c>
      <c r="I14" s="33" t="s">
        <v>50</v>
      </c>
      <c r="J14" s="33">
        <v>4</v>
      </c>
      <c r="K14" s="34" t="s">
        <v>43</v>
      </c>
      <c r="L14" s="32"/>
      <c r="M14" s="32"/>
      <c r="N14" s="32"/>
      <c r="O14" s="35"/>
      <c r="P14" s="35"/>
      <c r="Q14" s="35"/>
      <c r="R14" s="35"/>
      <c r="S14" s="32"/>
    </row>
    <row r="15" spans="1:19" s="36" customFormat="1" ht="41.25" customHeight="1" x14ac:dyDescent="0.25">
      <c r="A15" s="30"/>
      <c r="B15" s="31"/>
      <c r="C15" s="31"/>
      <c r="D15" s="32"/>
      <c r="E15" s="32"/>
      <c r="F15" s="37"/>
      <c r="G15" s="31"/>
      <c r="H15" s="32"/>
      <c r="I15" s="33" t="s">
        <v>63</v>
      </c>
      <c r="J15" s="33">
        <v>135</v>
      </c>
      <c r="K15" s="33" t="s">
        <v>49</v>
      </c>
      <c r="L15" s="32"/>
      <c r="M15" s="32"/>
      <c r="N15" s="32"/>
      <c r="O15" s="35"/>
      <c r="P15" s="35"/>
      <c r="Q15" s="35"/>
      <c r="R15" s="35"/>
      <c r="S15" s="32"/>
    </row>
    <row r="16" spans="1:19" ht="35.25" customHeight="1" x14ac:dyDescent="0.25">
      <c r="A16" s="38" t="s">
        <v>64</v>
      </c>
      <c r="B16" s="38">
        <v>6</v>
      </c>
      <c r="C16" s="38">
        <v>2</v>
      </c>
      <c r="D16" s="38">
        <v>12</v>
      </c>
      <c r="E16" s="38" t="s">
        <v>65</v>
      </c>
      <c r="F16" s="38" t="s">
        <v>66</v>
      </c>
      <c r="G16" s="38" t="s">
        <v>67</v>
      </c>
      <c r="H16" s="38" t="s">
        <v>68</v>
      </c>
      <c r="I16" s="39" t="s">
        <v>69</v>
      </c>
      <c r="J16" s="39">
        <v>1</v>
      </c>
      <c r="K16" s="39" t="s">
        <v>43</v>
      </c>
      <c r="L16" s="38" t="s">
        <v>70</v>
      </c>
      <c r="M16" s="38" t="s">
        <v>71</v>
      </c>
      <c r="N16" s="38"/>
      <c r="O16" s="40">
        <v>420000</v>
      </c>
      <c r="P16" s="40" t="s">
        <v>72</v>
      </c>
      <c r="Q16" s="40">
        <v>420000</v>
      </c>
      <c r="R16" s="40"/>
      <c r="S16" s="38" t="s">
        <v>61</v>
      </c>
    </row>
    <row r="17" spans="1:19" ht="38.25" customHeight="1" x14ac:dyDescent="0.25">
      <c r="A17" s="38"/>
      <c r="B17" s="38"/>
      <c r="C17" s="38"/>
      <c r="D17" s="38"/>
      <c r="E17" s="38"/>
      <c r="F17" s="38"/>
      <c r="G17" s="38"/>
      <c r="H17" s="38"/>
      <c r="I17" s="41" t="s">
        <v>73</v>
      </c>
      <c r="J17" s="41">
        <v>1</v>
      </c>
      <c r="K17" s="39" t="s">
        <v>43</v>
      </c>
      <c r="L17" s="38"/>
      <c r="M17" s="38"/>
      <c r="N17" s="38"/>
      <c r="O17" s="40"/>
      <c r="P17" s="40"/>
      <c r="Q17" s="40"/>
      <c r="R17" s="40"/>
      <c r="S17" s="38"/>
    </row>
    <row r="18" spans="1:19" ht="39" customHeight="1" x14ac:dyDescent="0.25">
      <c r="A18" s="38"/>
      <c r="B18" s="38"/>
      <c r="C18" s="38"/>
      <c r="D18" s="38"/>
      <c r="E18" s="38"/>
      <c r="F18" s="38"/>
      <c r="G18" s="38"/>
      <c r="H18" s="38"/>
      <c r="I18" s="41" t="s">
        <v>53</v>
      </c>
      <c r="J18" s="41">
        <v>1</v>
      </c>
      <c r="K18" s="39" t="s">
        <v>43</v>
      </c>
      <c r="L18" s="38"/>
      <c r="M18" s="38"/>
      <c r="N18" s="38"/>
      <c r="O18" s="40"/>
      <c r="P18" s="40"/>
      <c r="Q18" s="40"/>
      <c r="R18" s="40"/>
      <c r="S18" s="38"/>
    </row>
    <row r="19" spans="1:19" ht="36" customHeight="1" x14ac:dyDescent="0.25">
      <c r="A19" s="38"/>
      <c r="B19" s="38"/>
      <c r="C19" s="38"/>
      <c r="D19" s="38"/>
      <c r="E19" s="38"/>
      <c r="F19" s="38"/>
      <c r="G19" s="38"/>
      <c r="H19" s="38"/>
      <c r="I19" s="41" t="s">
        <v>74</v>
      </c>
      <c r="J19" s="41">
        <v>1</v>
      </c>
      <c r="K19" s="39" t="s">
        <v>43</v>
      </c>
      <c r="L19" s="38"/>
      <c r="M19" s="38"/>
      <c r="N19" s="38"/>
      <c r="O19" s="40"/>
      <c r="P19" s="40"/>
      <c r="Q19" s="40"/>
      <c r="R19" s="40"/>
      <c r="S19" s="38"/>
    </row>
    <row r="20" spans="1:19" ht="34.5" customHeight="1" x14ac:dyDescent="0.25">
      <c r="A20" s="38"/>
      <c r="B20" s="38"/>
      <c r="C20" s="38"/>
      <c r="D20" s="38"/>
      <c r="E20" s="38"/>
      <c r="F20" s="38"/>
      <c r="G20" s="38"/>
      <c r="H20" s="38"/>
      <c r="I20" s="42" t="s">
        <v>75</v>
      </c>
      <c r="J20" s="41">
        <v>1</v>
      </c>
      <c r="K20" s="39" t="s">
        <v>43</v>
      </c>
      <c r="L20" s="38"/>
      <c r="M20" s="38"/>
      <c r="N20" s="38"/>
      <c r="O20" s="40"/>
      <c r="P20" s="40"/>
      <c r="Q20" s="40"/>
      <c r="R20" s="40"/>
      <c r="S20" s="38"/>
    </row>
    <row r="21" spans="1:19" ht="38.25" customHeight="1" x14ac:dyDescent="0.25">
      <c r="A21" s="38"/>
      <c r="B21" s="38"/>
      <c r="C21" s="38"/>
      <c r="D21" s="38"/>
      <c r="E21" s="38"/>
      <c r="F21" s="38"/>
      <c r="G21" s="38"/>
      <c r="H21" s="38"/>
      <c r="I21" s="41" t="s">
        <v>63</v>
      </c>
      <c r="J21" s="41">
        <v>50</v>
      </c>
      <c r="K21" s="39" t="s">
        <v>43</v>
      </c>
      <c r="L21" s="38"/>
      <c r="M21" s="38"/>
      <c r="N21" s="38"/>
      <c r="O21" s="40"/>
      <c r="P21" s="40"/>
      <c r="Q21" s="40"/>
      <c r="R21" s="40"/>
      <c r="S21" s="38"/>
    </row>
    <row r="22" spans="1:19" s="36" customFormat="1" ht="48.75" customHeight="1" x14ac:dyDescent="0.25">
      <c r="A22" s="43" t="s">
        <v>76</v>
      </c>
      <c r="B22" s="43">
        <v>6</v>
      </c>
      <c r="C22" s="43">
        <v>1</v>
      </c>
      <c r="D22" s="43">
        <v>6</v>
      </c>
      <c r="E22" s="43" t="s">
        <v>77</v>
      </c>
      <c r="F22" s="43" t="s">
        <v>78</v>
      </c>
      <c r="G22" s="43" t="s">
        <v>79</v>
      </c>
      <c r="H22" s="43" t="s">
        <v>80</v>
      </c>
      <c r="I22" s="44" t="s">
        <v>81</v>
      </c>
      <c r="J22" s="44">
        <v>3</v>
      </c>
      <c r="K22" s="45" t="s">
        <v>43</v>
      </c>
      <c r="L22" s="43" t="s">
        <v>82</v>
      </c>
      <c r="M22" s="43" t="s">
        <v>71</v>
      </c>
      <c r="N22" s="43" t="s">
        <v>46</v>
      </c>
      <c r="O22" s="46">
        <v>280000</v>
      </c>
      <c r="P22" s="46">
        <v>50000</v>
      </c>
      <c r="Q22" s="46">
        <v>280000</v>
      </c>
      <c r="R22" s="46">
        <v>50000</v>
      </c>
      <c r="S22" s="43" t="s">
        <v>83</v>
      </c>
    </row>
    <row r="23" spans="1:19" ht="43.5" customHeight="1" x14ac:dyDescent="0.25">
      <c r="A23" s="47"/>
      <c r="B23" s="47"/>
      <c r="C23" s="47"/>
      <c r="D23" s="47"/>
      <c r="E23" s="47"/>
      <c r="F23" s="47"/>
      <c r="G23" s="47"/>
      <c r="H23" s="47"/>
      <c r="I23" s="44" t="s">
        <v>63</v>
      </c>
      <c r="J23" s="44">
        <v>60</v>
      </c>
      <c r="K23" s="45" t="s">
        <v>43</v>
      </c>
      <c r="L23" s="47"/>
      <c r="M23" s="47"/>
      <c r="N23" s="47"/>
      <c r="O23" s="48"/>
      <c r="P23" s="48"/>
      <c r="Q23" s="48"/>
      <c r="R23" s="48"/>
      <c r="S23" s="47"/>
    </row>
    <row r="24" spans="1:19" ht="42" customHeight="1" x14ac:dyDescent="0.25">
      <c r="A24" s="47"/>
      <c r="B24" s="47"/>
      <c r="C24" s="47"/>
      <c r="D24" s="47"/>
      <c r="E24" s="47"/>
      <c r="F24" s="47"/>
      <c r="G24" s="47"/>
      <c r="H24" s="47"/>
      <c r="I24" s="44" t="s">
        <v>84</v>
      </c>
      <c r="J24" s="45">
        <v>1</v>
      </c>
      <c r="K24" s="45" t="s">
        <v>43</v>
      </c>
      <c r="L24" s="47"/>
      <c r="M24" s="47"/>
      <c r="N24" s="47"/>
      <c r="O24" s="48"/>
      <c r="P24" s="48"/>
      <c r="Q24" s="48"/>
      <c r="R24" s="48"/>
      <c r="S24" s="47"/>
    </row>
    <row r="25" spans="1:19" ht="42.75" customHeight="1" x14ac:dyDescent="0.25">
      <c r="A25" s="49"/>
      <c r="B25" s="49"/>
      <c r="C25" s="49"/>
      <c r="D25" s="49"/>
      <c r="E25" s="49"/>
      <c r="F25" s="49"/>
      <c r="G25" s="49"/>
      <c r="H25" s="49"/>
      <c r="I25" s="45" t="s">
        <v>63</v>
      </c>
      <c r="J25" s="45">
        <v>25</v>
      </c>
      <c r="K25" s="45" t="s">
        <v>43</v>
      </c>
      <c r="L25" s="49"/>
      <c r="M25" s="49"/>
      <c r="N25" s="49"/>
      <c r="O25" s="50"/>
      <c r="P25" s="50"/>
      <c r="Q25" s="50"/>
      <c r="R25" s="50"/>
      <c r="S25" s="49"/>
    </row>
    <row r="26" spans="1:19" ht="35.25" customHeight="1" x14ac:dyDescent="0.25">
      <c r="A26" s="43" t="s">
        <v>85</v>
      </c>
      <c r="B26" s="43">
        <v>1</v>
      </c>
      <c r="C26" s="43">
        <v>1</v>
      </c>
      <c r="D26" s="43">
        <v>6</v>
      </c>
      <c r="E26" s="43" t="s">
        <v>86</v>
      </c>
      <c r="F26" s="43" t="s">
        <v>87</v>
      </c>
      <c r="G26" s="43" t="s">
        <v>88</v>
      </c>
      <c r="H26" s="43" t="s">
        <v>89</v>
      </c>
      <c r="I26" s="51" t="s">
        <v>81</v>
      </c>
      <c r="J26" s="51">
        <v>1</v>
      </c>
      <c r="K26" s="52" t="s">
        <v>43</v>
      </c>
      <c r="L26" s="43" t="s">
        <v>82</v>
      </c>
      <c r="M26" s="43" t="s">
        <v>71</v>
      </c>
      <c r="N26" s="43" t="s">
        <v>46</v>
      </c>
      <c r="O26" s="46">
        <v>120000</v>
      </c>
      <c r="P26" s="46">
        <v>50000</v>
      </c>
      <c r="Q26" s="46">
        <v>120000</v>
      </c>
      <c r="R26" s="46">
        <v>50000</v>
      </c>
      <c r="S26" s="43" t="s">
        <v>83</v>
      </c>
    </row>
    <row r="27" spans="1:19" ht="12" customHeight="1" x14ac:dyDescent="0.25">
      <c r="A27" s="47"/>
      <c r="B27" s="47"/>
      <c r="C27" s="47"/>
      <c r="D27" s="47"/>
      <c r="E27" s="47"/>
      <c r="F27" s="47"/>
      <c r="G27" s="47"/>
      <c r="H27" s="47"/>
      <c r="I27" s="53"/>
      <c r="J27" s="53"/>
      <c r="K27" s="54"/>
      <c r="L27" s="47"/>
      <c r="M27" s="47"/>
      <c r="N27" s="47"/>
      <c r="O27" s="48"/>
      <c r="P27" s="48"/>
      <c r="Q27" s="48"/>
      <c r="R27" s="48"/>
      <c r="S27" s="47"/>
    </row>
    <row r="28" spans="1:19" ht="40.5" customHeight="1" x14ac:dyDescent="0.25">
      <c r="A28" s="47"/>
      <c r="B28" s="47"/>
      <c r="C28" s="47"/>
      <c r="D28" s="47"/>
      <c r="E28" s="47"/>
      <c r="F28" s="47"/>
      <c r="G28" s="47"/>
      <c r="H28" s="47"/>
      <c r="I28" s="44" t="s">
        <v>63</v>
      </c>
      <c r="J28" s="44">
        <v>30</v>
      </c>
      <c r="K28" s="45" t="s">
        <v>49</v>
      </c>
      <c r="L28" s="47"/>
      <c r="M28" s="47"/>
      <c r="N28" s="47"/>
      <c r="O28" s="48"/>
      <c r="P28" s="48"/>
      <c r="Q28" s="48"/>
      <c r="R28" s="48"/>
      <c r="S28" s="47"/>
    </row>
    <row r="29" spans="1:19" ht="45" customHeight="1" x14ac:dyDescent="0.25">
      <c r="A29" s="47"/>
      <c r="B29" s="47"/>
      <c r="C29" s="47"/>
      <c r="D29" s="47"/>
      <c r="E29" s="47"/>
      <c r="F29" s="47"/>
      <c r="G29" s="47"/>
      <c r="H29" s="47"/>
      <c r="I29" s="44" t="s">
        <v>90</v>
      </c>
      <c r="J29" s="44">
        <v>1</v>
      </c>
      <c r="K29" s="45" t="s">
        <v>43</v>
      </c>
      <c r="L29" s="47"/>
      <c r="M29" s="47"/>
      <c r="N29" s="47"/>
      <c r="O29" s="48"/>
      <c r="P29" s="48"/>
      <c r="Q29" s="48"/>
      <c r="R29" s="48"/>
      <c r="S29" s="47"/>
    </row>
    <row r="30" spans="1:19" ht="43.5" customHeight="1" x14ac:dyDescent="0.25">
      <c r="A30" s="47"/>
      <c r="B30" s="47"/>
      <c r="C30" s="47"/>
      <c r="D30" s="47"/>
      <c r="E30" s="47"/>
      <c r="F30" s="47"/>
      <c r="G30" s="47"/>
      <c r="H30" s="47"/>
      <c r="I30" s="44" t="s">
        <v>63</v>
      </c>
      <c r="J30" s="44">
        <v>25</v>
      </c>
      <c r="K30" s="45" t="s">
        <v>49</v>
      </c>
      <c r="L30" s="47"/>
      <c r="M30" s="47"/>
      <c r="N30" s="47"/>
      <c r="O30" s="48"/>
      <c r="P30" s="48"/>
      <c r="Q30" s="48"/>
      <c r="R30" s="48"/>
      <c r="S30" s="47"/>
    </row>
    <row r="31" spans="1:19" s="59" customFormat="1" ht="48" customHeight="1" x14ac:dyDescent="0.25">
      <c r="A31" s="55" t="s">
        <v>91</v>
      </c>
      <c r="B31" s="55">
        <v>6</v>
      </c>
      <c r="C31" s="55">
        <v>1</v>
      </c>
      <c r="D31" s="55">
        <v>6</v>
      </c>
      <c r="E31" s="56" t="s">
        <v>92</v>
      </c>
      <c r="F31" s="56" t="s">
        <v>93</v>
      </c>
      <c r="G31" s="57" t="s">
        <v>94</v>
      </c>
      <c r="H31" s="56" t="s">
        <v>95</v>
      </c>
      <c r="I31" s="44" t="s">
        <v>84</v>
      </c>
      <c r="J31" s="44">
        <v>1</v>
      </c>
      <c r="K31" s="45" t="s">
        <v>43</v>
      </c>
      <c r="L31" s="56" t="s">
        <v>82</v>
      </c>
      <c r="M31" s="57" t="s">
        <v>71</v>
      </c>
      <c r="N31" s="57" t="s">
        <v>46</v>
      </c>
      <c r="O31" s="58">
        <v>250000</v>
      </c>
      <c r="P31" s="58">
        <v>50000</v>
      </c>
      <c r="Q31" s="58">
        <v>250000</v>
      </c>
      <c r="R31" s="58">
        <v>50000</v>
      </c>
      <c r="S31" s="57" t="s">
        <v>83</v>
      </c>
    </row>
    <row r="32" spans="1:19" s="59" customFormat="1" ht="40.5" customHeight="1" x14ac:dyDescent="0.25">
      <c r="A32" s="60"/>
      <c r="B32" s="55"/>
      <c r="C32" s="55"/>
      <c r="D32" s="55"/>
      <c r="E32" s="61"/>
      <c r="F32" s="62"/>
      <c r="G32" s="61"/>
      <c r="H32" s="60"/>
      <c r="I32" s="44" t="s">
        <v>63</v>
      </c>
      <c r="J32" s="44">
        <v>25</v>
      </c>
      <c r="K32" s="45" t="s">
        <v>43</v>
      </c>
      <c r="L32" s="61"/>
      <c r="M32" s="61"/>
      <c r="N32" s="61"/>
      <c r="O32" s="63"/>
      <c r="P32" s="63"/>
      <c r="Q32" s="63"/>
      <c r="R32" s="63"/>
      <c r="S32" s="61"/>
    </row>
    <row r="33" spans="1:19" s="64" customFormat="1" ht="48" customHeight="1" x14ac:dyDescent="0.25">
      <c r="A33" s="60"/>
      <c r="B33" s="55"/>
      <c r="C33" s="55"/>
      <c r="D33" s="55"/>
      <c r="E33" s="61"/>
      <c r="F33" s="62"/>
      <c r="G33" s="61"/>
      <c r="H33" s="60"/>
      <c r="I33" s="44" t="s">
        <v>96</v>
      </c>
      <c r="J33" s="44">
        <v>3</v>
      </c>
      <c r="K33" s="45" t="s">
        <v>43</v>
      </c>
      <c r="L33" s="61"/>
      <c r="M33" s="61"/>
      <c r="N33" s="61"/>
      <c r="O33" s="63"/>
      <c r="P33" s="63"/>
      <c r="Q33" s="63"/>
      <c r="R33" s="63"/>
      <c r="S33" s="61"/>
    </row>
    <row r="34" spans="1:19" s="64" customFormat="1" ht="44.25" customHeight="1" x14ac:dyDescent="0.25">
      <c r="A34" s="60"/>
      <c r="B34" s="55"/>
      <c r="C34" s="55"/>
      <c r="D34" s="55"/>
      <c r="E34" s="61"/>
      <c r="F34" s="62"/>
      <c r="G34" s="61"/>
      <c r="H34" s="60"/>
      <c r="I34" s="44" t="s">
        <v>63</v>
      </c>
      <c r="J34" s="45">
        <v>60</v>
      </c>
      <c r="K34" s="45" t="s">
        <v>43</v>
      </c>
      <c r="L34" s="61"/>
      <c r="M34" s="61"/>
      <c r="N34" s="61"/>
      <c r="O34" s="63"/>
      <c r="P34" s="63"/>
      <c r="Q34" s="63"/>
      <c r="R34" s="63"/>
      <c r="S34" s="61"/>
    </row>
    <row r="35" spans="1:19" s="64" customFormat="1" ht="43.5" customHeight="1" x14ac:dyDescent="0.25">
      <c r="A35" s="60"/>
      <c r="B35" s="55"/>
      <c r="C35" s="55"/>
      <c r="D35" s="55"/>
      <c r="E35" s="61"/>
      <c r="F35" s="62"/>
      <c r="G35" s="61"/>
      <c r="H35" s="60"/>
      <c r="I35" s="45" t="s">
        <v>53</v>
      </c>
      <c r="J35" s="45">
        <v>1</v>
      </c>
      <c r="K35" s="45" t="s">
        <v>43</v>
      </c>
      <c r="L35" s="61"/>
      <c r="M35" s="61"/>
      <c r="N35" s="61"/>
      <c r="O35" s="63"/>
      <c r="P35" s="63"/>
      <c r="Q35" s="63"/>
      <c r="R35" s="63"/>
      <c r="S35" s="61"/>
    </row>
    <row r="36" spans="1:19" s="64" customFormat="1" ht="36.75" customHeight="1" x14ac:dyDescent="0.25">
      <c r="A36" s="55" t="s">
        <v>97</v>
      </c>
      <c r="B36" s="55">
        <v>3</v>
      </c>
      <c r="C36" s="55">
        <v>1</v>
      </c>
      <c r="D36" s="55">
        <v>6</v>
      </c>
      <c r="E36" s="56" t="s">
        <v>98</v>
      </c>
      <c r="F36" s="56" t="s">
        <v>99</v>
      </c>
      <c r="G36" s="56" t="s">
        <v>100</v>
      </c>
      <c r="H36" s="56" t="s">
        <v>101</v>
      </c>
      <c r="I36" s="44" t="s">
        <v>102</v>
      </c>
      <c r="J36" s="44">
        <v>2</v>
      </c>
      <c r="K36" s="45" t="s">
        <v>43</v>
      </c>
      <c r="L36" s="56" t="s">
        <v>103</v>
      </c>
      <c r="M36" s="57" t="s">
        <v>71</v>
      </c>
      <c r="N36" s="57" t="s">
        <v>46</v>
      </c>
      <c r="O36" s="58">
        <v>70000</v>
      </c>
      <c r="P36" s="58">
        <v>50000</v>
      </c>
      <c r="Q36" s="58">
        <v>70000</v>
      </c>
      <c r="R36" s="58">
        <v>50000</v>
      </c>
      <c r="S36" s="57" t="s">
        <v>83</v>
      </c>
    </row>
    <row r="37" spans="1:19" s="64" customFormat="1" ht="36" customHeight="1" x14ac:dyDescent="0.25">
      <c r="A37" s="60"/>
      <c r="B37" s="55"/>
      <c r="C37" s="55"/>
      <c r="D37" s="55"/>
      <c r="E37" s="61"/>
      <c r="F37" s="62"/>
      <c r="G37" s="61"/>
      <c r="H37" s="61"/>
      <c r="I37" s="44" t="s">
        <v>63</v>
      </c>
      <c r="J37" s="44">
        <v>50</v>
      </c>
      <c r="K37" s="45" t="s">
        <v>43</v>
      </c>
      <c r="L37" s="61"/>
      <c r="M37" s="61"/>
      <c r="N37" s="61"/>
      <c r="O37" s="63"/>
      <c r="P37" s="63"/>
      <c r="Q37" s="63"/>
      <c r="R37" s="63"/>
      <c r="S37" s="61"/>
    </row>
    <row r="38" spans="1:19" s="64" customFormat="1" ht="33" customHeight="1" x14ac:dyDescent="0.25">
      <c r="A38" s="60"/>
      <c r="B38" s="55"/>
      <c r="C38" s="55"/>
      <c r="D38" s="55"/>
      <c r="E38" s="61"/>
      <c r="F38" s="62"/>
      <c r="G38" s="61"/>
      <c r="H38" s="61"/>
      <c r="I38" s="44" t="s">
        <v>104</v>
      </c>
      <c r="J38" s="44">
        <v>1</v>
      </c>
      <c r="K38" s="45" t="s">
        <v>43</v>
      </c>
      <c r="L38" s="61"/>
      <c r="M38" s="61"/>
      <c r="N38" s="61"/>
      <c r="O38" s="63"/>
      <c r="P38" s="63"/>
      <c r="Q38" s="63"/>
      <c r="R38" s="63"/>
      <c r="S38" s="61"/>
    </row>
    <row r="39" spans="1:19" s="64" customFormat="1" ht="42.75" customHeight="1" x14ac:dyDescent="0.25">
      <c r="A39" s="60"/>
      <c r="B39" s="55"/>
      <c r="C39" s="55"/>
      <c r="D39" s="55"/>
      <c r="E39" s="61"/>
      <c r="F39" s="62"/>
      <c r="G39" s="61"/>
      <c r="H39" s="61"/>
      <c r="I39" s="44" t="s">
        <v>63</v>
      </c>
      <c r="J39" s="45">
        <v>40</v>
      </c>
      <c r="K39" s="45" t="s">
        <v>43</v>
      </c>
      <c r="L39" s="61"/>
      <c r="M39" s="61"/>
      <c r="N39" s="61"/>
      <c r="O39" s="63"/>
      <c r="P39" s="63"/>
      <c r="Q39" s="63"/>
      <c r="R39" s="63"/>
      <c r="S39" s="61"/>
    </row>
    <row r="40" spans="1:19" ht="36.75" customHeight="1" x14ac:dyDescent="0.25">
      <c r="A40" s="55" t="s">
        <v>105</v>
      </c>
      <c r="B40" s="55">
        <v>1</v>
      </c>
      <c r="C40" s="55">
        <v>1</v>
      </c>
      <c r="D40" s="55">
        <v>6</v>
      </c>
      <c r="E40" s="56" t="s">
        <v>106</v>
      </c>
      <c r="F40" s="56" t="s">
        <v>107</v>
      </c>
      <c r="G40" s="57" t="s">
        <v>108</v>
      </c>
      <c r="H40" s="65" t="s">
        <v>109</v>
      </c>
      <c r="I40" s="44" t="s">
        <v>110</v>
      </c>
      <c r="J40" s="44">
        <v>2</v>
      </c>
      <c r="K40" s="45" t="s">
        <v>43</v>
      </c>
      <c r="L40" s="56" t="s">
        <v>111</v>
      </c>
      <c r="M40" s="57" t="s">
        <v>71</v>
      </c>
      <c r="N40" s="57" t="s">
        <v>46</v>
      </c>
      <c r="O40" s="58">
        <v>400000</v>
      </c>
      <c r="P40" s="58">
        <v>50000</v>
      </c>
      <c r="Q40" s="58">
        <v>400000</v>
      </c>
      <c r="R40" s="58">
        <v>50000</v>
      </c>
      <c r="S40" s="57" t="s">
        <v>83</v>
      </c>
    </row>
    <row r="41" spans="1:19" ht="42" customHeight="1" x14ac:dyDescent="0.25">
      <c r="A41" s="60"/>
      <c r="B41" s="55"/>
      <c r="C41" s="55"/>
      <c r="D41" s="55"/>
      <c r="E41" s="61"/>
      <c r="F41" s="62"/>
      <c r="G41" s="61"/>
      <c r="H41" s="61"/>
      <c r="I41" s="44" t="s">
        <v>63</v>
      </c>
      <c r="J41" s="44">
        <v>40</v>
      </c>
      <c r="K41" s="45" t="s">
        <v>43</v>
      </c>
      <c r="L41" s="61"/>
      <c r="M41" s="61"/>
      <c r="N41" s="61"/>
      <c r="O41" s="63"/>
      <c r="P41" s="63"/>
      <c r="Q41" s="63"/>
      <c r="R41" s="63"/>
      <c r="S41" s="61"/>
    </row>
    <row r="42" spans="1:19" ht="39.75" customHeight="1" x14ac:dyDescent="0.25">
      <c r="A42" s="60"/>
      <c r="B42" s="55"/>
      <c r="C42" s="55"/>
      <c r="D42" s="55"/>
      <c r="E42" s="61"/>
      <c r="F42" s="62"/>
      <c r="G42" s="61"/>
      <c r="H42" s="61"/>
      <c r="I42" s="44" t="s">
        <v>112</v>
      </c>
      <c r="J42" s="44">
        <v>1</v>
      </c>
      <c r="K42" s="45" t="s">
        <v>43</v>
      </c>
      <c r="L42" s="61"/>
      <c r="M42" s="61"/>
      <c r="N42" s="61"/>
      <c r="O42" s="63"/>
      <c r="P42" s="63"/>
      <c r="Q42" s="63"/>
      <c r="R42" s="63"/>
      <c r="S42" s="61"/>
    </row>
    <row r="43" spans="1:19" ht="36.75" customHeight="1" x14ac:dyDescent="0.25">
      <c r="A43" s="60"/>
      <c r="B43" s="55"/>
      <c r="C43" s="55"/>
      <c r="D43" s="55"/>
      <c r="E43" s="61"/>
      <c r="F43" s="62"/>
      <c r="G43" s="61"/>
      <c r="H43" s="61"/>
      <c r="I43" s="44" t="s">
        <v>63</v>
      </c>
      <c r="J43" s="45">
        <v>300</v>
      </c>
      <c r="K43" s="45" t="s">
        <v>43</v>
      </c>
      <c r="L43" s="61"/>
      <c r="M43" s="61"/>
      <c r="N43" s="61"/>
      <c r="O43" s="63"/>
      <c r="P43" s="63"/>
      <c r="Q43" s="63"/>
      <c r="R43" s="63"/>
      <c r="S43" s="61"/>
    </row>
    <row r="44" spans="1:19" ht="39" customHeight="1" x14ac:dyDescent="0.25">
      <c r="A44" s="60"/>
      <c r="B44" s="55"/>
      <c r="C44" s="55"/>
      <c r="D44" s="55"/>
      <c r="E44" s="61"/>
      <c r="F44" s="62"/>
      <c r="G44" s="61"/>
      <c r="H44" s="61"/>
      <c r="I44" s="44" t="s">
        <v>53</v>
      </c>
      <c r="J44" s="45">
        <v>500</v>
      </c>
      <c r="K44" s="45" t="s">
        <v>43</v>
      </c>
      <c r="L44" s="61"/>
      <c r="M44" s="61"/>
      <c r="N44" s="61"/>
      <c r="O44" s="63"/>
      <c r="P44" s="63"/>
      <c r="Q44" s="63"/>
      <c r="R44" s="63"/>
      <c r="S44" s="61"/>
    </row>
    <row r="45" spans="1:19" s="73" customFormat="1" ht="37.5" customHeight="1" x14ac:dyDescent="0.25">
      <c r="A45" s="66" t="s">
        <v>113</v>
      </c>
      <c r="B45" s="66">
        <v>1</v>
      </c>
      <c r="C45" s="66">
        <v>1</v>
      </c>
      <c r="D45" s="66">
        <v>6</v>
      </c>
      <c r="E45" s="67" t="s">
        <v>114</v>
      </c>
      <c r="F45" s="68" t="s">
        <v>115</v>
      </c>
      <c r="G45" s="69" t="s">
        <v>116</v>
      </c>
      <c r="H45" s="69" t="s">
        <v>117</v>
      </c>
      <c r="I45" s="70" t="s">
        <v>110</v>
      </c>
      <c r="J45" s="70">
        <v>2</v>
      </c>
      <c r="K45" s="71" t="s">
        <v>43</v>
      </c>
      <c r="L45" s="67" t="s">
        <v>111</v>
      </c>
      <c r="M45" s="69" t="s">
        <v>71</v>
      </c>
      <c r="N45" s="69" t="s">
        <v>46</v>
      </c>
      <c r="O45" s="72">
        <v>180000</v>
      </c>
      <c r="P45" s="72">
        <v>50000</v>
      </c>
      <c r="Q45" s="72">
        <v>180000</v>
      </c>
      <c r="R45" s="72">
        <v>50000</v>
      </c>
      <c r="S45" s="69" t="s">
        <v>83</v>
      </c>
    </row>
    <row r="46" spans="1:19" s="73" customFormat="1" ht="37.5" customHeight="1" x14ac:dyDescent="0.25">
      <c r="A46" s="74"/>
      <c r="B46" s="74"/>
      <c r="C46" s="74"/>
      <c r="D46" s="74"/>
      <c r="E46" s="75"/>
      <c r="F46" s="75"/>
      <c r="G46" s="75"/>
      <c r="H46" s="75"/>
      <c r="I46" s="70" t="s">
        <v>63</v>
      </c>
      <c r="J46" s="70">
        <v>40</v>
      </c>
      <c r="K46" s="71" t="s">
        <v>43</v>
      </c>
      <c r="L46" s="75"/>
      <c r="M46" s="75"/>
      <c r="N46" s="75"/>
      <c r="O46" s="75"/>
      <c r="P46" s="75"/>
      <c r="Q46" s="75"/>
      <c r="R46" s="75"/>
      <c r="S46" s="75"/>
    </row>
    <row r="47" spans="1:19" s="73" customFormat="1" ht="36.75" customHeight="1" x14ac:dyDescent="0.25">
      <c r="A47" s="74"/>
      <c r="B47" s="74"/>
      <c r="C47" s="74"/>
      <c r="D47" s="74"/>
      <c r="E47" s="75"/>
      <c r="F47" s="75"/>
      <c r="G47" s="75"/>
      <c r="H47" s="75"/>
      <c r="I47" s="70" t="s">
        <v>118</v>
      </c>
      <c r="J47" s="70">
        <v>1</v>
      </c>
      <c r="K47" s="71" t="s">
        <v>43</v>
      </c>
      <c r="L47" s="75"/>
      <c r="M47" s="75"/>
      <c r="N47" s="75"/>
      <c r="O47" s="75"/>
      <c r="P47" s="75"/>
      <c r="Q47" s="75"/>
      <c r="R47" s="75"/>
      <c r="S47" s="75"/>
    </row>
    <row r="48" spans="1:19" s="73" customFormat="1" ht="37.5" customHeight="1" x14ac:dyDescent="0.25">
      <c r="A48" s="76"/>
      <c r="B48" s="76"/>
      <c r="C48" s="76"/>
      <c r="D48" s="76"/>
      <c r="E48" s="77"/>
      <c r="F48" s="77"/>
      <c r="G48" s="77"/>
      <c r="H48" s="77"/>
      <c r="I48" s="70" t="s">
        <v>63</v>
      </c>
      <c r="J48" s="71">
        <v>20</v>
      </c>
      <c r="K48" s="71" t="s">
        <v>43</v>
      </c>
      <c r="L48" s="77"/>
      <c r="M48" s="77"/>
      <c r="N48" s="77"/>
      <c r="O48" s="77"/>
      <c r="P48" s="77"/>
      <c r="Q48" s="77"/>
      <c r="R48" s="77"/>
      <c r="S48" s="77"/>
    </row>
    <row r="49" spans="1:19" ht="42.75" customHeight="1" x14ac:dyDescent="0.25">
      <c r="A49" s="30" t="s">
        <v>119</v>
      </c>
      <c r="B49" s="30">
        <v>1</v>
      </c>
      <c r="C49" s="30">
        <v>1</v>
      </c>
      <c r="D49" s="30">
        <v>9</v>
      </c>
      <c r="E49" s="32" t="s">
        <v>120</v>
      </c>
      <c r="F49" s="32" t="s">
        <v>121</v>
      </c>
      <c r="G49" s="32" t="s">
        <v>122</v>
      </c>
      <c r="H49" s="32" t="s">
        <v>123</v>
      </c>
      <c r="I49" s="33" t="s">
        <v>123</v>
      </c>
      <c r="J49" s="33">
        <v>1</v>
      </c>
      <c r="K49" s="34" t="s">
        <v>43</v>
      </c>
      <c r="L49" s="32" t="s">
        <v>124</v>
      </c>
      <c r="M49" s="30" t="s">
        <v>71</v>
      </c>
      <c r="N49" s="30" t="s">
        <v>46</v>
      </c>
      <c r="O49" s="35">
        <v>170000</v>
      </c>
      <c r="P49" s="35">
        <v>70000</v>
      </c>
      <c r="Q49" s="35">
        <v>170000</v>
      </c>
      <c r="R49" s="35">
        <v>70000</v>
      </c>
      <c r="S49" s="32" t="s">
        <v>125</v>
      </c>
    </row>
    <row r="50" spans="1:19" ht="42.75" customHeight="1" x14ac:dyDescent="0.25">
      <c r="A50" s="30"/>
      <c r="B50" s="30"/>
      <c r="C50" s="30"/>
      <c r="D50" s="30"/>
      <c r="E50" s="32"/>
      <c r="F50" s="32"/>
      <c r="G50" s="32"/>
      <c r="H50" s="32"/>
      <c r="I50" s="33" t="s">
        <v>52</v>
      </c>
      <c r="J50" s="33">
        <v>200</v>
      </c>
      <c r="K50" s="33" t="s">
        <v>49</v>
      </c>
      <c r="L50" s="32"/>
      <c r="M50" s="30"/>
      <c r="N50" s="30"/>
      <c r="O50" s="35"/>
      <c r="P50" s="35"/>
      <c r="Q50" s="35"/>
      <c r="R50" s="35"/>
      <c r="S50" s="32"/>
    </row>
    <row r="51" spans="1:19" s="81" customFormat="1" ht="52.5" customHeight="1" x14ac:dyDescent="0.25">
      <c r="A51" s="30"/>
      <c r="B51" s="30"/>
      <c r="C51" s="30"/>
      <c r="D51" s="30"/>
      <c r="E51" s="32"/>
      <c r="F51" s="32"/>
      <c r="G51" s="32"/>
      <c r="H51" s="78" t="s">
        <v>126</v>
      </c>
      <c r="I51" s="79" t="s">
        <v>42</v>
      </c>
      <c r="J51" s="33">
        <v>2</v>
      </c>
      <c r="K51" s="80" t="s">
        <v>43</v>
      </c>
      <c r="L51" s="32"/>
      <c r="M51" s="30"/>
      <c r="N51" s="30"/>
      <c r="O51" s="35"/>
      <c r="P51" s="35"/>
      <c r="Q51" s="35"/>
      <c r="R51" s="35"/>
      <c r="S51" s="32"/>
    </row>
    <row r="52" spans="1:19" s="81" customFormat="1" ht="47.25" customHeight="1" x14ac:dyDescent="0.25">
      <c r="A52" s="30"/>
      <c r="B52" s="30"/>
      <c r="C52" s="30"/>
      <c r="D52" s="30"/>
      <c r="E52" s="32"/>
      <c r="F52" s="32"/>
      <c r="G52" s="32"/>
      <c r="H52" s="78"/>
      <c r="I52" s="79" t="s">
        <v>52</v>
      </c>
      <c r="J52" s="33">
        <v>50</v>
      </c>
      <c r="K52" s="80" t="s">
        <v>49</v>
      </c>
      <c r="L52" s="32"/>
      <c r="M52" s="30"/>
      <c r="N52" s="30"/>
      <c r="O52" s="35"/>
      <c r="P52" s="35"/>
      <c r="Q52" s="35"/>
      <c r="R52" s="35"/>
      <c r="S52" s="32"/>
    </row>
    <row r="53" spans="1:19" s="82" customFormat="1" ht="45.75" customHeight="1" x14ac:dyDescent="0.25">
      <c r="A53" s="30"/>
      <c r="B53" s="30"/>
      <c r="C53" s="30"/>
      <c r="D53" s="30"/>
      <c r="E53" s="32"/>
      <c r="F53" s="32"/>
      <c r="G53" s="32"/>
      <c r="H53" s="32" t="s">
        <v>127</v>
      </c>
      <c r="I53" s="33" t="s">
        <v>128</v>
      </c>
      <c r="J53" s="33">
        <v>1</v>
      </c>
      <c r="K53" s="34" t="s">
        <v>43</v>
      </c>
      <c r="L53" s="32"/>
      <c r="M53" s="30"/>
      <c r="N53" s="30"/>
      <c r="O53" s="35"/>
      <c r="P53" s="35"/>
      <c r="Q53" s="35"/>
      <c r="R53" s="35"/>
      <c r="S53" s="32"/>
    </row>
    <row r="54" spans="1:19" s="83" customFormat="1" ht="53.25" customHeight="1" x14ac:dyDescent="0.2">
      <c r="A54" s="30"/>
      <c r="B54" s="30"/>
      <c r="C54" s="30"/>
      <c r="D54" s="30"/>
      <c r="E54" s="32"/>
      <c r="F54" s="30"/>
      <c r="G54" s="32"/>
      <c r="H54" s="32"/>
      <c r="I54" s="33" t="s">
        <v>55</v>
      </c>
      <c r="J54" s="33">
        <v>200</v>
      </c>
      <c r="K54" s="34" t="s">
        <v>62</v>
      </c>
      <c r="L54" s="32"/>
      <c r="M54" s="30"/>
      <c r="N54" s="30"/>
      <c r="O54" s="35"/>
      <c r="P54" s="35"/>
      <c r="Q54" s="35"/>
      <c r="R54" s="35"/>
      <c r="S54" s="32"/>
    </row>
    <row r="55" spans="1:19" ht="42" customHeight="1" x14ac:dyDescent="0.25">
      <c r="A55" s="84" t="s">
        <v>129</v>
      </c>
      <c r="B55" s="84">
        <v>1</v>
      </c>
      <c r="C55" s="84">
        <v>1</v>
      </c>
      <c r="D55" s="84">
        <v>6</v>
      </c>
      <c r="E55" s="32" t="s">
        <v>130</v>
      </c>
      <c r="F55" s="85" t="s">
        <v>131</v>
      </c>
      <c r="G55" s="85" t="s">
        <v>132</v>
      </c>
      <c r="H55" s="85" t="s">
        <v>123</v>
      </c>
      <c r="I55" s="86" t="s">
        <v>123</v>
      </c>
      <c r="J55" s="86">
        <v>3</v>
      </c>
      <c r="K55" s="87" t="s">
        <v>43</v>
      </c>
      <c r="L55" s="85" t="s">
        <v>133</v>
      </c>
      <c r="M55" s="84" t="s">
        <v>71</v>
      </c>
      <c r="N55" s="88"/>
      <c r="O55" s="89">
        <v>1300000</v>
      </c>
      <c r="P55" s="89"/>
      <c r="Q55" s="89">
        <v>1300000</v>
      </c>
      <c r="R55" s="89"/>
      <c r="S55" s="85" t="s">
        <v>134</v>
      </c>
    </row>
    <row r="56" spans="1:19" ht="36.75" customHeight="1" x14ac:dyDescent="0.25">
      <c r="A56" s="84"/>
      <c r="B56" s="84"/>
      <c r="C56" s="84"/>
      <c r="D56" s="84"/>
      <c r="E56" s="32"/>
      <c r="F56" s="85"/>
      <c r="G56" s="85"/>
      <c r="H56" s="85"/>
      <c r="I56" s="86" t="s">
        <v>63</v>
      </c>
      <c r="J56" s="86">
        <v>400</v>
      </c>
      <c r="K56" s="86" t="s">
        <v>52</v>
      </c>
      <c r="L56" s="85"/>
      <c r="M56" s="84"/>
      <c r="N56" s="88"/>
      <c r="O56" s="89"/>
      <c r="P56" s="89"/>
      <c r="Q56" s="89"/>
      <c r="R56" s="89"/>
      <c r="S56" s="85"/>
    </row>
    <row r="57" spans="1:19" ht="37.5" customHeight="1" x14ac:dyDescent="0.25">
      <c r="A57" s="84"/>
      <c r="B57" s="84"/>
      <c r="C57" s="84"/>
      <c r="D57" s="84"/>
      <c r="E57" s="32"/>
      <c r="F57" s="85"/>
      <c r="G57" s="85"/>
      <c r="H57" s="86" t="s">
        <v>135</v>
      </c>
      <c r="I57" s="86" t="s">
        <v>69</v>
      </c>
      <c r="J57" s="86">
        <v>16</v>
      </c>
      <c r="K57" s="87" t="s">
        <v>43</v>
      </c>
      <c r="L57" s="85"/>
      <c r="M57" s="84"/>
      <c r="N57" s="88"/>
      <c r="O57" s="89"/>
      <c r="P57" s="89"/>
      <c r="Q57" s="89"/>
      <c r="R57" s="89"/>
      <c r="S57" s="85"/>
    </row>
    <row r="58" spans="1:19" ht="51" customHeight="1" x14ac:dyDescent="0.25">
      <c r="A58" s="84"/>
      <c r="B58" s="84"/>
      <c r="C58" s="84"/>
      <c r="D58" s="84"/>
      <c r="E58" s="32"/>
      <c r="F58" s="85"/>
      <c r="G58" s="85"/>
      <c r="H58" s="86" t="s">
        <v>136</v>
      </c>
      <c r="I58" s="86" t="s">
        <v>69</v>
      </c>
      <c r="J58" s="86">
        <v>1</v>
      </c>
      <c r="K58" s="87" t="s">
        <v>43</v>
      </c>
      <c r="L58" s="85"/>
      <c r="M58" s="84"/>
      <c r="N58" s="88"/>
      <c r="O58" s="89"/>
      <c r="P58" s="89"/>
      <c r="Q58" s="89"/>
      <c r="R58" s="89"/>
      <c r="S58" s="85"/>
    </row>
    <row r="59" spans="1:19" ht="51" customHeight="1" x14ac:dyDescent="0.25">
      <c r="A59" s="84"/>
      <c r="B59" s="84"/>
      <c r="C59" s="84"/>
      <c r="D59" s="84"/>
      <c r="E59" s="32"/>
      <c r="F59" s="85"/>
      <c r="G59" s="85"/>
      <c r="H59" s="86" t="s">
        <v>137</v>
      </c>
      <c r="I59" s="86" t="s">
        <v>69</v>
      </c>
      <c r="J59" s="86">
        <v>1</v>
      </c>
      <c r="K59" s="87" t="s">
        <v>43</v>
      </c>
      <c r="L59" s="85"/>
      <c r="M59" s="84"/>
      <c r="N59" s="88"/>
      <c r="O59" s="89"/>
      <c r="P59" s="89"/>
      <c r="Q59" s="89"/>
      <c r="R59" s="89"/>
      <c r="S59" s="85"/>
    </row>
    <row r="60" spans="1:19" ht="51" customHeight="1" x14ac:dyDescent="0.25">
      <c r="A60" s="84"/>
      <c r="B60" s="84"/>
      <c r="C60" s="84"/>
      <c r="D60" s="84"/>
      <c r="E60" s="32"/>
      <c r="F60" s="85"/>
      <c r="G60" s="85"/>
      <c r="H60" s="86" t="s">
        <v>138</v>
      </c>
      <c r="I60" s="86" t="s">
        <v>139</v>
      </c>
      <c r="J60" s="86">
        <v>39</v>
      </c>
      <c r="K60" s="87" t="s">
        <v>43</v>
      </c>
      <c r="L60" s="85"/>
      <c r="M60" s="84"/>
      <c r="N60" s="88"/>
      <c r="O60" s="89"/>
      <c r="P60" s="89"/>
      <c r="Q60" s="89"/>
      <c r="R60" s="89"/>
      <c r="S60" s="85"/>
    </row>
    <row r="61" spans="1:19" ht="52.5" customHeight="1" x14ac:dyDescent="0.25">
      <c r="A61" s="84"/>
      <c r="B61" s="84"/>
      <c r="C61" s="84"/>
      <c r="D61" s="84"/>
      <c r="E61" s="32"/>
      <c r="F61" s="85"/>
      <c r="G61" s="85"/>
      <c r="H61" s="86" t="s">
        <v>140</v>
      </c>
      <c r="I61" s="86" t="s">
        <v>69</v>
      </c>
      <c r="J61" s="86">
        <v>1</v>
      </c>
      <c r="K61" s="87" t="s">
        <v>43</v>
      </c>
      <c r="L61" s="85"/>
      <c r="M61" s="84"/>
      <c r="N61" s="88"/>
      <c r="O61" s="89"/>
      <c r="P61" s="89"/>
      <c r="Q61" s="89"/>
      <c r="R61" s="89"/>
      <c r="S61" s="85"/>
    </row>
    <row r="62" spans="1:19" ht="37.5" customHeight="1" x14ac:dyDescent="0.25">
      <c r="A62" s="84"/>
      <c r="B62" s="84"/>
      <c r="C62" s="84"/>
      <c r="D62" s="84"/>
      <c r="E62" s="32"/>
      <c r="F62" s="85"/>
      <c r="G62" s="85"/>
      <c r="H62" s="86" t="s">
        <v>141</v>
      </c>
      <c r="I62" s="86" t="s">
        <v>69</v>
      </c>
      <c r="J62" s="86">
        <v>1</v>
      </c>
      <c r="K62" s="87" t="s">
        <v>43</v>
      </c>
      <c r="L62" s="85"/>
      <c r="M62" s="84"/>
      <c r="N62" s="88"/>
      <c r="O62" s="89"/>
      <c r="P62" s="89"/>
      <c r="Q62" s="89"/>
      <c r="R62" s="89"/>
      <c r="S62" s="85"/>
    </row>
    <row r="63" spans="1:19" ht="65.25" customHeight="1" x14ac:dyDescent="0.25">
      <c r="A63" s="84"/>
      <c r="B63" s="84"/>
      <c r="C63" s="84"/>
      <c r="D63" s="84"/>
      <c r="E63" s="32"/>
      <c r="F63" s="85"/>
      <c r="G63" s="85"/>
      <c r="H63" s="86" t="s">
        <v>142</v>
      </c>
      <c r="I63" s="86" t="s">
        <v>74</v>
      </c>
      <c r="J63" s="86">
        <v>1</v>
      </c>
      <c r="K63" s="87" t="s">
        <v>43</v>
      </c>
      <c r="L63" s="85"/>
      <c r="M63" s="84"/>
      <c r="N63" s="88"/>
      <c r="O63" s="89"/>
      <c r="P63" s="89"/>
      <c r="Q63" s="89"/>
      <c r="R63" s="89"/>
      <c r="S63" s="85"/>
    </row>
    <row r="64" spans="1:19" ht="36.75" customHeight="1" x14ac:dyDescent="0.25">
      <c r="A64" s="90" t="s">
        <v>143</v>
      </c>
      <c r="B64" s="90">
        <v>3</v>
      </c>
      <c r="C64" s="90">
        <v>1</v>
      </c>
      <c r="D64" s="90">
        <v>6</v>
      </c>
      <c r="E64" s="91" t="s">
        <v>144</v>
      </c>
      <c r="F64" s="91" t="s">
        <v>145</v>
      </c>
      <c r="G64" s="91" t="s">
        <v>146</v>
      </c>
      <c r="H64" s="92" t="s">
        <v>147</v>
      </c>
      <c r="I64" s="92" t="s">
        <v>63</v>
      </c>
      <c r="J64" s="86">
        <v>50</v>
      </c>
      <c r="K64" s="86" t="s">
        <v>52</v>
      </c>
      <c r="L64" s="93" t="s">
        <v>148</v>
      </c>
      <c r="M64" s="93" t="s">
        <v>149</v>
      </c>
      <c r="N64" s="93"/>
      <c r="O64" s="94">
        <v>350000</v>
      </c>
      <c r="P64" s="94"/>
      <c r="Q64" s="94">
        <v>350000</v>
      </c>
      <c r="R64" s="94"/>
      <c r="S64" s="93" t="s">
        <v>134</v>
      </c>
    </row>
    <row r="65" spans="1:19" ht="36.75" customHeight="1" x14ac:dyDescent="0.25">
      <c r="A65" s="95"/>
      <c r="B65" s="95"/>
      <c r="C65" s="95"/>
      <c r="D65" s="95"/>
      <c r="E65" s="96"/>
      <c r="F65" s="96"/>
      <c r="G65" s="96"/>
      <c r="H65" s="92" t="s">
        <v>150</v>
      </c>
      <c r="I65" s="92" t="s">
        <v>63</v>
      </c>
      <c r="J65" s="86">
        <v>50</v>
      </c>
      <c r="K65" s="86" t="s">
        <v>52</v>
      </c>
      <c r="L65" s="97"/>
      <c r="M65" s="97"/>
      <c r="N65" s="97"/>
      <c r="O65" s="98"/>
      <c r="P65" s="98"/>
      <c r="Q65" s="98"/>
      <c r="R65" s="98"/>
      <c r="S65" s="97"/>
    </row>
    <row r="66" spans="1:19" ht="72.75" customHeight="1" x14ac:dyDescent="0.25">
      <c r="A66" s="95"/>
      <c r="B66" s="95"/>
      <c r="C66" s="95"/>
      <c r="D66" s="95"/>
      <c r="E66" s="96"/>
      <c r="F66" s="96"/>
      <c r="G66" s="96"/>
      <c r="H66" s="92" t="s">
        <v>151</v>
      </c>
      <c r="I66" s="92" t="s">
        <v>152</v>
      </c>
      <c r="J66" s="86">
        <v>1</v>
      </c>
      <c r="K66" s="86" t="s">
        <v>43</v>
      </c>
      <c r="L66" s="97"/>
      <c r="M66" s="97"/>
      <c r="N66" s="97"/>
      <c r="O66" s="98"/>
      <c r="P66" s="98"/>
      <c r="Q66" s="98"/>
      <c r="R66" s="98"/>
      <c r="S66" s="97"/>
    </row>
    <row r="67" spans="1:19" ht="36" customHeight="1" x14ac:dyDescent="0.25">
      <c r="A67" s="95"/>
      <c r="B67" s="95"/>
      <c r="C67" s="95"/>
      <c r="D67" s="95"/>
      <c r="E67" s="96"/>
      <c r="F67" s="96"/>
      <c r="G67" s="96"/>
      <c r="H67" s="99" t="s">
        <v>153</v>
      </c>
      <c r="I67" s="92" t="s">
        <v>154</v>
      </c>
      <c r="J67" s="86">
        <v>1</v>
      </c>
      <c r="K67" s="87" t="s">
        <v>43</v>
      </c>
      <c r="L67" s="97"/>
      <c r="M67" s="97"/>
      <c r="N67" s="97"/>
      <c r="O67" s="98"/>
      <c r="P67" s="98"/>
      <c r="Q67" s="98"/>
      <c r="R67" s="98"/>
      <c r="S67" s="97"/>
    </row>
    <row r="68" spans="1:19" ht="36.75" customHeight="1" x14ac:dyDescent="0.25">
      <c r="A68" s="95"/>
      <c r="B68" s="95"/>
      <c r="C68" s="95"/>
      <c r="D68" s="95"/>
      <c r="E68" s="96"/>
      <c r="F68" s="96"/>
      <c r="G68" s="96"/>
      <c r="H68" s="99"/>
      <c r="I68" s="92" t="s">
        <v>155</v>
      </c>
      <c r="J68" s="100">
        <v>1000</v>
      </c>
      <c r="K68" s="87" t="s">
        <v>156</v>
      </c>
      <c r="L68" s="97"/>
      <c r="M68" s="97"/>
      <c r="N68" s="97"/>
      <c r="O68" s="98"/>
      <c r="P68" s="98"/>
      <c r="Q68" s="98"/>
      <c r="R68" s="98"/>
      <c r="S68" s="97"/>
    </row>
    <row r="69" spans="1:19" ht="49.5" customHeight="1" x14ac:dyDescent="0.25">
      <c r="A69" s="95"/>
      <c r="B69" s="95"/>
      <c r="C69" s="95"/>
      <c r="D69" s="95"/>
      <c r="E69" s="96"/>
      <c r="F69" s="96"/>
      <c r="G69" s="96"/>
      <c r="H69" s="91" t="s">
        <v>157</v>
      </c>
      <c r="I69" s="92" t="s">
        <v>158</v>
      </c>
      <c r="J69" s="100">
        <v>1</v>
      </c>
      <c r="K69" s="87" t="s">
        <v>43</v>
      </c>
      <c r="L69" s="97"/>
      <c r="M69" s="97"/>
      <c r="N69" s="97"/>
      <c r="O69" s="98"/>
      <c r="P69" s="98"/>
      <c r="Q69" s="98"/>
      <c r="R69" s="98"/>
      <c r="S69" s="97"/>
    </row>
    <row r="70" spans="1:19" ht="49.5" customHeight="1" x14ac:dyDescent="0.25">
      <c r="A70" s="101"/>
      <c r="B70" s="101"/>
      <c r="C70" s="101"/>
      <c r="D70" s="101"/>
      <c r="E70" s="102"/>
      <c r="F70" s="102"/>
      <c r="G70" s="102"/>
      <c r="H70" s="103"/>
      <c r="I70" s="92" t="s">
        <v>159</v>
      </c>
      <c r="J70" s="86">
        <v>160</v>
      </c>
      <c r="K70" s="86" t="s">
        <v>160</v>
      </c>
      <c r="L70" s="104"/>
      <c r="M70" s="104"/>
      <c r="N70" s="104"/>
      <c r="O70" s="105"/>
      <c r="P70" s="105"/>
      <c r="Q70" s="105"/>
      <c r="R70" s="105"/>
      <c r="S70" s="104"/>
    </row>
    <row r="71" spans="1:19" ht="89.25" customHeight="1" x14ac:dyDescent="0.25">
      <c r="A71" s="87" t="s">
        <v>161</v>
      </c>
      <c r="B71" s="87" t="s">
        <v>162</v>
      </c>
      <c r="C71" s="87">
        <v>2</v>
      </c>
      <c r="D71" s="87">
        <v>3</v>
      </c>
      <c r="E71" s="86" t="s">
        <v>163</v>
      </c>
      <c r="F71" s="86" t="s">
        <v>164</v>
      </c>
      <c r="G71" s="86" t="s">
        <v>165</v>
      </c>
      <c r="H71" s="86" t="s">
        <v>166</v>
      </c>
      <c r="I71" s="87" t="s">
        <v>74</v>
      </c>
      <c r="J71" s="87">
        <v>7</v>
      </c>
      <c r="K71" s="86" t="s">
        <v>167</v>
      </c>
      <c r="L71" s="86" t="s">
        <v>168</v>
      </c>
      <c r="M71" s="86"/>
      <c r="N71" s="86" t="s">
        <v>46</v>
      </c>
      <c r="O71" s="106"/>
      <c r="P71" s="107">
        <v>160000</v>
      </c>
      <c r="Q71" s="106"/>
      <c r="R71" s="107">
        <v>160000</v>
      </c>
      <c r="S71" s="86" t="s">
        <v>169</v>
      </c>
    </row>
    <row r="72" spans="1:19" ht="36.75" customHeight="1" x14ac:dyDescent="0.25">
      <c r="A72" s="108" t="s">
        <v>170</v>
      </c>
      <c r="B72" s="108">
        <v>6</v>
      </c>
      <c r="C72" s="108">
        <v>5</v>
      </c>
      <c r="D72" s="108">
        <v>4</v>
      </c>
      <c r="E72" s="109" t="s">
        <v>171</v>
      </c>
      <c r="F72" s="110" t="s">
        <v>172</v>
      </c>
      <c r="G72" s="111" t="s">
        <v>173</v>
      </c>
      <c r="H72" s="111" t="s">
        <v>174</v>
      </c>
      <c r="I72" s="112" t="s">
        <v>175</v>
      </c>
      <c r="J72" s="113">
        <v>1</v>
      </c>
      <c r="K72" s="114" t="s">
        <v>167</v>
      </c>
      <c r="L72" s="93" t="s">
        <v>176</v>
      </c>
      <c r="M72" s="85" t="s">
        <v>45</v>
      </c>
      <c r="N72" s="108"/>
      <c r="O72" s="115">
        <v>1500000</v>
      </c>
      <c r="P72" s="115"/>
      <c r="Q72" s="115">
        <v>1500000</v>
      </c>
      <c r="R72" s="115"/>
      <c r="S72" s="85" t="s">
        <v>169</v>
      </c>
    </row>
    <row r="73" spans="1:19" ht="36.75" customHeight="1" x14ac:dyDescent="0.25">
      <c r="A73" s="108"/>
      <c r="B73" s="108"/>
      <c r="C73" s="108"/>
      <c r="D73" s="108"/>
      <c r="E73" s="109"/>
      <c r="F73" s="110"/>
      <c r="G73" s="111"/>
      <c r="H73" s="111"/>
      <c r="I73" s="112" t="s">
        <v>177</v>
      </c>
      <c r="J73" s="113">
        <v>20</v>
      </c>
      <c r="K73" s="114" t="s">
        <v>167</v>
      </c>
      <c r="L73" s="97"/>
      <c r="M73" s="85"/>
      <c r="N73" s="108"/>
      <c r="O73" s="115"/>
      <c r="P73" s="115"/>
      <c r="Q73" s="115"/>
      <c r="R73" s="115"/>
      <c r="S73" s="85"/>
    </row>
    <row r="74" spans="1:19" ht="38.25" customHeight="1" x14ac:dyDescent="0.25">
      <c r="A74" s="108"/>
      <c r="B74" s="108"/>
      <c r="C74" s="108"/>
      <c r="D74" s="108"/>
      <c r="E74" s="109"/>
      <c r="F74" s="110"/>
      <c r="G74" s="111"/>
      <c r="H74" s="111"/>
      <c r="I74" s="112" t="s">
        <v>52</v>
      </c>
      <c r="J74" s="113">
        <v>700</v>
      </c>
      <c r="K74" s="114" t="s">
        <v>49</v>
      </c>
      <c r="L74" s="104"/>
      <c r="M74" s="85"/>
      <c r="N74" s="108"/>
      <c r="O74" s="115"/>
      <c r="P74" s="115"/>
      <c r="Q74" s="115"/>
      <c r="R74" s="115"/>
      <c r="S74" s="85"/>
    </row>
    <row r="75" spans="1:19" ht="36" customHeight="1" x14ac:dyDescent="0.25">
      <c r="A75" s="116" t="s">
        <v>178</v>
      </c>
      <c r="B75" s="116">
        <v>6</v>
      </c>
      <c r="C75" s="116">
        <v>5</v>
      </c>
      <c r="D75" s="116">
        <v>4</v>
      </c>
      <c r="E75" s="117" t="s">
        <v>179</v>
      </c>
      <c r="F75" s="117" t="s">
        <v>180</v>
      </c>
      <c r="G75" s="116" t="s">
        <v>181</v>
      </c>
      <c r="H75" s="116" t="s">
        <v>182</v>
      </c>
      <c r="I75" s="118" t="s">
        <v>51</v>
      </c>
      <c r="J75" s="118">
        <v>4</v>
      </c>
      <c r="K75" s="118" t="s">
        <v>167</v>
      </c>
      <c r="L75" s="116" t="s">
        <v>183</v>
      </c>
      <c r="M75" s="116" t="s">
        <v>184</v>
      </c>
      <c r="N75" s="116" t="s">
        <v>46</v>
      </c>
      <c r="O75" s="119">
        <v>100000</v>
      </c>
      <c r="P75" s="119">
        <v>100000</v>
      </c>
      <c r="Q75" s="119">
        <v>100000</v>
      </c>
      <c r="R75" s="119">
        <v>100000</v>
      </c>
      <c r="S75" s="85" t="s">
        <v>169</v>
      </c>
    </row>
    <row r="76" spans="1:19" ht="37.5" customHeight="1" x14ac:dyDescent="0.25">
      <c r="A76" s="116"/>
      <c r="B76" s="116"/>
      <c r="C76" s="116"/>
      <c r="D76" s="116"/>
      <c r="E76" s="117"/>
      <c r="F76" s="117"/>
      <c r="G76" s="116"/>
      <c r="H76" s="116"/>
      <c r="I76" s="118" t="s">
        <v>52</v>
      </c>
      <c r="J76" s="118">
        <v>800</v>
      </c>
      <c r="K76" s="118" t="s">
        <v>49</v>
      </c>
      <c r="L76" s="116"/>
      <c r="M76" s="116"/>
      <c r="N76" s="116"/>
      <c r="O76" s="119"/>
      <c r="P76" s="119"/>
      <c r="Q76" s="119"/>
      <c r="R76" s="119"/>
      <c r="S76" s="85"/>
    </row>
    <row r="77" spans="1:19" ht="39.75" customHeight="1" x14ac:dyDescent="0.25">
      <c r="A77" s="108" t="s">
        <v>185</v>
      </c>
      <c r="B77" s="120" t="s">
        <v>186</v>
      </c>
      <c r="C77" s="120">
        <v>1</v>
      </c>
      <c r="D77" s="120">
        <v>6</v>
      </c>
      <c r="E77" s="121" t="s">
        <v>187</v>
      </c>
      <c r="F77" s="121" t="s">
        <v>188</v>
      </c>
      <c r="G77" s="121" t="s">
        <v>189</v>
      </c>
      <c r="H77" s="121" t="s">
        <v>190</v>
      </c>
      <c r="I77" s="122" t="s">
        <v>123</v>
      </c>
      <c r="J77" s="122">
        <v>2</v>
      </c>
      <c r="K77" s="122" t="s">
        <v>167</v>
      </c>
      <c r="L77" s="121" t="s">
        <v>191</v>
      </c>
      <c r="M77" s="84" t="s">
        <v>71</v>
      </c>
      <c r="N77" s="84" t="s">
        <v>46</v>
      </c>
      <c r="O77" s="115">
        <v>550000</v>
      </c>
      <c r="P77" s="115">
        <v>550000</v>
      </c>
      <c r="Q77" s="115">
        <v>550000</v>
      </c>
      <c r="R77" s="115">
        <v>550000</v>
      </c>
      <c r="S77" s="85" t="s">
        <v>169</v>
      </c>
    </row>
    <row r="78" spans="1:19" ht="39.75" customHeight="1" x14ac:dyDescent="0.25">
      <c r="A78" s="108"/>
      <c r="B78" s="120"/>
      <c r="C78" s="120"/>
      <c r="D78" s="120"/>
      <c r="E78" s="121"/>
      <c r="F78" s="121"/>
      <c r="G78" s="121"/>
      <c r="H78" s="121"/>
      <c r="I78" s="122" t="s">
        <v>63</v>
      </c>
      <c r="J78" s="122">
        <v>280</v>
      </c>
      <c r="K78" s="122" t="s">
        <v>52</v>
      </c>
      <c r="L78" s="121"/>
      <c r="M78" s="84"/>
      <c r="N78" s="84"/>
      <c r="O78" s="115"/>
      <c r="P78" s="115"/>
      <c r="Q78" s="115"/>
      <c r="R78" s="115"/>
      <c r="S78" s="85"/>
    </row>
    <row r="79" spans="1:19" ht="38.25" customHeight="1" x14ac:dyDescent="0.25">
      <c r="A79" s="108"/>
      <c r="B79" s="120"/>
      <c r="C79" s="120"/>
      <c r="D79" s="120"/>
      <c r="E79" s="121"/>
      <c r="F79" s="121"/>
      <c r="G79" s="121"/>
      <c r="H79" s="121"/>
      <c r="I79" s="122" t="s">
        <v>81</v>
      </c>
      <c r="J79" s="122">
        <v>20</v>
      </c>
      <c r="K79" s="122" t="s">
        <v>167</v>
      </c>
      <c r="L79" s="121"/>
      <c r="M79" s="84"/>
      <c r="N79" s="84"/>
      <c r="O79" s="115"/>
      <c r="P79" s="115"/>
      <c r="Q79" s="115"/>
      <c r="R79" s="115"/>
      <c r="S79" s="85"/>
    </row>
    <row r="80" spans="1:19" ht="37.5" customHeight="1" x14ac:dyDescent="0.25">
      <c r="A80" s="108"/>
      <c r="B80" s="120"/>
      <c r="C80" s="120"/>
      <c r="D80" s="120"/>
      <c r="E80" s="121"/>
      <c r="F80" s="121"/>
      <c r="G80" s="121"/>
      <c r="H80" s="121"/>
      <c r="I80" s="122" t="s">
        <v>192</v>
      </c>
      <c r="J80" s="122">
        <v>2</v>
      </c>
      <c r="K80" s="122" t="s">
        <v>167</v>
      </c>
      <c r="L80" s="121"/>
      <c r="M80" s="84"/>
      <c r="N80" s="84"/>
      <c r="O80" s="115"/>
      <c r="P80" s="115"/>
      <c r="Q80" s="115"/>
      <c r="R80" s="115"/>
      <c r="S80" s="85"/>
    </row>
    <row r="81" spans="1:19" ht="38.25" customHeight="1" x14ac:dyDescent="0.25">
      <c r="A81" s="108"/>
      <c r="B81" s="120"/>
      <c r="C81" s="120"/>
      <c r="D81" s="120"/>
      <c r="E81" s="121"/>
      <c r="F81" s="121"/>
      <c r="G81" s="121"/>
      <c r="H81" s="121"/>
      <c r="I81" s="122" t="s">
        <v>193</v>
      </c>
      <c r="J81" s="123">
        <v>2</v>
      </c>
      <c r="K81" s="123" t="s">
        <v>167</v>
      </c>
      <c r="L81" s="121"/>
      <c r="M81" s="84"/>
      <c r="N81" s="84"/>
      <c r="O81" s="115"/>
      <c r="P81" s="115"/>
      <c r="Q81" s="115"/>
      <c r="R81" s="115"/>
      <c r="S81" s="85"/>
    </row>
    <row r="82" spans="1:19" ht="38.25" customHeight="1" x14ac:dyDescent="0.25">
      <c r="A82" s="124" t="s">
        <v>194</v>
      </c>
      <c r="B82" s="124" t="s">
        <v>162</v>
      </c>
      <c r="C82" s="124" t="s">
        <v>195</v>
      </c>
      <c r="D82" s="124">
        <v>7</v>
      </c>
      <c r="E82" s="125" t="s">
        <v>196</v>
      </c>
      <c r="F82" s="31" t="s">
        <v>197</v>
      </c>
      <c r="G82" s="124" t="s">
        <v>198</v>
      </c>
      <c r="H82" s="124" t="s">
        <v>199</v>
      </c>
      <c r="I82" s="126" t="s">
        <v>199</v>
      </c>
      <c r="J82" s="127" t="s">
        <v>200</v>
      </c>
      <c r="K82" s="126" t="s">
        <v>167</v>
      </c>
      <c r="L82" s="31" t="s">
        <v>201</v>
      </c>
      <c r="M82" s="124" t="s">
        <v>202</v>
      </c>
      <c r="N82" s="124"/>
      <c r="O82" s="128">
        <v>100000</v>
      </c>
      <c r="P82" s="128"/>
      <c r="Q82" s="128">
        <v>100000</v>
      </c>
      <c r="R82" s="128"/>
      <c r="S82" s="85" t="s">
        <v>169</v>
      </c>
    </row>
    <row r="83" spans="1:19" ht="39.75" customHeight="1" x14ac:dyDescent="0.25">
      <c r="A83" s="124"/>
      <c r="B83" s="124"/>
      <c r="C83" s="124"/>
      <c r="D83" s="124"/>
      <c r="E83" s="125"/>
      <c r="F83" s="31"/>
      <c r="G83" s="124"/>
      <c r="H83" s="124"/>
      <c r="I83" s="126" t="s">
        <v>52</v>
      </c>
      <c r="J83" s="127" t="s">
        <v>203</v>
      </c>
      <c r="K83" s="126" t="s">
        <v>49</v>
      </c>
      <c r="L83" s="31"/>
      <c r="M83" s="124"/>
      <c r="N83" s="124"/>
      <c r="O83" s="128"/>
      <c r="P83" s="128"/>
      <c r="Q83" s="128"/>
      <c r="R83" s="128"/>
      <c r="S83" s="85"/>
    </row>
    <row r="84" spans="1:19" ht="39.75" customHeight="1" x14ac:dyDescent="0.25">
      <c r="A84" s="111" t="s">
        <v>204</v>
      </c>
      <c r="B84" s="111" t="s">
        <v>162</v>
      </c>
      <c r="C84" s="111">
        <v>1</v>
      </c>
      <c r="D84" s="111">
        <v>6</v>
      </c>
      <c r="E84" s="109" t="s">
        <v>205</v>
      </c>
      <c r="F84" s="109" t="s">
        <v>206</v>
      </c>
      <c r="G84" s="111" t="s">
        <v>207</v>
      </c>
      <c r="H84" s="111" t="s">
        <v>208</v>
      </c>
      <c r="I84" s="129" t="s">
        <v>209</v>
      </c>
      <c r="J84" s="130" t="s">
        <v>210</v>
      </c>
      <c r="K84" s="129" t="s">
        <v>167</v>
      </c>
      <c r="L84" s="111" t="s">
        <v>211</v>
      </c>
      <c r="M84" s="111" t="s">
        <v>71</v>
      </c>
      <c r="N84" s="131" t="s">
        <v>46</v>
      </c>
      <c r="O84" s="132">
        <v>90000</v>
      </c>
      <c r="P84" s="132">
        <v>90000</v>
      </c>
      <c r="Q84" s="132">
        <v>90000</v>
      </c>
      <c r="R84" s="132">
        <v>90000</v>
      </c>
      <c r="S84" s="85" t="s">
        <v>169</v>
      </c>
    </row>
    <row r="85" spans="1:19" ht="37.5" customHeight="1" x14ac:dyDescent="0.25">
      <c r="A85" s="111"/>
      <c r="B85" s="111"/>
      <c r="C85" s="111"/>
      <c r="D85" s="111"/>
      <c r="E85" s="109"/>
      <c r="F85" s="109"/>
      <c r="G85" s="111"/>
      <c r="H85" s="111"/>
      <c r="I85" s="129" t="s">
        <v>52</v>
      </c>
      <c r="J85" s="130" t="s">
        <v>212</v>
      </c>
      <c r="K85" s="129" t="s">
        <v>49</v>
      </c>
      <c r="L85" s="111"/>
      <c r="M85" s="111"/>
      <c r="N85" s="131"/>
      <c r="O85" s="132"/>
      <c r="P85" s="132"/>
      <c r="Q85" s="132"/>
      <c r="R85" s="132"/>
      <c r="S85" s="85"/>
    </row>
    <row r="86" spans="1:19" ht="40.5" customHeight="1" x14ac:dyDescent="0.25">
      <c r="A86" s="124" t="s">
        <v>213</v>
      </c>
      <c r="B86" s="111" t="s">
        <v>162</v>
      </c>
      <c r="C86" s="111">
        <v>2</v>
      </c>
      <c r="D86" s="111">
        <v>3</v>
      </c>
      <c r="E86" s="109" t="s">
        <v>214</v>
      </c>
      <c r="F86" s="109" t="s">
        <v>215</v>
      </c>
      <c r="G86" s="111" t="s">
        <v>216</v>
      </c>
      <c r="H86" s="111" t="s">
        <v>217</v>
      </c>
      <c r="I86" s="122" t="s">
        <v>218</v>
      </c>
      <c r="J86" s="123">
        <v>1</v>
      </c>
      <c r="K86" s="122" t="s">
        <v>167</v>
      </c>
      <c r="L86" s="121" t="s">
        <v>168</v>
      </c>
      <c r="M86" s="121" t="s">
        <v>219</v>
      </c>
      <c r="N86" s="121" t="s">
        <v>46</v>
      </c>
      <c r="O86" s="128">
        <v>120000</v>
      </c>
      <c r="P86" s="128">
        <v>230000</v>
      </c>
      <c r="Q86" s="128">
        <v>120000</v>
      </c>
      <c r="R86" s="128">
        <v>230000</v>
      </c>
      <c r="S86" s="85" t="s">
        <v>169</v>
      </c>
    </row>
    <row r="87" spans="1:19" ht="39" customHeight="1" x14ac:dyDescent="0.25">
      <c r="A87" s="110"/>
      <c r="B87" s="110"/>
      <c r="C87" s="110"/>
      <c r="D87" s="110"/>
      <c r="E87" s="110"/>
      <c r="F87" s="110"/>
      <c r="G87" s="110"/>
      <c r="H87" s="110"/>
      <c r="I87" s="122" t="s">
        <v>69</v>
      </c>
      <c r="J87" s="122">
        <v>1</v>
      </c>
      <c r="K87" s="122" t="s">
        <v>167</v>
      </c>
      <c r="L87" s="121"/>
      <c r="M87" s="121"/>
      <c r="N87" s="121"/>
      <c r="O87" s="110"/>
      <c r="P87" s="110"/>
      <c r="Q87" s="110"/>
      <c r="R87" s="110"/>
      <c r="S87" s="110"/>
    </row>
    <row r="88" spans="1:19" ht="39" customHeight="1" x14ac:dyDescent="0.25">
      <c r="A88" s="110"/>
      <c r="B88" s="110"/>
      <c r="C88" s="110"/>
      <c r="D88" s="110"/>
      <c r="E88" s="110"/>
      <c r="F88" s="110"/>
      <c r="G88" s="110"/>
      <c r="H88" s="110"/>
      <c r="I88" s="122" t="s">
        <v>220</v>
      </c>
      <c r="J88" s="122">
        <v>1</v>
      </c>
      <c r="K88" s="122" t="s">
        <v>167</v>
      </c>
      <c r="L88" s="121"/>
      <c r="M88" s="121"/>
      <c r="N88" s="121"/>
      <c r="O88" s="110"/>
      <c r="P88" s="110"/>
      <c r="Q88" s="110"/>
      <c r="R88" s="110"/>
      <c r="S88" s="110"/>
    </row>
    <row r="89" spans="1:19" ht="38.25" customHeight="1" x14ac:dyDescent="0.25">
      <c r="A89" s="110"/>
      <c r="B89" s="110"/>
      <c r="C89" s="110"/>
      <c r="D89" s="110"/>
      <c r="E89" s="110"/>
      <c r="F89" s="110"/>
      <c r="G89" s="110"/>
      <c r="H89" s="110"/>
      <c r="I89" s="123" t="s">
        <v>63</v>
      </c>
      <c r="J89" s="123">
        <v>70</v>
      </c>
      <c r="K89" s="122" t="s">
        <v>52</v>
      </c>
      <c r="L89" s="121"/>
      <c r="M89" s="121"/>
      <c r="N89" s="121"/>
      <c r="O89" s="110"/>
      <c r="P89" s="110"/>
      <c r="Q89" s="110"/>
      <c r="R89" s="110"/>
      <c r="S89" s="110"/>
    </row>
    <row r="90" spans="1:19" ht="225" x14ac:dyDescent="0.25">
      <c r="A90" s="129" t="s">
        <v>221</v>
      </c>
      <c r="B90" s="133">
        <v>6</v>
      </c>
      <c r="C90" s="133">
        <v>2</v>
      </c>
      <c r="D90" s="133">
        <v>3</v>
      </c>
      <c r="E90" s="133" t="s">
        <v>222</v>
      </c>
      <c r="F90" s="134" t="s">
        <v>223</v>
      </c>
      <c r="G90" s="134" t="s">
        <v>224</v>
      </c>
      <c r="H90" s="135" t="s">
        <v>225</v>
      </c>
      <c r="I90" s="134" t="s">
        <v>226</v>
      </c>
      <c r="J90" s="135">
        <v>8</v>
      </c>
      <c r="K90" s="135" t="s">
        <v>43</v>
      </c>
      <c r="L90" s="134" t="s">
        <v>227</v>
      </c>
      <c r="M90" s="134" t="s">
        <v>71</v>
      </c>
      <c r="N90" s="134" t="s">
        <v>46</v>
      </c>
      <c r="O90" s="136">
        <v>30000</v>
      </c>
      <c r="P90" s="136">
        <v>18000</v>
      </c>
      <c r="Q90" s="136">
        <v>30000</v>
      </c>
      <c r="R90" s="136">
        <v>18000</v>
      </c>
      <c r="S90" s="86" t="s">
        <v>169</v>
      </c>
    </row>
    <row r="91" spans="1:19" ht="48.75" customHeight="1" x14ac:dyDescent="0.25">
      <c r="A91" s="131" t="s">
        <v>228</v>
      </c>
      <c r="B91" s="111" t="s">
        <v>162</v>
      </c>
      <c r="C91" s="111">
        <v>1</v>
      </c>
      <c r="D91" s="111">
        <v>6</v>
      </c>
      <c r="E91" s="110" t="s">
        <v>229</v>
      </c>
      <c r="F91" s="110" t="s">
        <v>230</v>
      </c>
      <c r="G91" s="110" t="s">
        <v>231</v>
      </c>
      <c r="H91" s="131" t="s">
        <v>208</v>
      </c>
      <c r="I91" s="137" t="s">
        <v>209</v>
      </c>
      <c r="J91" s="138">
        <v>1</v>
      </c>
      <c r="K91" s="138" t="s">
        <v>43</v>
      </c>
      <c r="L91" s="110" t="s">
        <v>232</v>
      </c>
      <c r="M91" s="131" t="s">
        <v>202</v>
      </c>
      <c r="N91" s="131"/>
      <c r="O91" s="132">
        <v>130000</v>
      </c>
      <c r="P91" s="132"/>
      <c r="Q91" s="132">
        <v>130000</v>
      </c>
      <c r="R91" s="131"/>
      <c r="S91" s="110" t="s">
        <v>169</v>
      </c>
    </row>
    <row r="92" spans="1:19" ht="48.75" customHeight="1" x14ac:dyDescent="0.25">
      <c r="A92" s="131"/>
      <c r="B92" s="111"/>
      <c r="C92" s="111"/>
      <c r="D92" s="111"/>
      <c r="E92" s="110"/>
      <c r="F92" s="110"/>
      <c r="G92" s="110"/>
      <c r="H92" s="131"/>
      <c r="I92" s="137" t="s">
        <v>52</v>
      </c>
      <c r="J92" s="138">
        <v>90</v>
      </c>
      <c r="K92" s="138" t="s">
        <v>49</v>
      </c>
      <c r="L92" s="110"/>
      <c r="M92" s="131"/>
      <c r="N92" s="131"/>
      <c r="O92" s="132"/>
      <c r="P92" s="132"/>
      <c r="Q92" s="132"/>
      <c r="R92" s="131"/>
      <c r="S92" s="110"/>
    </row>
    <row r="93" spans="1:19" x14ac:dyDescent="0.25">
      <c r="Q93" s="4"/>
    </row>
    <row r="94" spans="1:19" x14ac:dyDescent="0.25">
      <c r="O94" s="139"/>
      <c r="P94" s="140" t="s">
        <v>233</v>
      </c>
      <c r="Q94" s="140" t="s">
        <v>234</v>
      </c>
      <c r="R94" s="140"/>
    </row>
    <row r="95" spans="1:19" x14ac:dyDescent="0.25">
      <c r="O95" s="139"/>
      <c r="P95" s="140"/>
      <c r="Q95" s="141">
        <v>2024</v>
      </c>
      <c r="R95" s="141">
        <v>2025</v>
      </c>
    </row>
    <row r="96" spans="1:19" x14ac:dyDescent="0.25">
      <c r="O96" s="142" t="s">
        <v>235</v>
      </c>
      <c r="P96" s="138">
        <v>21</v>
      </c>
      <c r="Q96" s="143">
        <f>Q6+Q12+Q16+Q22+Q26+Q31+Q36+Q40+Q45+Q49+Q55+Q64+Q72+Q75+Q77+Q82+Q84+Q86+Q90+Q91</f>
        <v>6725000</v>
      </c>
      <c r="R96" s="144">
        <f>R90+R86+R84+R77+R75+R71+R49+R45+R40+R36+R31+R26+R22+R12+R6</f>
        <v>1628000</v>
      </c>
    </row>
  </sheetData>
  <mergeCells count="331">
    <mergeCell ref="O91:O92"/>
    <mergeCell ref="P91:P92"/>
    <mergeCell ref="Q91:Q92"/>
    <mergeCell ref="R91:R92"/>
    <mergeCell ref="S91:S92"/>
    <mergeCell ref="O94:O95"/>
    <mergeCell ref="P94:P95"/>
    <mergeCell ref="Q94:R94"/>
    <mergeCell ref="F91:F92"/>
    <mergeCell ref="G91:G92"/>
    <mergeCell ref="H91:H92"/>
    <mergeCell ref="L91:L92"/>
    <mergeCell ref="M91:M92"/>
    <mergeCell ref="N91:N92"/>
    <mergeCell ref="O86:O89"/>
    <mergeCell ref="P86:P89"/>
    <mergeCell ref="Q86:Q89"/>
    <mergeCell ref="R86:R89"/>
    <mergeCell ref="S86:S89"/>
    <mergeCell ref="A91:A92"/>
    <mergeCell ref="B91:B92"/>
    <mergeCell ref="C91:C92"/>
    <mergeCell ref="D91:D92"/>
    <mergeCell ref="E91:E92"/>
    <mergeCell ref="F86:F89"/>
    <mergeCell ref="G86:G89"/>
    <mergeCell ref="H86:H89"/>
    <mergeCell ref="L86:L89"/>
    <mergeCell ref="M86:M89"/>
    <mergeCell ref="N86:N89"/>
    <mergeCell ref="O84:O85"/>
    <mergeCell ref="P84:P85"/>
    <mergeCell ref="Q84:Q85"/>
    <mergeCell ref="R84:R85"/>
    <mergeCell ref="S84:S85"/>
    <mergeCell ref="A86:A89"/>
    <mergeCell ref="B86:B89"/>
    <mergeCell ref="C86:C89"/>
    <mergeCell ref="D86:D89"/>
    <mergeCell ref="E86:E89"/>
    <mergeCell ref="F84:F85"/>
    <mergeCell ref="G84:G85"/>
    <mergeCell ref="H84:H85"/>
    <mergeCell ref="L84:L85"/>
    <mergeCell ref="M84:M85"/>
    <mergeCell ref="N84:N85"/>
    <mergeCell ref="O82:O83"/>
    <mergeCell ref="P82:P83"/>
    <mergeCell ref="Q82:Q83"/>
    <mergeCell ref="R82:R83"/>
    <mergeCell ref="S82:S83"/>
    <mergeCell ref="A84:A85"/>
    <mergeCell ref="B84:B85"/>
    <mergeCell ref="C84:C85"/>
    <mergeCell ref="D84:D85"/>
    <mergeCell ref="E84:E85"/>
    <mergeCell ref="F82:F83"/>
    <mergeCell ref="G82:G83"/>
    <mergeCell ref="H82:H83"/>
    <mergeCell ref="L82:L83"/>
    <mergeCell ref="M82:M83"/>
    <mergeCell ref="N82:N83"/>
    <mergeCell ref="O77:O81"/>
    <mergeCell ref="P77:P81"/>
    <mergeCell ref="Q77:Q81"/>
    <mergeCell ref="R77:R81"/>
    <mergeCell ref="S77:S81"/>
    <mergeCell ref="A82:A83"/>
    <mergeCell ref="B82:B83"/>
    <mergeCell ref="C82:C83"/>
    <mergeCell ref="D82:D83"/>
    <mergeCell ref="E82:E83"/>
    <mergeCell ref="F77:F81"/>
    <mergeCell ref="G77:G81"/>
    <mergeCell ref="H77:H81"/>
    <mergeCell ref="L77:L81"/>
    <mergeCell ref="M77:M81"/>
    <mergeCell ref="N77:N81"/>
    <mergeCell ref="O75:O76"/>
    <mergeCell ref="P75:P76"/>
    <mergeCell ref="Q75:Q76"/>
    <mergeCell ref="R75:R76"/>
    <mergeCell ref="S75:S76"/>
    <mergeCell ref="A77:A81"/>
    <mergeCell ref="B77:B81"/>
    <mergeCell ref="C77:C81"/>
    <mergeCell ref="D77:D81"/>
    <mergeCell ref="E77:E81"/>
    <mergeCell ref="F75:F76"/>
    <mergeCell ref="G75:G76"/>
    <mergeCell ref="H75:H76"/>
    <mergeCell ref="L75:L76"/>
    <mergeCell ref="M75:M76"/>
    <mergeCell ref="N75:N76"/>
    <mergeCell ref="O72:O74"/>
    <mergeCell ref="P72:P74"/>
    <mergeCell ref="Q72:Q74"/>
    <mergeCell ref="R72:R74"/>
    <mergeCell ref="S72:S74"/>
    <mergeCell ref="A75:A76"/>
    <mergeCell ref="B75:B76"/>
    <mergeCell ref="C75:C76"/>
    <mergeCell ref="D75:D76"/>
    <mergeCell ref="E75:E76"/>
    <mergeCell ref="F72:F74"/>
    <mergeCell ref="G72:G74"/>
    <mergeCell ref="H72:H74"/>
    <mergeCell ref="L72:L74"/>
    <mergeCell ref="M72:M74"/>
    <mergeCell ref="N72:N74"/>
    <mergeCell ref="Q64:Q70"/>
    <mergeCell ref="R64:R70"/>
    <mergeCell ref="S64:S70"/>
    <mergeCell ref="H67:H68"/>
    <mergeCell ref="H69:H70"/>
    <mergeCell ref="A72:A74"/>
    <mergeCell ref="B72:B74"/>
    <mergeCell ref="C72:C74"/>
    <mergeCell ref="D72:D74"/>
    <mergeCell ref="E72:E74"/>
    <mergeCell ref="G64:G70"/>
    <mergeCell ref="L64:L70"/>
    <mergeCell ref="M64:M70"/>
    <mergeCell ref="N64:N70"/>
    <mergeCell ref="O64:O70"/>
    <mergeCell ref="P64:P70"/>
    <mergeCell ref="P55:P63"/>
    <mergeCell ref="Q55:Q63"/>
    <mergeCell ref="R55:R63"/>
    <mergeCell ref="S55:S63"/>
    <mergeCell ref="A64:A70"/>
    <mergeCell ref="B64:B70"/>
    <mergeCell ref="C64:C70"/>
    <mergeCell ref="D64:D70"/>
    <mergeCell ref="E64:E70"/>
    <mergeCell ref="F64:F70"/>
    <mergeCell ref="G55:G63"/>
    <mergeCell ref="H55:H56"/>
    <mergeCell ref="L55:L63"/>
    <mergeCell ref="M55:M63"/>
    <mergeCell ref="N55:N63"/>
    <mergeCell ref="O55:O63"/>
    <mergeCell ref="R49:R54"/>
    <mergeCell ref="S49:S54"/>
    <mergeCell ref="H51:H52"/>
    <mergeCell ref="H53:H54"/>
    <mergeCell ref="A55:A63"/>
    <mergeCell ref="B55:B63"/>
    <mergeCell ref="C55:C63"/>
    <mergeCell ref="D55:D63"/>
    <mergeCell ref="E55:E63"/>
    <mergeCell ref="F55:F63"/>
    <mergeCell ref="L49:L54"/>
    <mergeCell ref="M49:M54"/>
    <mergeCell ref="N49:N54"/>
    <mergeCell ref="O49:O54"/>
    <mergeCell ref="P49:P54"/>
    <mergeCell ref="Q49:Q54"/>
    <mergeCell ref="R45:R48"/>
    <mergeCell ref="S45:S48"/>
    <mergeCell ref="A49:A54"/>
    <mergeCell ref="B49:B54"/>
    <mergeCell ref="C49:C54"/>
    <mergeCell ref="D49:D54"/>
    <mergeCell ref="E49:E54"/>
    <mergeCell ref="F49:F54"/>
    <mergeCell ref="G49:G54"/>
    <mergeCell ref="H49:H50"/>
    <mergeCell ref="L45:L48"/>
    <mergeCell ref="M45:M48"/>
    <mergeCell ref="N45:N48"/>
    <mergeCell ref="O45:O48"/>
    <mergeCell ref="P45:P48"/>
    <mergeCell ref="Q45:Q48"/>
    <mergeCell ref="R40:R44"/>
    <mergeCell ref="S40:S44"/>
    <mergeCell ref="A45:A48"/>
    <mergeCell ref="B45:B48"/>
    <mergeCell ref="C45:C48"/>
    <mergeCell ref="D45:D48"/>
    <mergeCell ref="E45:E48"/>
    <mergeCell ref="F45:F48"/>
    <mergeCell ref="G45:G48"/>
    <mergeCell ref="H45:H48"/>
    <mergeCell ref="L40:L44"/>
    <mergeCell ref="M40:M44"/>
    <mergeCell ref="N40:N44"/>
    <mergeCell ref="O40:O44"/>
    <mergeCell ref="P40:P44"/>
    <mergeCell ref="Q40:Q44"/>
    <mergeCell ref="R36:R39"/>
    <mergeCell ref="S36:S39"/>
    <mergeCell ref="A40:A44"/>
    <mergeCell ref="B40:B44"/>
    <mergeCell ref="C40:C44"/>
    <mergeCell ref="D40:D44"/>
    <mergeCell ref="E40:E44"/>
    <mergeCell ref="F40:F44"/>
    <mergeCell ref="G40:G44"/>
    <mergeCell ref="H40:H44"/>
    <mergeCell ref="L36:L39"/>
    <mergeCell ref="M36:M39"/>
    <mergeCell ref="N36:N39"/>
    <mergeCell ref="O36:O39"/>
    <mergeCell ref="P36:P39"/>
    <mergeCell ref="Q36:Q39"/>
    <mergeCell ref="R31:R35"/>
    <mergeCell ref="S31:S35"/>
    <mergeCell ref="A36:A39"/>
    <mergeCell ref="B36:B39"/>
    <mergeCell ref="C36:C39"/>
    <mergeCell ref="D36:D39"/>
    <mergeCell ref="E36:E39"/>
    <mergeCell ref="F36:F39"/>
    <mergeCell ref="G36:G39"/>
    <mergeCell ref="H36:H39"/>
    <mergeCell ref="L31:L35"/>
    <mergeCell ref="M31:M35"/>
    <mergeCell ref="N31:N35"/>
    <mergeCell ref="O31:O35"/>
    <mergeCell ref="P31:P35"/>
    <mergeCell ref="Q31:Q35"/>
    <mergeCell ref="R26:R30"/>
    <mergeCell ref="S26:S30"/>
    <mergeCell ref="A31:A35"/>
    <mergeCell ref="B31:B35"/>
    <mergeCell ref="C31:C35"/>
    <mergeCell ref="D31:D35"/>
    <mergeCell ref="E31:E35"/>
    <mergeCell ref="F31:F35"/>
    <mergeCell ref="G31:G35"/>
    <mergeCell ref="H31:H35"/>
    <mergeCell ref="L26:L30"/>
    <mergeCell ref="M26:M30"/>
    <mergeCell ref="N26:N30"/>
    <mergeCell ref="O26:O30"/>
    <mergeCell ref="P26:P30"/>
    <mergeCell ref="Q26:Q30"/>
    <mergeCell ref="F26:F30"/>
    <mergeCell ref="G26:G30"/>
    <mergeCell ref="H26:H30"/>
    <mergeCell ref="I26:I27"/>
    <mergeCell ref="J26:J27"/>
    <mergeCell ref="K26:K27"/>
    <mergeCell ref="O22:O25"/>
    <mergeCell ref="P22:P25"/>
    <mergeCell ref="Q22:Q25"/>
    <mergeCell ref="R22:R25"/>
    <mergeCell ref="S22:S25"/>
    <mergeCell ref="A26:A30"/>
    <mergeCell ref="B26:B30"/>
    <mergeCell ref="C26:C30"/>
    <mergeCell ref="D26:D30"/>
    <mergeCell ref="E26:E30"/>
    <mergeCell ref="F22:F25"/>
    <mergeCell ref="G22:G25"/>
    <mergeCell ref="H22:H25"/>
    <mergeCell ref="L22:L25"/>
    <mergeCell ref="M22:M25"/>
    <mergeCell ref="N22:N25"/>
    <mergeCell ref="O16:O21"/>
    <mergeCell ref="P16:P21"/>
    <mergeCell ref="Q16:Q21"/>
    <mergeCell ref="R16:R21"/>
    <mergeCell ref="S16:S21"/>
    <mergeCell ref="A22:A25"/>
    <mergeCell ref="B22:B25"/>
    <mergeCell ref="C22:C25"/>
    <mergeCell ref="D22:D25"/>
    <mergeCell ref="E22:E25"/>
    <mergeCell ref="F16:F21"/>
    <mergeCell ref="G16:G21"/>
    <mergeCell ref="H16:H21"/>
    <mergeCell ref="L16:L21"/>
    <mergeCell ref="M16:M21"/>
    <mergeCell ref="N16:N21"/>
    <mergeCell ref="P12:P15"/>
    <mergeCell ref="Q12:Q15"/>
    <mergeCell ref="R12:R15"/>
    <mergeCell ref="S12:S15"/>
    <mergeCell ref="H14:H15"/>
    <mergeCell ref="A16:A21"/>
    <mergeCell ref="B16:B21"/>
    <mergeCell ref="C16:C21"/>
    <mergeCell ref="D16:D21"/>
    <mergeCell ref="E16:E21"/>
    <mergeCell ref="G12:G15"/>
    <mergeCell ref="H12:H13"/>
    <mergeCell ref="L12:L15"/>
    <mergeCell ref="M12:M15"/>
    <mergeCell ref="N12:N15"/>
    <mergeCell ref="O12:O15"/>
    <mergeCell ref="A12:A15"/>
    <mergeCell ref="B12:B15"/>
    <mergeCell ref="C12:C15"/>
    <mergeCell ref="D12:D15"/>
    <mergeCell ref="E12:E15"/>
    <mergeCell ref="F12:F15"/>
    <mergeCell ref="O6:O11"/>
    <mergeCell ref="P6:P11"/>
    <mergeCell ref="Q6:Q11"/>
    <mergeCell ref="R6:R11"/>
    <mergeCell ref="S6:S11"/>
    <mergeCell ref="H8:H9"/>
    <mergeCell ref="H10:H11"/>
    <mergeCell ref="F6:F11"/>
    <mergeCell ref="G6:G11"/>
    <mergeCell ref="H6:H7"/>
    <mergeCell ref="L6:L11"/>
    <mergeCell ref="M6:M11"/>
    <mergeCell ref="N6:N11"/>
    <mergeCell ref="L3:L4"/>
    <mergeCell ref="M3:N3"/>
    <mergeCell ref="O3:P3"/>
    <mergeCell ref="Q3:R3"/>
    <mergeCell ref="S3:S4"/>
    <mergeCell ref="A6:A11"/>
    <mergeCell ref="B6:B11"/>
    <mergeCell ref="C6:C11"/>
    <mergeCell ref="D6:D11"/>
    <mergeCell ref="E6:E11"/>
    <mergeCell ref="L2:S2"/>
    <mergeCell ref="A3:A4"/>
    <mergeCell ref="B3:B4"/>
    <mergeCell ref="C3:C4"/>
    <mergeCell ref="D3:D4"/>
    <mergeCell ref="E3:E4"/>
    <mergeCell ref="F3:F4"/>
    <mergeCell ref="G3:G4"/>
    <mergeCell ref="H3:H4"/>
    <mergeCell ref="I3:K3"/>
  </mergeCells>
  <conditionalFormatting sqref="H16">
    <cfRule type="notContainsBlanks" dxfId="1" priority="2">
      <formula>LEN(TRIM(H16))&gt;0</formula>
    </cfRule>
  </conditionalFormatting>
  <conditionalFormatting sqref="H36:H44">
    <cfRule type="notContainsBlanks" dxfId="0" priority="1">
      <formula>LEN(TRIM(H36))&gt;0</formula>
    </cfRule>
  </conditionalFormatting>
  <pageMargins left="0.70866141732283472" right="0.70866141732283472" top="0.74803149606299213" bottom="0.74803149606299213" header="0.31496062992125984" footer="0.31496062992125984"/>
  <pageSetup paperSize="8" scale="33" fitToHeight="0" orientation="landscape" r:id="rId1"/>
  <rowBreaks count="3" manualBreakCount="3">
    <brk id="30" max="18" man="1"/>
    <brk id="54" max="18" man="1"/>
    <brk id="8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CDR (KSOW)</vt:lpstr>
      <vt:lpstr>'CDR (KSOW)'!Obszar_wydruku</vt:lpstr>
      <vt:lpstr>'CDR (KSOW)'!Tytuły_wydruku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2024-05-07T11:52:34Z</dcterms:created>
  <dcterms:modified xsi:type="dcterms:W3CDTF">2024-05-07T11:52:34Z</dcterms:modified>
</cp:coreProperties>
</file>