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Podla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8" i="1" l="1"/>
  <c r="R48" i="1"/>
</calcChain>
</file>

<file path=xl/sharedStrings.xml><?xml version="1.0" encoding="utf-8"?>
<sst xmlns="http://schemas.openxmlformats.org/spreadsheetml/2006/main" count="194" uniqueCount="117">
  <si>
    <t>Plan operacyjny KSOW na lata 2024-2025 (z wyłączeniem działania 8 Plan komunikacyjny) - Podlaski ODR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</si>
  <si>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</si>
  <si>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</si>
  <si>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</si>
  <si>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</si>
  <si>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</si>
  <si>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</si>
  <si>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</si>
  <si>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</si>
  <si>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</si>
  <si>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</si>
  <si>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</si>
  <si>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</si>
  <si>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</si>
  <si>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</si>
  <si>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</si>
  <si>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</si>
  <si>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</si>
  <si>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</si>
  <si>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</si>
  <si>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</si>
  <si>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</si>
  <si>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</si>
  <si>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</si>
  <si>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</si>
  <si>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</si>
  <si>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</si>
  <si>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</si>
  <si>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</si>
  <si>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</si>
  <si>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</si>
  <si>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</si>
  <si>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</si>
  <si>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</si>
  <si>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</si>
  <si>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</si>
  <si>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</si>
  <si>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 Prezentacja przykładów innowacyjnych rozwiązań stosowanych na obszarach wiejskich -    „AGROLIGA 2024”</t>
  </si>
  <si>
    <t>Operacja ma na celu stworzenie sieci kontaktów na obszarach wiejskich, zwiększenie zainteresowania wdrażaniem inicjatyw oraz aktywizację mieszkańców wsi na rzecz podejmowania przedsięwzięć w zakresie zarówno rozwoju obszarów wiejskich jak również wspierania innowacji w rolnictwie i na obszarach wiejskich. Dodatkowo będzie stanowić przekaz bardzo istotnych informacji dla mieszkańców wsi i obszarów wiejskich o możliwościach rozwoju, wdrażanych inicjatywach realizowanych na obszarach wiejskich podczas realizowanego spotkania.</t>
  </si>
  <si>
    <t>Przedmiotem operacji jest organizacja wojewódzkiego konkursu pn. „AGROLIGA 2024” oraz konferencji podsumowującej. Konkurs pozwoli na  zaprezentowanie najlepszych innowacyjnych przedsięwzięć z obszarów wiejskich Podlasia. W ramach konkursu, spośród uczestników, w kategorii Rolnik oraz Firma wyłonieni zostaną Mistrzowie oraz Wicemistrzowie obu kategorii. Realizacja konferencji umożliwi upowszechnienie wśród przedstawicieli środowisk wspierających wdrażanie innowacji na obszarach wiejskich północno-wschodniej Polski wiedzę w zakresie rozwoju obszarów wiejskich. Tematem przewodnim spotkania będzie przedsiębiorczość i jej rozwój na obszarach województwa podlaskiego.</t>
  </si>
  <si>
    <t xml:space="preserve">konkurs </t>
  </si>
  <si>
    <t>liczba konkursów</t>
  </si>
  <si>
    <t>sztuka</t>
  </si>
  <si>
    <t>rolnicy, firmy świadczące usługi na rzecz rolnictwa, właściciele gospodarstw rolnych uczestniczących w konkursie, mieszkańcy obszarów wiejskich, uczestnicy konkursu lat ubiegłych, przedstawiciele doradztwa rolniczego, przedstawiciele firm i instytucji działających na rzecz rolnictwa, osoby zainteresowane podejmowaniem i rozwojem przedsiębiorczości  na obszarach wiejskich, wszyscy zainteresowani tematem.</t>
  </si>
  <si>
    <t>I-IV</t>
  </si>
  <si>
    <t>Podlaski Ośrodek Doradztwa Rolniczego w Szepietowie</t>
  </si>
  <si>
    <t>liczba laureatów konkursu</t>
  </si>
  <si>
    <t>sztuk</t>
  </si>
  <si>
    <t>konferencja</t>
  </si>
  <si>
    <t>liczba konferencji</t>
  </si>
  <si>
    <t>liczba uczestników</t>
  </si>
  <si>
    <t>osoba</t>
  </si>
  <si>
    <t>Warsztaty serowarskie z zakresu wytwarzania serów pleśniowych</t>
  </si>
  <si>
    <t xml:space="preserve">Celem operacji jest podniesienie wiedzy na temat serowarstwa z zakresu serów pleśniowych, wymiany doświadczeń, dzielenia się wiedzą i spostrzeżeniami przedstawicieli różnych sektorów obszarów wiejskich złączonych pasją serowarstwa i zainteresowanych jego rozwojem w woj. podlaskim. Operacja pozwoli uczestnikom podnieść wiedzę w celu doskonalenia swojej pracy, wypracować innowacyjne podejścia do problemów, wyzwań, standardów w zakresie przetwórstwa mleka na obszarach wiejskich. Operacja pozwoli uczestnikom- serowarom dywersyfikować produkcję serowarską, wzbogacić asortyment serów o produkty pleśniowe. </t>
  </si>
  <si>
    <t xml:space="preserve">Przedmiotem operacji będą  warsztaty serowarskie, które odbędą się w Podlaskim Centrum Technologii Rolno-Spożywczych. Poprowadzi je doświadczony ekspert z zakresu serowarstwa. Warsztaty przewidują wytwarzanie serów twarogowych dojrzewających oraz serów z porostem białej, niebieskiej pleśni. Omówione zostaną również procesy technologiczne: zaprawianie, koagulacja, obróbka skrzepu, ocena skrzepu i koagulacji, wady serów, podstawowe zasady produkcji i higieny jak i praca z mlekiem pasteryzowanym i niepasteryzowanym. </t>
  </si>
  <si>
    <t>warsztaty</t>
  </si>
  <si>
    <t>liczba warsztatów</t>
  </si>
  <si>
    <t>Rolnicy i mieszkańcy obszarów wiejskich zainteresowani sprzedażą i wprowadzaniem do obrotu swoich produktów regionalnych, lokalnych i usług okołorolniczych, prowadzący RHD, członkowie grup EPI, KGW, przedstawiciele instytucji świadczących usługi doradcze oraz inne osoby zainteresowane tematem.</t>
  </si>
  <si>
    <t>liczba  uczestników</t>
  </si>
  <si>
    <t>Zespół tematyczny do spraw rolnictwa.</t>
  </si>
  <si>
    <t xml:space="preserve">Głównym celem operacji będzie transfer wiedzy,  wymiana doświadczeń  oraz dobrych praktyk w zakresie innowacyjnych rozwiązań w różnych dziedzinach rolniczych. Identyfikacja bieżących problemów oraz poszukiwania możliwości ich rozwiązania pomiędzy przedstawicielami różnych środowisk np. rolników, organizacji wspierających sektor rolniczy, doradców, jednostek naukowych i samorządowych, przedsiębiorców czy hodowców. Tematyka wokół powstałych zespołów ściśle odpowiada na potrzeby i charakter województwa podlaskiego. Dzięki analizie potrzeb podlaskiego rolnictwa będzie można określić, w jakim kierunku i jakie problemy miałyby rozwiązać potencjalne Grupy Operacyjne EPI.  </t>
  </si>
  <si>
    <t xml:space="preserve">Przedmiotem operacji będzie organizacja zagranicznych wyjazdów studyjnych (Czechy i Łotwa), spotkań tematycznych oraz przeprowadzenie warsztatów. Dzięki wyborowi takich form realizacji operacji uczestnicy będą mieli możliwość uzyskać komplementarną wiedzę teoretyczną dotyczącą podejmowanych tematów, zaś wiedzę praktyczną będą mogli pozyskać podczas realizacji warsztatów, oraz poznać najlepsze praktyki w trakcie zagranicznych wyjazdów studyjnych. </t>
  </si>
  <si>
    <t xml:space="preserve">spotkanie </t>
  </si>
  <si>
    <t>liczba spotkań</t>
  </si>
  <si>
    <t>Rolnicy,  przedstawiciele jednostek naukowych, mieszkańcy obszarów wiejskich, przedstawiciele instytucji świadczących usługi doradcze, osoby zainteresowane działaniem Współpraca, potencjalni członkowie grup EPI oraz inne osoby zainteresowane tematem.</t>
  </si>
  <si>
    <t xml:space="preserve">I-IV </t>
  </si>
  <si>
    <t xml:space="preserve">sztuka </t>
  </si>
  <si>
    <t>wyjazd studyjny zagraniczny</t>
  </si>
  <si>
    <t>liczba wyjazdów</t>
  </si>
  <si>
    <t>Gala Grup Operacyjnych</t>
  </si>
  <si>
    <t xml:space="preserve">Celem operacji jest   aktywne tworzenie sieci kontaktów,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podniesienia poziomu innowacyjności w sektorze rolno-spożywczym. Podczas konferencji przedstawione zostaną informacje o działaniu „Współpraca” oraz zasadach tworzenia Grup Operacyjnych EPI. Operacja będzie doskonałą okazją  aktywizowania uczestników do tworzenia wielopodmiotowych partnerstw mających na celu wdrażanie innowacyjnych rozwiązań w rolnictwie i na obszarach wiejskich. </t>
  </si>
  <si>
    <t>Przedmiotem operacji jest przeprowadzenie  konferencji, podczas której nastąpi omówienie tematyki z zakresu Działania „Współpraca” w ramach PROW 2014-2020 oraz następującej po nim interwencji 13.5, zakładania i  funkcjonowania Grup Operacyjnych, metod tworzenia, oraz wdrażania dobrych przykładów, innowacyjnych rozwiązań w rolnictwie na obszarach wiejskich.</t>
  </si>
  <si>
    <t>Liczba konferencji</t>
  </si>
  <si>
    <t>partnerzy SIR, potencjalni partnerzy, przedstawiciele jednostek naukowych, przedsiębiorcy, pracownicy jednostek doradztwa rolniczego, rolnicy, oraz inne osoby zainteresowane tematem.</t>
  </si>
  <si>
    <t>Liczba uczestników</t>
  </si>
  <si>
    <t>Nowoczesne metody marketingowe – innowacyjnym sposobem na zwiększenie konkurencyjności produktów rolnych.</t>
  </si>
  <si>
    <t xml:space="preserve">Celem operacji jest upowszechnianie wiedzy nt. nowoczesnych metod marketingowych, które pozwolą na zwiększenie konkurencyjności produktów rolnych na rynku. Dzięki zdobytym umiejętnościom i wiedzy mieszkańcy obszarów wiejskich będą mogli być bardziej aktywnymi i atrakcyjnymi uczestnikami rynku. </t>
  </si>
  <si>
    <t xml:space="preserve">Przedmiotem operacji będzie zorganizowanie konferencji, podczas której zostanie omówione zastosowanie nowoczesnych metod marketingowych w sprzedaży produktów wytworzonych w gospodarstwach rolnych. </t>
  </si>
  <si>
    <t>rolnicy, domownicy rolników, przedstawiciele jednostek doradczych, przedsiębiorcy sektora rolno-spożywczego, oraz inne osoby zainteresowane tematem.</t>
  </si>
  <si>
    <t>liczba uczestników konferencji</t>
  </si>
  <si>
    <t>Wykorzystanie pojazdów samobieżnych w uprawach rolniczych jako innowacyjna forma prowadzenia upraw.</t>
  </si>
  <si>
    <t xml:space="preserve">Celem pokazów jest przedstawienie uczestnikom innowacyjnych rozwiązań w rolnictwie precyzyjnym z wykorzystaniem dronów oraz pojazdów samobieżnych.  Pokazy wraz ze stoiskiem Sieci na rzecz innowacji będzie miało charakter wydarzenia, które będzie łączyło zarówno część teoretyczną, jak i praktyczną. </t>
  </si>
  <si>
    <t xml:space="preserve">Przedmiotem operacji jest organizacja pokazów z częścią teoretyczną i praktyczną. Dzięki wykorzystaniu tej formy będzie możliwe  zwiększenie dostępu do wiedzy i upowszechnienie nowoczesnych technologii zastosowanych w rolnictwie oraz nowych usług doradczych. W trakcie pokazów będzie możliwość obserwacji prezentowanych maszyn w ruchu oraz przeprowadzenia konsultacji z przedstawicielami firm prezentujących sprzęt, jak również z pracownikami Sieci na rzecz innowacji z województwa podlaskiego. </t>
  </si>
  <si>
    <t>pokaz</t>
  </si>
  <si>
    <t>pokazów</t>
  </si>
  <si>
    <t xml:space="preserve">rolnicy, przedstawiciele jednostek doradztwa rolniczego, mieszkańcy obszarów wiejskich, oraz inne osoby zainteresowane tematem.  </t>
  </si>
  <si>
    <t xml:space="preserve">
Holenderskie rolnictwo przykładem dla polskich gospodarstw rolnych</t>
  </si>
  <si>
    <t>Celem zagranicznego wyjazdu studyjnego jest zapoznanie uczestników z dobrymi przykładami zarządzania gospodarstwem rolnym w Holandii. Udział w operacji przyczyni się do zapoznania się z działającymi w gospodarstwach mechanizmami organizacyjnymi i finansowymi. Oprócz wizyty w wybranych gospodarstwach uczestnicy wezmą udział w spotkaniu z rządowymi instytucjami działającymi na rzecz holenderskiego rolnictwa.</t>
  </si>
  <si>
    <t xml:space="preserve">Przedmiotem operacji będzie zagraniczny wyjazd studyjny, składający się z zorganizowanych wizyt w wybranych gospodarstwach rolnych oraz spotkania z przedstawicielami instytucji działających na rzecz rolnictwa. Wybrane do wizyt gospodarstwa będą  cechowały się wdrożeniem nowoczesnych rozwiązań związanych z tematem operacji, które będą prezentowane jako dobre praktyki. W ramach operacji planuje się opracowanie relacji z wyjazdu studyjnego opisującej praktyki rolnicze w Holandii, relacja przybierze formę e-artykułu, który zostanie opublikowany na ogólnodostępnej stronie internetowej Podlaskiego ODR.  </t>
  </si>
  <si>
    <t>wyjazd studyjny</t>
  </si>
  <si>
    <t>liczba wyjazdów studyjnych</t>
  </si>
  <si>
    <t xml:space="preserve">rolnicy,  przedstawiciele jednostek naukowych, przedsiębiorcy, pracownicy jednostek doradztwa rolniczego oraz inne osoby zainteresowane tematem. </t>
  </si>
  <si>
    <t>e-artykuł</t>
  </si>
  <si>
    <t>,,Podlaska Akademia Serowarska" V Edycja</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</si>
  <si>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</si>
  <si>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Warsztaty serowarskie, które pozwolą uczestnikom zapoznać się z dobrą praktyką wyrabiania serów farmerskich podpuszkowych oraz kwasowych, krajowy wyjazd studyjny do gospodarstw serowarskich, ułatwi wymianę doświadczeń i praktyk w zakresie produkcji serów. Gala serów pozwoli na prezentację dobrych praktyk wytwarzania serów farmerskich, będzie też miejscem relacji z wyjazdu studyjnego, o którym wyżej mowa.</t>
  </si>
  <si>
    <t>Mieszkańcy obszarów wiejskich zajmujący się  lub planujący produkcję serów w ramach RHD lub MLO, przedstawiciele świata nauki, przedstawiciele instytucji świadczący usługi doradcze, oraz inne osoby zainteresowane tematem.</t>
  </si>
  <si>
    <t>liczba uczestników warsztatów</t>
  </si>
  <si>
    <t>Gala Serów</t>
  </si>
  <si>
    <t>liczba gal</t>
  </si>
  <si>
    <t>liczba laureatów</t>
  </si>
  <si>
    <t>Wykorzystanie mięsa owiec ras rodzimych w przetwórstwie</t>
  </si>
  <si>
    <t xml:space="preserve">Celem operacji jest podniesienie wiedzy mieszkańców obszarów wiejskich województwa podlaskiego w zakresie hodowli ras rodzimych owiec, przetwarzania i sprzedaży mięsa pozyskanego z tych ras w ramach sprzedaży bezpośredniej, RHD, MLO oraz skracania łańcucha dostaw. Podniesienie świadomości na temat znaczenia żywności wysokiej jakości. </t>
  </si>
  <si>
    <t>Operacja będzie polegała na przeprowadzeniu warsztatów wraz z częścią teoretyczną, dotyczących ras zachowawczych owiec i ich znaczenia w przetwórstwie mięsnym oraz kształceniu praktycznym z rozbioru i przetwórstwie mięsa na produkty gotowe, co przyczyni się do rozpowszechniania i promowania żywności wysokiej jakości oraz skracania krótkiego łańcucha dostaw.</t>
  </si>
  <si>
    <t>mieszkańcy obszarów wiejskich, rolnicy, przedstawiciele instytucji doradczych oraz inne osoby zainteresowane tematem.</t>
  </si>
  <si>
    <t>Ekonomizacja grupowej działalności pozarolniczej i innowacyjne formy sprzedaży</t>
  </si>
  <si>
    <t>Celem operacji jest upowszechnianie wiedzy wśród mieszkańców obszarów wiejskich województwa podlaskiego, podczas krajowego wyjazdu studyjnego, na temat innowacyjnych kanałów i platform sprzedaży (innowacyjne sklepy produktu regionalnego i lokalnego, inkubatory przetwórstwa lokalnego itp.) produktów i usług wytwarzanych na obszarach wiejskich w ramach działalności pozarolniczej, z wykorzystaniem formuły grupowej współpracy i lokalnego potencjału. Działanie przyczyni się do zapoznania uczestników z nowatorskimi rozwiązaniami w zakresie zakładania i prowadzenia działalności związanej ze sprzedażą/ wprowadzania do obrotu produktów żywnościowych wysokiej jakości i monetyzacji usług okołorolniczych, które z powodzeniem przyjęły się i funkcjonują na obszarach wiejskich w oparciu o zasoby i dziedzictwo lokalne. Operacja przybliży również przykłady tworzenia otoczenia turystycznego wzmacniającego efekt ekonomiczny modelu biznesowego na danym obszarze wiejskim. Wiedza zdobyta w czasie operacji pozwoli przyszłym przedsiębiorcom rolnym nabyć umiejętności kooperacyjne/ współdziałania w grupie, co może okazać się przydatne w założeniu grupy operacyjnej EPI. Umożliwi również lepsze przygotowanie się do oczekiwań potencjalnych klientów.</t>
  </si>
  <si>
    <t>Przedmiotem operacji będzie wyjazd studyjny nt. Ekonomizacji grupowej działalności pozarolniczej i innowacyjnych form sprzedaży. Przyczyni się on do zapoznania 20 uczestników z woj. podlaskiego z innowacyjnymi trendami w formule zbiorowej sprzedaży produktów regionalnych i lokalnych oraz usług okołorolniczych. Od strony merytorycznej wyjazd studyjny obejmuje wyjazdową część szkoleniową z przedmiotowej tematyki prowadzoną przez doświadczonych zewnętrznych wykładowców, a także część wizytacyjną - wizyty w obiektach specjalizujących się w tematyce wyjazdu. Przewidziano również w wyjeździe zadania dla opiekuna merytoryczno-organizacyjnego z organizacji przyjmującej. Wzmocnieniem wyjazdu studyjnego będzie artykuł na stronie www PODR Szepietowo</t>
  </si>
  <si>
    <t>Rolnicy i mieszkańcy obszarów wiejskich zainteresowani sprzedażą i wprowadzaniem do obrotu swoich produktów regionalnych, lokalnych i usług okołorolniczych, prowadzący RHD, członkowie grup EPI, KGW, doradcy</t>
  </si>
  <si>
    <t>artykuł www</t>
  </si>
  <si>
    <t>Sieciowanie partnerów podlaskiej SIR</t>
  </si>
  <si>
    <t xml:space="preserve">Celem operacji będzie spotkanie i wymiana wiedzy i doświadczeń pomiędzy partnerami Sieci na rzecz innowacji z podmiotami. Spotkanie będzie miało na celu  prezentację działalności Sieci, jej sukcesów jakie zostały osiągnięte w dotychczasowej działalności. Zaprezentowane zostaną również założenia dla funkcjonowania SIR w nowej perspektywie finansowej, w szczególnie rola Partnerów KSOW+.  Zaprezentowane również zostaną założenia PS WPR celem zapoznania uczestników z możliwościami rozwoju w tej perspektywie. </t>
  </si>
  <si>
    <t>Przedmiotem operacji będzie organizacja konferencji, podczas której zaprezentowane zostaną osiągnięcia podlaskiej Sieci na rzecz innowacji oraz zostaną omówione tematy wdrażania działań w ramach nowej perspektywy.</t>
  </si>
  <si>
    <t>I-II</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</si>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</sst>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color theme="1"/>
      <name val="Calibri"/>
      <family val="2"/>
      <scheme val="minor"/>
    </font>
    <font>
      <sz val="11"/>
      <color theme="1"/>
      <name val="Calibri"/>
      <family val="2"/>
    </font>
    <font>
      <b/>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92">
    <xf numFmtId="0" fontId="0" fillId="0" borderId="0" xfId="0"/>
    <xf numFmtId="0" fontId="2" fillId="0" borderId="0" xfId="0" applyFont="1" applyAlignment="1">
      <alignment horizontal="left"/>
    </xf>
    <xf numFmtId="0" fontId="3" fillId="0" borderId="0" xfId="0" applyFont="1"/>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0" fillId="0" borderId="1" xfId="0" applyBorder="1" applyAlignment="1">
      <alignment horizontal="right"/>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6" xfId="0" applyFont="1" applyBorder="1" applyAlignment="1">
      <alignment horizontal="center"/>
    </xf>
    <xf numFmtId="4" fontId="4" fillId="2" borderId="3" xfId="0" applyNumberFormat="1"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wrapText="1"/>
    </xf>
    <xf numFmtId="0" fontId="5"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7" fillId="0" borderId="3" xfId="0" applyFont="1" applyBorder="1" applyAlignment="1">
      <alignment horizontal="center" vertical="center"/>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4" fontId="7" fillId="0" borderId="3" xfId="0" applyNumberFormat="1" applyFont="1" applyBorder="1" applyAlignment="1">
      <alignment horizontal="center" vertical="center"/>
    </xf>
    <xf numFmtId="4" fontId="8" fillId="0" borderId="3" xfId="0" applyNumberFormat="1" applyFont="1" applyBorder="1" applyAlignment="1">
      <alignment horizontal="center" vertical="center" wrapText="1"/>
    </xf>
    <xf numFmtId="0" fontId="0" fillId="0" borderId="3" xfId="0" applyBorder="1" applyAlignment="1">
      <alignment vertical="center"/>
    </xf>
    <xf numFmtId="0" fontId="7" fillId="0" borderId="7" xfId="0" applyFont="1" applyBorder="1" applyAlignment="1">
      <alignment horizontal="center" vertical="center" wrapText="1"/>
    </xf>
    <xf numFmtId="0" fontId="7" fillId="0" borderId="2" xfId="0" applyFont="1" applyBorder="1" applyAlignment="1">
      <alignment horizontal="center" vertical="center"/>
    </xf>
    <xf numFmtId="0" fontId="9" fillId="0" borderId="2" xfId="0" applyFont="1" applyBorder="1" applyAlignment="1">
      <alignment horizontal="center" vertical="center" wrapText="1"/>
    </xf>
    <xf numFmtId="17"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0" fontId="7" fillId="0" borderId="8" xfId="0" applyFont="1" applyBorder="1" applyAlignment="1">
      <alignment horizontal="center" vertical="center"/>
    </xf>
    <xf numFmtId="0" fontId="9" fillId="0" borderId="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xf>
    <xf numFmtId="17" fontId="7" fillId="0" borderId="8" xfId="0" applyNumberFormat="1" applyFont="1" applyBorder="1" applyAlignment="1">
      <alignment horizontal="center" vertical="center" wrapText="1"/>
    </xf>
    <xf numFmtId="4" fontId="7" fillId="0" borderId="8" xfId="0" applyNumberFormat="1" applyFont="1" applyBorder="1" applyAlignment="1">
      <alignment horizontal="center" vertical="center"/>
    </xf>
    <xf numFmtId="2" fontId="7" fillId="0" borderId="8" xfId="0" applyNumberFormat="1" applyFont="1" applyBorder="1" applyAlignment="1">
      <alignment horizontal="center" vertical="center"/>
    </xf>
    <xf numFmtId="0" fontId="9" fillId="0" borderId="7" xfId="0" applyFont="1" applyBorder="1" applyAlignment="1">
      <alignment horizontal="center" vertical="center" wrapText="1"/>
    </xf>
    <xf numFmtId="0" fontId="7" fillId="0" borderId="3" xfId="0" applyFont="1" applyBorder="1" applyAlignment="1">
      <alignment horizontal="center" vertical="center"/>
    </xf>
    <xf numFmtId="17" fontId="7" fillId="0" borderId="7" xfId="0" applyNumberFormat="1" applyFont="1" applyBorder="1" applyAlignment="1">
      <alignment horizontal="center" vertical="center" wrapText="1"/>
    </xf>
    <xf numFmtId="4" fontId="7" fillId="0" borderId="7" xfId="0" applyNumberFormat="1" applyFont="1" applyBorder="1" applyAlignment="1">
      <alignment horizontal="center" vertical="center"/>
    </xf>
    <xf numFmtId="2" fontId="7" fillId="0" borderId="7" xfId="0" applyNumberFormat="1" applyFont="1" applyBorder="1" applyAlignment="1">
      <alignment horizontal="center" vertical="center"/>
    </xf>
    <xf numFmtId="0" fontId="7" fillId="0" borderId="3" xfId="0" applyFont="1" applyBorder="1" applyAlignment="1">
      <alignment horizontal="center" vertical="center" wrapText="1"/>
    </xf>
    <xf numFmtId="0" fontId="10" fillId="0" borderId="0" xfId="0" applyFont="1"/>
    <xf numFmtId="0" fontId="7" fillId="0" borderId="2" xfId="0" applyFont="1" applyBorder="1" applyAlignment="1">
      <alignment vertical="center" wrapText="1"/>
    </xf>
    <xf numFmtId="0" fontId="7" fillId="0" borderId="2" xfId="0" applyFont="1" applyBorder="1" applyAlignment="1">
      <alignment vertical="center"/>
    </xf>
    <xf numFmtId="0" fontId="7" fillId="0" borderId="8" xfId="0" applyFont="1" applyBorder="1" applyAlignment="1">
      <alignment vertical="center" wrapText="1"/>
    </xf>
    <xf numFmtId="0" fontId="7" fillId="0" borderId="8" xfId="0" applyFont="1" applyBorder="1" applyAlignment="1">
      <alignment vertical="center"/>
    </xf>
    <xf numFmtId="0" fontId="7" fillId="0" borderId="7" xfId="0" applyFont="1" applyBorder="1" applyAlignment="1">
      <alignment vertical="center" wrapText="1"/>
    </xf>
    <xf numFmtId="0" fontId="7" fillId="0" borderId="7" xfId="0"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17" fontId="7" fillId="0" borderId="3" xfId="0" applyNumberFormat="1" applyFont="1" applyBorder="1" applyAlignment="1">
      <alignment horizontal="center" vertical="center" wrapText="1"/>
    </xf>
    <xf numFmtId="2" fontId="7" fillId="0" borderId="3" xfId="0" applyNumberFormat="1" applyFont="1" applyBorder="1" applyAlignment="1">
      <alignment horizontal="center" vertical="center"/>
    </xf>
    <xf numFmtId="2" fontId="7" fillId="0" borderId="2" xfId="0"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0" fontId="0" fillId="3" borderId="3" xfId="0" applyFill="1" applyBorder="1"/>
    <xf numFmtId="0" fontId="7" fillId="0" borderId="7" xfId="0" applyFont="1" applyBorder="1" applyAlignment="1">
      <alignment horizontal="center" vertical="center"/>
    </xf>
    <xf numFmtId="0" fontId="0" fillId="3" borderId="0" xfId="0" applyFill="1"/>
    <xf numFmtId="2" fontId="7" fillId="0" borderId="9" xfId="0" applyNumberFormat="1" applyFont="1" applyBorder="1" applyAlignment="1">
      <alignment horizontal="center" vertical="center" wrapText="1"/>
    </xf>
    <xf numFmtId="2" fontId="7" fillId="0" borderId="3" xfId="0" applyNumberFormat="1" applyFont="1" applyBorder="1" applyAlignment="1">
      <alignment horizontal="center" vertical="center" wrapText="1"/>
    </xf>
    <xf numFmtId="0" fontId="7" fillId="0" borderId="9" xfId="0" applyFont="1" applyBorder="1" applyAlignment="1">
      <alignment horizontal="center" vertical="center" wrapText="1"/>
    </xf>
    <xf numFmtId="2"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2"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top" wrapText="1"/>
    </xf>
    <xf numFmtId="0" fontId="7" fillId="0" borderId="7" xfId="0" applyFont="1" applyBorder="1" applyAlignment="1">
      <alignment horizontal="center" vertical="top" wrapText="1"/>
    </xf>
    <xf numFmtId="0" fontId="1" fillId="4" borderId="2" xfId="0" applyFont="1" applyFill="1" applyBorder="1" applyAlignment="1">
      <alignment horizontal="center" vertical="center" wrapText="1"/>
    </xf>
    <xf numFmtId="0" fontId="0" fillId="4" borderId="3" xfId="0" applyFill="1" applyBorder="1" applyAlignment="1">
      <alignment horizontal="center"/>
    </xf>
    <xf numFmtId="0" fontId="1" fillId="4" borderId="7" xfId="0" applyFont="1" applyFill="1" applyBorder="1" applyAlignment="1">
      <alignment horizontal="center" vertical="center" wrapText="1"/>
    </xf>
    <xf numFmtId="0" fontId="0" fillId="4" borderId="3" xfId="0" applyFill="1" applyBorder="1" applyAlignment="1">
      <alignment horizontal="center"/>
    </xf>
    <xf numFmtId="0" fontId="0" fillId="4" borderId="3" xfId="0" applyFill="1" applyBorder="1"/>
    <xf numFmtId="0" fontId="0" fillId="3" borderId="3" xfId="0" applyFill="1" applyBorder="1" applyAlignment="1">
      <alignment horizontal="center"/>
    </xf>
    <xf numFmtId="4" fontId="3" fillId="0" borderId="3"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S48"/>
  <sheetViews>
    <sheetView tabSelected="1" topLeftCell="F2" zoomScale="82" zoomScaleNormal="82" workbookViewId="0">
      <selection activeCell="Q6" sqref="Q6:R44"/>
    </sheetView>
  </sheetViews>
  <sheetFormatPr defaultColWidth="9.140625" defaultRowHeight="15" x14ac:dyDescent="0.25"/>
  <cols>
    <col min="1" max="1" width="5.28515625" style="3"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 min="21" max="21" width="10.85546875" bestFit="1"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45.75" customHeight="1" x14ac:dyDescent="0.25">
      <c r="A3" s="8" t="s">
        <v>1</v>
      </c>
      <c r="B3" s="9" t="s">
        <v>2</v>
      </c>
      <c r="C3" s="9" t="s">
        <v>3</v>
      </c>
      <c r="D3" s="9" t="s">
        <v>4</v>
      </c>
      <c r="E3" s="10" t="s">
        <v>5</v>
      </c>
      <c r="F3" s="10" t="s">
        <v>6</v>
      </c>
      <c r="G3" s="8" t="s">
        <v>7</v>
      </c>
      <c r="H3" s="11" t="s">
        <v>8</v>
      </c>
      <c r="I3" s="12" t="s">
        <v>9</v>
      </c>
      <c r="J3" s="13"/>
      <c r="K3" s="14"/>
      <c r="L3" s="8" t="s">
        <v>10</v>
      </c>
      <c r="M3" s="12" t="s">
        <v>11</v>
      </c>
      <c r="N3" s="15"/>
      <c r="O3" s="16" t="s">
        <v>12</v>
      </c>
      <c r="P3" s="16"/>
      <c r="Q3" s="17" t="s">
        <v>13</v>
      </c>
      <c r="R3" s="18"/>
      <c r="S3" s="8" t="s">
        <v>14</v>
      </c>
    </row>
    <row r="4" spans="1:19" x14ac:dyDescent="0.25">
      <c r="A4" s="19"/>
      <c r="B4" s="20"/>
      <c r="C4" s="20"/>
      <c r="D4" s="20"/>
      <c r="E4" s="21"/>
      <c r="F4" s="21"/>
      <c r="G4" s="19"/>
      <c r="H4" s="11"/>
      <c r="I4" s="22" t="s">
        <v>15</v>
      </c>
      <c r="J4" s="22" t="s">
        <v>16</v>
      </c>
      <c r="K4" s="22" t="s">
        <v>17</v>
      </c>
      <c r="L4" s="19"/>
      <c r="M4" s="23">
        <v>2024</v>
      </c>
      <c r="N4" s="23">
        <v>2025</v>
      </c>
      <c r="O4" s="24">
        <v>2024</v>
      </c>
      <c r="P4" s="24">
        <v>2025</v>
      </c>
      <c r="Q4" s="24">
        <v>2024</v>
      </c>
      <c r="R4" s="24">
        <v>2025</v>
      </c>
      <c r="S4" s="19"/>
    </row>
    <row r="5" spans="1:19" x14ac:dyDescent="0.25">
      <c r="A5" s="25" t="s">
        <v>18</v>
      </c>
      <c r="B5" s="26" t="s">
        <v>19</v>
      </c>
      <c r="C5" s="26" t="s">
        <v>20</v>
      </c>
      <c r="D5" s="26" t="s">
        <v>21</v>
      </c>
      <c r="E5" s="27" t="s">
        <v>22</v>
      </c>
      <c r="F5" s="27" t="s">
        <v>23</v>
      </c>
      <c r="G5" s="25" t="s">
        <v>24</v>
      </c>
      <c r="H5" s="28" t="s">
        <v>25</v>
      </c>
      <c r="I5" s="26" t="s">
        <v>26</v>
      </c>
      <c r="J5" s="26" t="s">
        <v>27</v>
      </c>
      <c r="K5" s="26" t="s">
        <v>28</v>
      </c>
      <c r="L5" s="25" t="s">
        <v>29</v>
      </c>
      <c r="M5" s="29" t="s">
        <v>30</v>
      </c>
      <c r="N5" s="29" t="s">
        <v>31</v>
      </c>
      <c r="O5" s="30" t="s">
        <v>32</v>
      </c>
      <c r="P5" s="30" t="s">
        <v>33</v>
      </c>
      <c r="Q5" s="30" t="s">
        <v>34</v>
      </c>
      <c r="R5" s="30" t="s">
        <v>35</v>
      </c>
      <c r="S5" s="25" t="s">
        <v>36</v>
      </c>
    </row>
    <row r="6" spans="1:19" s="39" customFormat="1" ht="57" customHeight="1" x14ac:dyDescent="0.25">
      <c r="A6" s="31">
        <v>1</v>
      </c>
      <c r="B6" s="31">
        <v>1</v>
      </c>
      <c r="C6" s="31">
        <v>4</v>
      </c>
      <c r="D6" s="32">
        <v>2</v>
      </c>
      <c r="E6" s="33" t="s">
        <v>37</v>
      </c>
      <c r="F6" s="34" t="s">
        <v>38</v>
      </c>
      <c r="G6" s="34" t="s">
        <v>39</v>
      </c>
      <c r="H6" s="35" t="s">
        <v>40</v>
      </c>
      <c r="I6" s="36" t="s">
        <v>41</v>
      </c>
      <c r="J6" s="36">
        <v>1</v>
      </c>
      <c r="K6" s="36" t="s">
        <v>42</v>
      </c>
      <c r="L6" s="34" t="s">
        <v>43</v>
      </c>
      <c r="M6" s="37" t="s">
        <v>44</v>
      </c>
      <c r="N6" s="32"/>
      <c r="O6" s="37">
        <v>110000</v>
      </c>
      <c r="P6" s="38"/>
      <c r="Q6" s="37">
        <v>110000</v>
      </c>
      <c r="R6" s="38"/>
      <c r="S6" s="34" t="s">
        <v>45</v>
      </c>
    </row>
    <row r="7" spans="1:19" s="39" customFormat="1" ht="69" customHeight="1" x14ac:dyDescent="0.25">
      <c r="A7" s="31"/>
      <c r="B7" s="31"/>
      <c r="C7" s="31"/>
      <c r="D7" s="32"/>
      <c r="E7" s="33"/>
      <c r="F7" s="34"/>
      <c r="G7" s="34"/>
      <c r="H7" s="40"/>
      <c r="I7" s="36" t="s">
        <v>46</v>
      </c>
      <c r="J7" s="36">
        <v>4</v>
      </c>
      <c r="K7" s="36" t="s">
        <v>47</v>
      </c>
      <c r="L7" s="34"/>
      <c r="M7" s="37"/>
      <c r="N7" s="32"/>
      <c r="O7" s="37"/>
      <c r="P7" s="38"/>
      <c r="Q7" s="37"/>
      <c r="R7" s="38"/>
      <c r="S7" s="34"/>
    </row>
    <row r="8" spans="1:19" s="39" customFormat="1" ht="63" customHeight="1" x14ac:dyDescent="0.25">
      <c r="A8" s="31"/>
      <c r="B8" s="31"/>
      <c r="C8" s="31"/>
      <c r="D8" s="32"/>
      <c r="E8" s="33"/>
      <c r="F8" s="34"/>
      <c r="G8" s="34"/>
      <c r="H8" s="34" t="s">
        <v>48</v>
      </c>
      <c r="I8" s="36" t="s">
        <v>49</v>
      </c>
      <c r="J8" s="36">
        <v>1</v>
      </c>
      <c r="K8" s="36" t="s">
        <v>42</v>
      </c>
      <c r="L8" s="34"/>
      <c r="M8" s="37"/>
      <c r="N8" s="32"/>
      <c r="O8" s="37"/>
      <c r="P8" s="38"/>
      <c r="Q8" s="37"/>
      <c r="R8" s="38"/>
      <c r="S8" s="34"/>
    </row>
    <row r="9" spans="1:19" s="39" customFormat="1" ht="97.9" customHeight="1" x14ac:dyDescent="0.25">
      <c r="A9" s="31"/>
      <c r="B9" s="31"/>
      <c r="C9" s="31"/>
      <c r="D9" s="32"/>
      <c r="E9" s="33"/>
      <c r="F9" s="34"/>
      <c r="G9" s="34"/>
      <c r="H9" s="34"/>
      <c r="I9" s="36" t="s">
        <v>50</v>
      </c>
      <c r="J9" s="36">
        <v>250</v>
      </c>
      <c r="K9" s="36" t="s">
        <v>51</v>
      </c>
      <c r="L9" s="34"/>
      <c r="M9" s="37"/>
      <c r="N9" s="32"/>
      <c r="O9" s="37"/>
      <c r="P9" s="38"/>
      <c r="Q9" s="37"/>
      <c r="R9" s="38"/>
      <c r="S9" s="34"/>
    </row>
    <row r="10" spans="1:19" ht="70.150000000000006" customHeight="1" x14ac:dyDescent="0.25">
      <c r="A10" s="41">
        <v>2</v>
      </c>
      <c r="B10" s="41">
        <v>1</v>
      </c>
      <c r="C10" s="41">
        <v>4</v>
      </c>
      <c r="D10" s="41">
        <v>2</v>
      </c>
      <c r="E10" s="42" t="s">
        <v>52</v>
      </c>
      <c r="F10" s="35" t="s">
        <v>53</v>
      </c>
      <c r="G10" s="35" t="s">
        <v>54</v>
      </c>
      <c r="H10" s="41" t="s">
        <v>55</v>
      </c>
      <c r="I10" s="41" t="s">
        <v>56</v>
      </c>
      <c r="J10" s="41">
        <v>1</v>
      </c>
      <c r="K10" s="41" t="s">
        <v>42</v>
      </c>
      <c r="L10" s="35" t="s">
        <v>57</v>
      </c>
      <c r="M10" s="43" t="s">
        <v>44</v>
      </c>
      <c r="N10" s="41"/>
      <c r="O10" s="44">
        <v>29000</v>
      </c>
      <c r="P10" s="45"/>
      <c r="Q10" s="44">
        <v>29000</v>
      </c>
      <c r="R10" s="45"/>
      <c r="S10" s="35" t="s">
        <v>45</v>
      </c>
    </row>
    <row r="11" spans="1:19" ht="11.45" customHeight="1" x14ac:dyDescent="0.25">
      <c r="A11" s="46"/>
      <c r="B11" s="46"/>
      <c r="C11" s="46"/>
      <c r="D11" s="46"/>
      <c r="E11" s="47"/>
      <c r="F11" s="48"/>
      <c r="G11" s="48"/>
      <c r="H11" s="46"/>
      <c r="I11" s="49"/>
      <c r="J11" s="49"/>
      <c r="K11" s="49"/>
      <c r="L11" s="48"/>
      <c r="M11" s="50"/>
      <c r="N11" s="46"/>
      <c r="O11" s="51"/>
      <c r="P11" s="52"/>
      <c r="Q11" s="51"/>
      <c r="R11" s="52"/>
      <c r="S11" s="48"/>
    </row>
    <row r="12" spans="1:19" ht="136.9" customHeight="1" x14ac:dyDescent="0.25">
      <c r="A12" s="49"/>
      <c r="B12" s="49"/>
      <c r="C12" s="49"/>
      <c r="D12" s="49"/>
      <c r="E12" s="53"/>
      <c r="F12" s="40"/>
      <c r="G12" s="40"/>
      <c r="H12" s="49"/>
      <c r="I12" s="54" t="s">
        <v>58</v>
      </c>
      <c r="J12" s="54">
        <v>20</v>
      </c>
      <c r="K12" s="54" t="s">
        <v>51</v>
      </c>
      <c r="L12" s="40"/>
      <c r="M12" s="55"/>
      <c r="N12" s="49"/>
      <c r="O12" s="56"/>
      <c r="P12" s="57"/>
      <c r="Q12" s="56"/>
      <c r="R12" s="57"/>
      <c r="S12" s="40"/>
    </row>
    <row r="13" spans="1:19" s="59" customFormat="1" ht="37.15" customHeight="1" x14ac:dyDescent="0.25">
      <c r="A13" s="41">
        <v>3</v>
      </c>
      <c r="B13" s="41">
        <v>1</v>
      </c>
      <c r="C13" s="41">
        <v>4</v>
      </c>
      <c r="D13" s="41">
        <v>5</v>
      </c>
      <c r="E13" s="42" t="s">
        <v>59</v>
      </c>
      <c r="F13" s="35" t="s">
        <v>60</v>
      </c>
      <c r="G13" s="35" t="s">
        <v>61</v>
      </c>
      <c r="H13" s="35" t="s">
        <v>62</v>
      </c>
      <c r="I13" s="58" t="s">
        <v>63</v>
      </c>
      <c r="J13" s="58">
        <v>2</v>
      </c>
      <c r="K13" s="58" t="s">
        <v>42</v>
      </c>
      <c r="L13" s="35" t="s">
        <v>64</v>
      </c>
      <c r="M13" s="43" t="s">
        <v>65</v>
      </c>
      <c r="N13" s="35"/>
      <c r="O13" s="44">
        <v>330000</v>
      </c>
      <c r="P13" s="35"/>
      <c r="Q13" s="44">
        <v>330000</v>
      </c>
      <c r="R13" s="35"/>
      <c r="S13" s="35" t="s">
        <v>45</v>
      </c>
    </row>
    <row r="14" spans="1:19" s="59" customFormat="1" ht="35.450000000000003" customHeight="1" x14ac:dyDescent="0.25">
      <c r="A14" s="46"/>
      <c r="B14" s="46"/>
      <c r="C14" s="46"/>
      <c r="D14" s="46"/>
      <c r="E14" s="47"/>
      <c r="F14" s="48"/>
      <c r="G14" s="48"/>
      <c r="H14" s="40"/>
      <c r="I14" s="58" t="s">
        <v>50</v>
      </c>
      <c r="J14" s="58">
        <v>60</v>
      </c>
      <c r="K14" s="58" t="s">
        <v>51</v>
      </c>
      <c r="L14" s="48"/>
      <c r="M14" s="50"/>
      <c r="N14" s="48"/>
      <c r="O14" s="51"/>
      <c r="P14" s="48"/>
      <c r="Q14" s="44"/>
      <c r="R14" s="35"/>
      <c r="S14" s="48"/>
    </row>
    <row r="15" spans="1:19" s="59" customFormat="1" ht="43.9" customHeight="1" x14ac:dyDescent="0.25">
      <c r="A15" s="46"/>
      <c r="B15" s="46"/>
      <c r="C15" s="46"/>
      <c r="D15" s="46"/>
      <c r="E15" s="47"/>
      <c r="F15" s="48"/>
      <c r="G15" s="48"/>
      <c r="H15" s="35" t="s">
        <v>55</v>
      </c>
      <c r="I15" s="58" t="s">
        <v>56</v>
      </c>
      <c r="J15" s="58">
        <v>1</v>
      </c>
      <c r="K15" s="58" t="s">
        <v>66</v>
      </c>
      <c r="L15" s="48"/>
      <c r="M15" s="50"/>
      <c r="N15" s="48"/>
      <c r="O15" s="51"/>
      <c r="P15" s="48"/>
      <c r="Q15" s="44"/>
      <c r="R15" s="35"/>
      <c r="S15" s="48"/>
    </row>
    <row r="16" spans="1:19" s="59" customFormat="1" ht="31.15" customHeight="1" x14ac:dyDescent="0.25">
      <c r="A16" s="46"/>
      <c r="B16" s="46"/>
      <c r="C16" s="46"/>
      <c r="D16" s="46"/>
      <c r="E16" s="47"/>
      <c r="F16" s="48"/>
      <c r="G16" s="48"/>
      <c r="H16" s="40"/>
      <c r="I16" s="58" t="s">
        <v>50</v>
      </c>
      <c r="J16" s="58">
        <v>22</v>
      </c>
      <c r="K16" s="58" t="s">
        <v>51</v>
      </c>
      <c r="L16" s="48"/>
      <c r="M16" s="50"/>
      <c r="N16" s="48"/>
      <c r="O16" s="51"/>
      <c r="P16" s="48"/>
      <c r="Q16" s="44"/>
      <c r="R16" s="35"/>
      <c r="S16" s="48"/>
    </row>
    <row r="17" spans="1:19" s="59" customFormat="1" ht="30" customHeight="1" x14ac:dyDescent="0.25">
      <c r="A17" s="46"/>
      <c r="B17" s="46"/>
      <c r="C17" s="46"/>
      <c r="D17" s="46"/>
      <c r="E17" s="47"/>
      <c r="F17" s="48"/>
      <c r="G17" s="48"/>
      <c r="H17" s="35" t="s">
        <v>67</v>
      </c>
      <c r="I17" s="58" t="s">
        <v>68</v>
      </c>
      <c r="J17" s="58">
        <v>2</v>
      </c>
      <c r="K17" s="58" t="s">
        <v>42</v>
      </c>
      <c r="L17" s="48"/>
      <c r="M17" s="50"/>
      <c r="N17" s="48"/>
      <c r="O17" s="51"/>
      <c r="P17" s="48"/>
      <c r="Q17" s="44"/>
      <c r="R17" s="35"/>
      <c r="S17" s="48"/>
    </row>
    <row r="18" spans="1:19" ht="37.15" customHeight="1" x14ac:dyDescent="0.25">
      <c r="A18" s="49"/>
      <c r="B18" s="49"/>
      <c r="C18" s="49"/>
      <c r="D18" s="49"/>
      <c r="E18" s="53"/>
      <c r="F18" s="40"/>
      <c r="G18" s="40"/>
      <c r="H18" s="40"/>
      <c r="I18" s="58" t="s">
        <v>50</v>
      </c>
      <c r="J18" s="58">
        <v>55</v>
      </c>
      <c r="K18" s="54" t="s">
        <v>51</v>
      </c>
      <c r="L18" s="40"/>
      <c r="M18" s="55"/>
      <c r="N18" s="40"/>
      <c r="O18" s="56"/>
      <c r="P18" s="40"/>
      <c r="Q18" s="44"/>
      <c r="R18" s="35"/>
      <c r="S18" s="40"/>
    </row>
    <row r="19" spans="1:19" ht="100.15" customHeight="1" x14ac:dyDescent="0.25">
      <c r="A19" s="41">
        <v>4</v>
      </c>
      <c r="B19" s="41">
        <v>1</v>
      </c>
      <c r="C19" s="41">
        <v>4</v>
      </c>
      <c r="D19" s="41">
        <v>5</v>
      </c>
      <c r="E19" s="42" t="s">
        <v>69</v>
      </c>
      <c r="F19" s="35" t="s">
        <v>70</v>
      </c>
      <c r="G19" s="35" t="s">
        <v>71</v>
      </c>
      <c r="H19" s="35" t="s">
        <v>48</v>
      </c>
      <c r="I19" s="58" t="s">
        <v>72</v>
      </c>
      <c r="J19" s="54">
        <v>1</v>
      </c>
      <c r="K19" s="54" t="s">
        <v>42</v>
      </c>
      <c r="L19" s="35" t="s">
        <v>73</v>
      </c>
      <c r="M19" s="43" t="s">
        <v>44</v>
      </c>
      <c r="N19" s="41"/>
      <c r="O19" s="44">
        <v>25000</v>
      </c>
      <c r="P19" s="41"/>
      <c r="Q19" s="44">
        <v>25000</v>
      </c>
      <c r="R19" s="41"/>
      <c r="S19" s="35" t="s">
        <v>45</v>
      </c>
    </row>
    <row r="20" spans="1:19" ht="108.6" customHeight="1" x14ac:dyDescent="0.25">
      <c r="A20" s="49"/>
      <c r="B20" s="49"/>
      <c r="C20" s="49"/>
      <c r="D20" s="49"/>
      <c r="E20" s="53"/>
      <c r="F20" s="40"/>
      <c r="G20" s="40"/>
      <c r="H20" s="40"/>
      <c r="I20" s="58" t="s">
        <v>74</v>
      </c>
      <c r="J20" s="58">
        <v>50</v>
      </c>
      <c r="K20" s="54" t="s">
        <v>51</v>
      </c>
      <c r="L20" s="40"/>
      <c r="M20" s="55"/>
      <c r="N20" s="49"/>
      <c r="O20" s="56"/>
      <c r="P20" s="49"/>
      <c r="Q20" s="56"/>
      <c r="R20" s="49"/>
      <c r="S20" s="40"/>
    </row>
    <row r="21" spans="1:19" ht="71.25" customHeight="1" x14ac:dyDescent="0.25">
      <c r="A21" s="41">
        <v>5</v>
      </c>
      <c r="B21" s="41">
        <v>1</v>
      </c>
      <c r="C21" s="41">
        <v>4</v>
      </c>
      <c r="D21" s="41">
        <v>2</v>
      </c>
      <c r="E21" s="42" t="s">
        <v>75</v>
      </c>
      <c r="F21" s="35" t="s">
        <v>76</v>
      </c>
      <c r="G21" s="35" t="s">
        <v>77</v>
      </c>
      <c r="H21" s="35" t="s">
        <v>48</v>
      </c>
      <c r="I21" s="60" t="s">
        <v>49</v>
      </c>
      <c r="J21" s="60">
        <v>1</v>
      </c>
      <c r="K21" s="61" t="s">
        <v>42</v>
      </c>
      <c r="L21" s="35" t="s">
        <v>78</v>
      </c>
      <c r="M21" s="43" t="s">
        <v>44</v>
      </c>
      <c r="N21" s="41"/>
      <c r="O21" s="44">
        <v>20000</v>
      </c>
      <c r="P21" s="41"/>
      <c r="Q21" s="44">
        <v>20000</v>
      </c>
      <c r="R21" s="41"/>
      <c r="S21" s="35" t="s">
        <v>45</v>
      </c>
    </row>
    <row r="22" spans="1:19" ht="53.25" customHeight="1" x14ac:dyDescent="0.25">
      <c r="A22" s="46"/>
      <c r="B22" s="46"/>
      <c r="C22" s="46"/>
      <c r="D22" s="46"/>
      <c r="E22" s="47"/>
      <c r="F22" s="48"/>
      <c r="G22" s="48"/>
      <c r="H22" s="48"/>
      <c r="I22" s="60" t="s">
        <v>79</v>
      </c>
      <c r="J22" s="60">
        <v>50</v>
      </c>
      <c r="K22" s="61" t="s">
        <v>51</v>
      </c>
      <c r="L22" s="48"/>
      <c r="M22" s="50"/>
      <c r="N22" s="46"/>
      <c r="O22" s="51"/>
      <c r="P22" s="46"/>
      <c r="Q22" s="51"/>
      <c r="R22" s="46"/>
      <c r="S22" s="48"/>
    </row>
    <row r="23" spans="1:19" ht="11.25" customHeight="1" x14ac:dyDescent="0.25">
      <c r="A23" s="46"/>
      <c r="B23" s="46"/>
      <c r="C23" s="46"/>
      <c r="D23" s="46"/>
      <c r="E23" s="47"/>
      <c r="F23" s="48"/>
      <c r="G23" s="48"/>
      <c r="H23" s="48"/>
      <c r="I23" s="62"/>
      <c r="J23" s="62"/>
      <c r="K23" s="63"/>
      <c r="L23" s="48"/>
      <c r="M23" s="50"/>
      <c r="N23" s="46"/>
      <c r="O23" s="51"/>
      <c r="P23" s="46"/>
      <c r="Q23" s="51"/>
      <c r="R23" s="46"/>
      <c r="S23" s="48"/>
    </row>
    <row r="24" spans="1:19" ht="21" customHeight="1" x14ac:dyDescent="0.25">
      <c r="A24" s="49"/>
      <c r="B24" s="49"/>
      <c r="C24" s="49"/>
      <c r="D24" s="49"/>
      <c r="E24" s="53"/>
      <c r="F24" s="40"/>
      <c r="G24" s="40"/>
      <c r="H24" s="40"/>
      <c r="I24" s="64"/>
      <c r="J24" s="64"/>
      <c r="K24" s="65"/>
      <c r="L24" s="40"/>
      <c r="M24" s="55"/>
      <c r="N24" s="49"/>
      <c r="O24" s="56"/>
      <c r="P24" s="49"/>
      <c r="Q24" s="56"/>
      <c r="R24" s="49"/>
      <c r="S24" s="40"/>
    </row>
    <row r="25" spans="1:19" ht="69" customHeight="1" x14ac:dyDescent="0.25">
      <c r="A25" s="41">
        <v>6</v>
      </c>
      <c r="B25" s="41">
        <v>1</v>
      </c>
      <c r="C25" s="41">
        <v>4</v>
      </c>
      <c r="D25" s="41">
        <v>2</v>
      </c>
      <c r="E25" s="42" t="s">
        <v>80</v>
      </c>
      <c r="F25" s="35" t="s">
        <v>81</v>
      </c>
      <c r="G25" s="35" t="s">
        <v>82</v>
      </c>
      <c r="H25" s="35" t="s">
        <v>83</v>
      </c>
      <c r="I25" s="66" t="s">
        <v>84</v>
      </c>
      <c r="J25" s="66">
        <v>1</v>
      </c>
      <c r="K25" s="67" t="s">
        <v>42</v>
      </c>
      <c r="L25" s="35" t="s">
        <v>85</v>
      </c>
      <c r="M25" s="43" t="s">
        <v>44</v>
      </c>
      <c r="N25" s="41"/>
      <c r="O25" s="44">
        <v>10000</v>
      </c>
      <c r="P25" s="41"/>
      <c r="Q25" s="44">
        <v>10000</v>
      </c>
      <c r="R25" s="41"/>
      <c r="S25" s="35" t="s">
        <v>45</v>
      </c>
    </row>
    <row r="26" spans="1:19" ht="58.15" customHeight="1" x14ac:dyDescent="0.25">
      <c r="A26" s="46"/>
      <c r="B26" s="46"/>
      <c r="C26" s="46"/>
      <c r="D26" s="46"/>
      <c r="E26" s="47"/>
      <c r="F26" s="48"/>
      <c r="G26" s="48"/>
      <c r="H26" s="48"/>
      <c r="I26" s="58" t="s">
        <v>50</v>
      </c>
      <c r="J26" s="58">
        <v>100</v>
      </c>
      <c r="K26" s="54" t="s">
        <v>51</v>
      </c>
      <c r="L26" s="48"/>
      <c r="M26" s="50"/>
      <c r="N26" s="46"/>
      <c r="O26" s="51"/>
      <c r="P26" s="46"/>
      <c r="Q26" s="51"/>
      <c r="R26" s="46"/>
      <c r="S26" s="48"/>
    </row>
    <row r="27" spans="1:19" ht="88.9" customHeight="1" x14ac:dyDescent="0.25">
      <c r="A27" s="31">
        <v>7</v>
      </c>
      <c r="B27" s="31">
        <v>1</v>
      </c>
      <c r="C27" s="31">
        <v>4</v>
      </c>
      <c r="D27" s="31">
        <v>2</v>
      </c>
      <c r="E27" s="33" t="s">
        <v>86</v>
      </c>
      <c r="F27" s="34" t="s">
        <v>87</v>
      </c>
      <c r="G27" s="34" t="s">
        <v>88</v>
      </c>
      <c r="H27" s="34" t="s">
        <v>89</v>
      </c>
      <c r="I27" s="58" t="s">
        <v>90</v>
      </c>
      <c r="J27" s="58">
        <v>1</v>
      </c>
      <c r="K27" s="54" t="s">
        <v>42</v>
      </c>
      <c r="L27" s="34" t="s">
        <v>91</v>
      </c>
      <c r="M27" s="68" t="s">
        <v>44</v>
      </c>
      <c r="N27" s="31"/>
      <c r="O27" s="37">
        <v>150000</v>
      </c>
      <c r="P27" s="69"/>
      <c r="Q27" s="37">
        <v>150000</v>
      </c>
      <c r="R27" s="69"/>
      <c r="S27" s="34" t="s">
        <v>45</v>
      </c>
    </row>
    <row r="28" spans="1:19" ht="88.9" customHeight="1" x14ac:dyDescent="0.25">
      <c r="A28" s="31"/>
      <c r="B28" s="31"/>
      <c r="C28" s="31"/>
      <c r="D28" s="31"/>
      <c r="E28" s="33"/>
      <c r="F28" s="34"/>
      <c r="G28" s="34"/>
      <c r="H28" s="34"/>
      <c r="I28" s="58" t="s">
        <v>50</v>
      </c>
      <c r="J28" s="58">
        <v>25</v>
      </c>
      <c r="K28" s="54" t="s">
        <v>51</v>
      </c>
      <c r="L28" s="34"/>
      <c r="M28" s="68"/>
      <c r="N28" s="31"/>
      <c r="O28" s="37"/>
      <c r="P28" s="69"/>
      <c r="Q28" s="37"/>
      <c r="R28" s="69"/>
      <c r="S28" s="34"/>
    </row>
    <row r="29" spans="1:19" ht="91.15" customHeight="1" x14ac:dyDescent="0.25">
      <c r="A29" s="31"/>
      <c r="B29" s="31"/>
      <c r="C29" s="31"/>
      <c r="D29" s="31"/>
      <c r="E29" s="33"/>
      <c r="F29" s="34"/>
      <c r="G29" s="34"/>
      <c r="H29" s="34"/>
      <c r="I29" s="58" t="s">
        <v>92</v>
      </c>
      <c r="J29" s="58">
        <v>1</v>
      </c>
      <c r="K29" s="54" t="s">
        <v>42</v>
      </c>
      <c r="L29" s="34"/>
      <c r="M29" s="68"/>
      <c r="N29" s="31"/>
      <c r="O29" s="37"/>
      <c r="P29" s="69"/>
      <c r="Q29" s="37"/>
      <c r="R29" s="69"/>
      <c r="S29" s="34"/>
    </row>
    <row r="30" spans="1:19" ht="28.9" customHeight="1" x14ac:dyDescent="0.25">
      <c r="A30" s="41">
        <v>8</v>
      </c>
      <c r="B30" s="41">
        <v>1</v>
      </c>
      <c r="C30" s="41">
        <v>4</v>
      </c>
      <c r="D30" s="41">
        <v>2</v>
      </c>
      <c r="E30" s="42" t="s">
        <v>93</v>
      </c>
      <c r="F30" s="35" t="s">
        <v>94</v>
      </c>
      <c r="G30" s="35" t="s">
        <v>95</v>
      </c>
      <c r="H30" s="34" t="s">
        <v>55</v>
      </c>
      <c r="I30" s="58" t="s">
        <v>56</v>
      </c>
      <c r="J30" s="58">
        <v>5</v>
      </c>
      <c r="K30" s="58" t="s">
        <v>42</v>
      </c>
      <c r="L30" s="35" t="s">
        <v>96</v>
      </c>
      <c r="M30" s="41" t="s">
        <v>44</v>
      </c>
      <c r="N30" s="35"/>
      <c r="O30" s="44">
        <v>145000</v>
      </c>
      <c r="P30" s="70"/>
      <c r="Q30" s="44">
        <v>145000</v>
      </c>
      <c r="R30" s="70"/>
      <c r="S30" s="35" t="s">
        <v>45</v>
      </c>
    </row>
    <row r="31" spans="1:19" ht="28.9" customHeight="1" x14ac:dyDescent="0.25">
      <c r="A31" s="46"/>
      <c r="B31" s="46"/>
      <c r="C31" s="46"/>
      <c r="D31" s="46"/>
      <c r="E31" s="47"/>
      <c r="F31" s="48"/>
      <c r="G31" s="48"/>
      <c r="H31" s="34"/>
      <c r="I31" s="58" t="s">
        <v>97</v>
      </c>
      <c r="J31" s="58">
        <v>50</v>
      </c>
      <c r="K31" s="58" t="s">
        <v>51</v>
      </c>
      <c r="L31" s="48"/>
      <c r="M31" s="46"/>
      <c r="N31" s="48"/>
      <c r="O31" s="51"/>
      <c r="P31" s="71"/>
      <c r="Q31" s="44"/>
      <c r="R31" s="70"/>
      <c r="S31" s="48"/>
    </row>
    <row r="32" spans="1:19" ht="31.9" customHeight="1" x14ac:dyDescent="0.25">
      <c r="A32" s="46"/>
      <c r="B32" s="46"/>
      <c r="C32" s="46"/>
      <c r="D32" s="46"/>
      <c r="E32" s="47"/>
      <c r="F32" s="48"/>
      <c r="G32" s="48"/>
      <c r="H32" s="34" t="s">
        <v>98</v>
      </c>
      <c r="I32" s="58" t="s">
        <v>99</v>
      </c>
      <c r="J32" s="58">
        <v>1</v>
      </c>
      <c r="K32" s="58" t="s">
        <v>42</v>
      </c>
      <c r="L32" s="48"/>
      <c r="M32" s="46"/>
      <c r="N32" s="48"/>
      <c r="O32" s="51"/>
      <c r="P32" s="71"/>
      <c r="Q32" s="44"/>
      <c r="R32" s="70"/>
      <c r="S32" s="48"/>
    </row>
    <row r="33" spans="1:19" ht="31.9" customHeight="1" x14ac:dyDescent="0.25">
      <c r="A33" s="46"/>
      <c r="B33" s="46"/>
      <c r="C33" s="46"/>
      <c r="D33" s="46"/>
      <c r="E33" s="47"/>
      <c r="F33" s="48"/>
      <c r="G33" s="48"/>
      <c r="H33" s="34"/>
      <c r="I33" s="58" t="s">
        <v>50</v>
      </c>
      <c r="J33" s="58">
        <v>80</v>
      </c>
      <c r="K33" s="58" t="s">
        <v>51</v>
      </c>
      <c r="L33" s="48"/>
      <c r="M33" s="46"/>
      <c r="N33" s="48"/>
      <c r="O33" s="51"/>
      <c r="P33" s="71"/>
      <c r="Q33" s="44"/>
      <c r="R33" s="70"/>
      <c r="S33" s="48"/>
    </row>
    <row r="34" spans="1:19" ht="28.9" customHeight="1" x14ac:dyDescent="0.25">
      <c r="A34" s="46"/>
      <c r="B34" s="46"/>
      <c r="C34" s="46"/>
      <c r="D34" s="46"/>
      <c r="E34" s="47"/>
      <c r="F34" s="48"/>
      <c r="G34" s="48"/>
      <c r="H34" s="34"/>
      <c r="I34" s="58" t="s">
        <v>41</v>
      </c>
      <c r="J34" s="58">
        <v>1</v>
      </c>
      <c r="K34" s="58" t="s">
        <v>42</v>
      </c>
      <c r="L34" s="48"/>
      <c r="M34" s="46"/>
      <c r="N34" s="48"/>
      <c r="O34" s="51"/>
      <c r="P34" s="71"/>
      <c r="Q34" s="44"/>
      <c r="R34" s="70"/>
      <c r="S34" s="48"/>
    </row>
    <row r="35" spans="1:19" ht="30.6" customHeight="1" x14ac:dyDescent="0.25">
      <c r="A35" s="46"/>
      <c r="B35" s="46"/>
      <c r="C35" s="46"/>
      <c r="D35" s="46"/>
      <c r="E35" s="47"/>
      <c r="F35" s="48"/>
      <c r="G35" s="48"/>
      <c r="H35" s="34"/>
      <c r="I35" s="58" t="s">
        <v>100</v>
      </c>
      <c r="J35" s="58">
        <v>6</v>
      </c>
      <c r="K35" s="58" t="s">
        <v>51</v>
      </c>
      <c r="L35" s="48"/>
      <c r="M35" s="46"/>
      <c r="N35" s="48"/>
      <c r="O35" s="51"/>
      <c r="P35" s="71"/>
      <c r="Q35" s="44"/>
      <c r="R35" s="70"/>
      <c r="S35" s="48"/>
    </row>
    <row r="36" spans="1:19" ht="25.9" customHeight="1" x14ac:dyDescent="0.25">
      <c r="A36" s="46"/>
      <c r="B36" s="46"/>
      <c r="C36" s="46"/>
      <c r="D36" s="46"/>
      <c r="E36" s="47"/>
      <c r="F36" s="48"/>
      <c r="G36" s="48"/>
      <c r="H36" s="34" t="s">
        <v>89</v>
      </c>
      <c r="I36" s="58" t="s">
        <v>68</v>
      </c>
      <c r="J36" s="58">
        <v>1</v>
      </c>
      <c r="K36" s="58" t="s">
        <v>42</v>
      </c>
      <c r="L36" s="48"/>
      <c r="M36" s="46"/>
      <c r="N36" s="48"/>
      <c r="O36" s="51"/>
      <c r="P36" s="71"/>
      <c r="Q36" s="44"/>
      <c r="R36" s="70"/>
      <c r="S36" s="48"/>
    </row>
    <row r="37" spans="1:19" ht="29.45" customHeight="1" x14ac:dyDescent="0.25">
      <c r="A37" s="49"/>
      <c r="B37" s="49"/>
      <c r="C37" s="49"/>
      <c r="D37" s="49"/>
      <c r="E37" s="53"/>
      <c r="F37" s="40"/>
      <c r="G37" s="40"/>
      <c r="H37" s="34"/>
      <c r="I37" s="58" t="s">
        <v>50</v>
      </c>
      <c r="J37" s="54">
        <v>30</v>
      </c>
      <c r="K37" s="54" t="s">
        <v>51</v>
      </c>
      <c r="L37" s="40"/>
      <c r="M37" s="49"/>
      <c r="N37" s="40"/>
      <c r="O37" s="56"/>
      <c r="P37" s="72"/>
      <c r="Q37" s="44"/>
      <c r="R37" s="70"/>
      <c r="S37" s="40"/>
    </row>
    <row r="38" spans="1:19" s="73" customFormat="1" ht="87.6" customHeight="1" x14ac:dyDescent="0.25">
      <c r="A38" s="41">
        <v>9</v>
      </c>
      <c r="B38" s="41">
        <v>1</v>
      </c>
      <c r="C38" s="41">
        <v>4</v>
      </c>
      <c r="D38" s="41">
        <v>2</v>
      </c>
      <c r="E38" s="42" t="s">
        <v>101</v>
      </c>
      <c r="F38" s="35" t="s">
        <v>102</v>
      </c>
      <c r="G38" s="35" t="s">
        <v>103</v>
      </c>
      <c r="H38" s="41" t="s">
        <v>55</v>
      </c>
      <c r="I38" s="54" t="s">
        <v>56</v>
      </c>
      <c r="J38" s="54">
        <v>2</v>
      </c>
      <c r="K38" s="54" t="s">
        <v>42</v>
      </c>
      <c r="L38" s="35" t="s">
        <v>104</v>
      </c>
      <c r="M38" s="41" t="s">
        <v>44</v>
      </c>
      <c r="N38" s="41"/>
      <c r="O38" s="45">
        <v>70000</v>
      </c>
      <c r="P38" s="41"/>
      <c r="Q38" s="45">
        <v>70000</v>
      </c>
      <c r="R38" s="41"/>
      <c r="S38" s="35" t="s">
        <v>45</v>
      </c>
    </row>
    <row r="39" spans="1:19" s="75" customFormat="1" ht="81.599999999999994" customHeight="1" x14ac:dyDescent="0.25">
      <c r="A39" s="46"/>
      <c r="B39" s="46"/>
      <c r="C39" s="46"/>
      <c r="D39" s="46"/>
      <c r="E39" s="47"/>
      <c r="F39" s="48"/>
      <c r="G39" s="48"/>
      <c r="H39" s="49"/>
      <c r="I39" s="74" t="s">
        <v>50</v>
      </c>
      <c r="J39" s="74">
        <v>20</v>
      </c>
      <c r="K39" s="74" t="s">
        <v>51</v>
      </c>
      <c r="L39" s="48"/>
      <c r="M39" s="46"/>
      <c r="N39" s="46"/>
      <c r="O39" s="52"/>
      <c r="P39" s="46"/>
      <c r="Q39" s="52"/>
      <c r="R39" s="46"/>
      <c r="S39" s="48"/>
    </row>
    <row r="40" spans="1:19" ht="112.15" customHeight="1" x14ac:dyDescent="0.25">
      <c r="A40" s="35">
        <v>10</v>
      </c>
      <c r="B40" s="35">
        <v>1</v>
      </c>
      <c r="C40" s="35">
        <v>4</v>
      </c>
      <c r="D40" s="35">
        <v>2</v>
      </c>
      <c r="E40" s="33" t="s">
        <v>105</v>
      </c>
      <c r="F40" s="34" t="s">
        <v>106</v>
      </c>
      <c r="G40" s="34" t="s">
        <v>107</v>
      </c>
      <c r="H40" s="34" t="s">
        <v>89</v>
      </c>
      <c r="I40" s="58" t="s">
        <v>90</v>
      </c>
      <c r="J40" s="58">
        <v>1</v>
      </c>
      <c r="K40" s="58" t="s">
        <v>42</v>
      </c>
      <c r="L40" s="34" t="s">
        <v>108</v>
      </c>
      <c r="M40" s="34" t="s">
        <v>44</v>
      </c>
      <c r="N40" s="34"/>
      <c r="O40" s="76">
        <v>37000</v>
      </c>
      <c r="P40" s="34"/>
      <c r="Q40" s="77">
        <v>37000</v>
      </c>
      <c r="R40" s="78"/>
      <c r="S40" s="34" t="s">
        <v>45</v>
      </c>
    </row>
    <row r="41" spans="1:19" ht="136.9" customHeight="1" x14ac:dyDescent="0.25">
      <c r="A41" s="48"/>
      <c r="B41" s="48"/>
      <c r="C41" s="48"/>
      <c r="D41" s="48"/>
      <c r="E41" s="34"/>
      <c r="F41" s="34"/>
      <c r="G41" s="34"/>
      <c r="H41" s="34"/>
      <c r="I41" s="58" t="s">
        <v>50</v>
      </c>
      <c r="J41" s="58">
        <v>20</v>
      </c>
      <c r="K41" s="58" t="s">
        <v>51</v>
      </c>
      <c r="L41" s="34"/>
      <c r="M41" s="34"/>
      <c r="N41" s="34"/>
      <c r="O41" s="79"/>
      <c r="P41" s="34"/>
      <c r="Q41" s="77"/>
      <c r="R41" s="80"/>
      <c r="S41" s="34"/>
    </row>
    <row r="42" spans="1:19" ht="128.44999999999999" customHeight="1" x14ac:dyDescent="0.25">
      <c r="A42" s="40"/>
      <c r="B42" s="40"/>
      <c r="C42" s="48"/>
      <c r="D42" s="40"/>
      <c r="E42" s="34"/>
      <c r="F42" s="34"/>
      <c r="G42" s="34"/>
      <c r="H42" s="34"/>
      <c r="I42" s="58" t="s">
        <v>109</v>
      </c>
      <c r="J42" s="58">
        <v>1</v>
      </c>
      <c r="K42" s="58" t="s">
        <v>42</v>
      </c>
      <c r="L42" s="34"/>
      <c r="M42" s="34"/>
      <c r="N42" s="34"/>
      <c r="O42" s="81"/>
      <c r="P42" s="34"/>
      <c r="Q42" s="77"/>
      <c r="R42" s="82"/>
      <c r="S42" s="34"/>
    </row>
    <row r="43" spans="1:19" ht="87.6" customHeight="1" x14ac:dyDescent="0.25">
      <c r="A43" s="41">
        <v>11</v>
      </c>
      <c r="B43" s="41">
        <v>1</v>
      </c>
      <c r="C43" s="41">
        <v>4</v>
      </c>
      <c r="D43" s="41">
        <v>2</v>
      </c>
      <c r="E43" s="42" t="s">
        <v>110</v>
      </c>
      <c r="F43" s="35" t="s">
        <v>111</v>
      </c>
      <c r="G43" s="35" t="s">
        <v>112</v>
      </c>
      <c r="H43" s="35" t="s">
        <v>48</v>
      </c>
      <c r="I43" s="58" t="s">
        <v>49</v>
      </c>
      <c r="J43" s="58">
        <v>1</v>
      </c>
      <c r="K43" s="58" t="s">
        <v>42</v>
      </c>
      <c r="L43" s="35" t="s">
        <v>73</v>
      </c>
      <c r="M43" s="83"/>
      <c r="N43" s="41" t="s">
        <v>113</v>
      </c>
      <c r="O43" s="83"/>
      <c r="P43" s="45">
        <v>30000</v>
      </c>
      <c r="Q43" s="83"/>
      <c r="R43" s="45">
        <v>30000</v>
      </c>
      <c r="S43" s="35" t="s">
        <v>45</v>
      </c>
    </row>
    <row r="44" spans="1:19" ht="72.599999999999994" customHeight="1" x14ac:dyDescent="0.25">
      <c r="A44" s="49"/>
      <c r="B44" s="49"/>
      <c r="C44" s="49"/>
      <c r="D44" s="49"/>
      <c r="E44" s="53"/>
      <c r="F44" s="40"/>
      <c r="G44" s="40"/>
      <c r="H44" s="40"/>
      <c r="I44" s="58" t="s">
        <v>50</v>
      </c>
      <c r="J44" s="58">
        <v>50</v>
      </c>
      <c r="K44" s="54" t="s">
        <v>51</v>
      </c>
      <c r="L44" s="40"/>
      <c r="M44" s="84"/>
      <c r="N44" s="49"/>
      <c r="O44" s="84"/>
      <c r="P44" s="57"/>
      <c r="Q44" s="84"/>
      <c r="R44" s="57"/>
      <c r="S44" s="40"/>
    </row>
    <row r="46" spans="1:19" x14ac:dyDescent="0.25">
      <c r="P46" s="85"/>
      <c r="Q46" s="86" t="s">
        <v>114</v>
      </c>
      <c r="R46" s="86" t="s">
        <v>115</v>
      </c>
      <c r="S46" s="86"/>
    </row>
    <row r="47" spans="1:19" x14ac:dyDescent="0.25">
      <c r="P47" s="87"/>
      <c r="Q47" s="86"/>
      <c r="R47" s="88">
        <v>2024</v>
      </c>
      <c r="S47" s="88">
        <v>2025</v>
      </c>
    </row>
    <row r="48" spans="1:19" x14ac:dyDescent="0.25">
      <c r="P48" s="89" t="s">
        <v>116</v>
      </c>
      <c r="Q48" s="90">
        <v>11</v>
      </c>
      <c r="R48" s="91">
        <f>Q40+Q38+Q30+Q21+Q27+Q25+Q19+Q13+Q10+Q6</f>
        <v>926000</v>
      </c>
      <c r="S48" s="91">
        <f>R43</f>
        <v>30000</v>
      </c>
    </row>
  </sheetData>
  <mergeCells count="202">
    <mergeCell ref="O43:O44"/>
    <mergeCell ref="P43:P44"/>
    <mergeCell ref="Q43:Q44"/>
    <mergeCell ref="R43:R44"/>
    <mergeCell ref="S43:S44"/>
    <mergeCell ref="P46:P47"/>
    <mergeCell ref="Q46:Q47"/>
    <mergeCell ref="R46:S46"/>
    <mergeCell ref="F43:F44"/>
    <mergeCell ref="G43:G44"/>
    <mergeCell ref="H43:H44"/>
    <mergeCell ref="L43:L44"/>
    <mergeCell ref="M43:M44"/>
    <mergeCell ref="N43:N44"/>
    <mergeCell ref="O40:O42"/>
    <mergeCell ref="P40:P42"/>
    <mergeCell ref="Q40:Q42"/>
    <mergeCell ref="R40:R42"/>
    <mergeCell ref="S40:S42"/>
    <mergeCell ref="A43:A44"/>
    <mergeCell ref="B43:B44"/>
    <mergeCell ref="C43:C44"/>
    <mergeCell ref="D43:D44"/>
    <mergeCell ref="E43:E44"/>
    <mergeCell ref="F40:F42"/>
    <mergeCell ref="G40:G42"/>
    <mergeCell ref="H40:H42"/>
    <mergeCell ref="L40:L42"/>
    <mergeCell ref="M40:M42"/>
    <mergeCell ref="N40:N42"/>
    <mergeCell ref="O38:O39"/>
    <mergeCell ref="P38:P39"/>
    <mergeCell ref="Q38:Q39"/>
    <mergeCell ref="R38:R39"/>
    <mergeCell ref="S38:S39"/>
    <mergeCell ref="A40:A42"/>
    <mergeCell ref="B40:B42"/>
    <mergeCell ref="C40:C42"/>
    <mergeCell ref="D40:D42"/>
    <mergeCell ref="E40:E42"/>
    <mergeCell ref="F38:F39"/>
    <mergeCell ref="G38:G39"/>
    <mergeCell ref="H38:H39"/>
    <mergeCell ref="L38:L39"/>
    <mergeCell ref="M38:M39"/>
    <mergeCell ref="N38:N39"/>
    <mergeCell ref="Q30:Q37"/>
    <mergeCell ref="R30:R37"/>
    <mergeCell ref="S30:S37"/>
    <mergeCell ref="H32:H35"/>
    <mergeCell ref="H36:H37"/>
    <mergeCell ref="A38:A39"/>
    <mergeCell ref="B38:B39"/>
    <mergeCell ref="C38:C39"/>
    <mergeCell ref="D38:D39"/>
    <mergeCell ref="E38:E39"/>
    <mergeCell ref="H30:H31"/>
    <mergeCell ref="L30:L37"/>
    <mergeCell ref="M30:M37"/>
    <mergeCell ref="N30:N37"/>
    <mergeCell ref="O30:O37"/>
    <mergeCell ref="P30:P37"/>
    <mergeCell ref="Q27:Q29"/>
    <mergeCell ref="R27:R29"/>
    <mergeCell ref="S27:S29"/>
    <mergeCell ref="A30:A37"/>
    <mergeCell ref="B30:B37"/>
    <mergeCell ref="C30:C37"/>
    <mergeCell ref="D30:D37"/>
    <mergeCell ref="E30:E37"/>
    <mergeCell ref="F30:F37"/>
    <mergeCell ref="G30:G37"/>
    <mergeCell ref="H27:H29"/>
    <mergeCell ref="L27:L29"/>
    <mergeCell ref="M27:M29"/>
    <mergeCell ref="N27:N29"/>
    <mergeCell ref="O27:O29"/>
    <mergeCell ref="P27:P29"/>
    <mergeCell ref="Q25:Q26"/>
    <mergeCell ref="R25:R26"/>
    <mergeCell ref="S25:S26"/>
    <mergeCell ref="A27:A29"/>
    <mergeCell ref="B27:B29"/>
    <mergeCell ref="C27:C29"/>
    <mergeCell ref="D27:D29"/>
    <mergeCell ref="E27:E29"/>
    <mergeCell ref="F27:F29"/>
    <mergeCell ref="G27:G29"/>
    <mergeCell ref="H25:H26"/>
    <mergeCell ref="L25:L26"/>
    <mergeCell ref="M25:M26"/>
    <mergeCell ref="N25:N26"/>
    <mergeCell ref="O25:O26"/>
    <mergeCell ref="P25:P26"/>
    <mergeCell ref="Q21:Q24"/>
    <mergeCell ref="R21:R24"/>
    <mergeCell ref="S21:S24"/>
    <mergeCell ref="A25:A26"/>
    <mergeCell ref="B25:B26"/>
    <mergeCell ref="C25:C26"/>
    <mergeCell ref="D25:D26"/>
    <mergeCell ref="E25:E26"/>
    <mergeCell ref="F25:F26"/>
    <mergeCell ref="G25:G26"/>
    <mergeCell ref="H21:H24"/>
    <mergeCell ref="L21:L24"/>
    <mergeCell ref="M21:M24"/>
    <mergeCell ref="N21:N24"/>
    <mergeCell ref="O21:O24"/>
    <mergeCell ref="P21:P24"/>
    <mergeCell ref="Q19:Q20"/>
    <mergeCell ref="R19:R20"/>
    <mergeCell ref="S19:S20"/>
    <mergeCell ref="A21:A24"/>
    <mergeCell ref="B21:B24"/>
    <mergeCell ref="C21:C24"/>
    <mergeCell ref="D21:D24"/>
    <mergeCell ref="E21:E24"/>
    <mergeCell ref="F21:F24"/>
    <mergeCell ref="G21:G24"/>
    <mergeCell ref="H19:H20"/>
    <mergeCell ref="L19:L20"/>
    <mergeCell ref="M19:M20"/>
    <mergeCell ref="N19:N20"/>
    <mergeCell ref="O19:O20"/>
    <mergeCell ref="P19:P20"/>
    <mergeCell ref="S13:S18"/>
    <mergeCell ref="H15:H16"/>
    <mergeCell ref="H17:H18"/>
    <mergeCell ref="A19:A20"/>
    <mergeCell ref="B19:B20"/>
    <mergeCell ref="C19:C20"/>
    <mergeCell ref="D19:D20"/>
    <mergeCell ref="E19:E20"/>
    <mergeCell ref="F19:F20"/>
    <mergeCell ref="G19:G20"/>
    <mergeCell ref="M13:M18"/>
    <mergeCell ref="N13:N18"/>
    <mergeCell ref="O13:O18"/>
    <mergeCell ref="P13:P18"/>
    <mergeCell ref="Q13:Q18"/>
    <mergeCell ref="R13:R18"/>
    <mergeCell ref="S10:S12"/>
    <mergeCell ref="A13:A18"/>
    <mergeCell ref="B13:B18"/>
    <mergeCell ref="C13:C18"/>
    <mergeCell ref="D13:D18"/>
    <mergeCell ref="E13:E18"/>
    <mergeCell ref="F13:F18"/>
    <mergeCell ref="G13:G18"/>
    <mergeCell ref="H13:H14"/>
    <mergeCell ref="L13:L18"/>
    <mergeCell ref="M10:M12"/>
    <mergeCell ref="N10:N12"/>
    <mergeCell ref="O10:O12"/>
    <mergeCell ref="P10:P12"/>
    <mergeCell ref="Q10:Q12"/>
    <mergeCell ref="R10:R12"/>
    <mergeCell ref="G10:G12"/>
    <mergeCell ref="H10:H12"/>
    <mergeCell ref="I10:I11"/>
    <mergeCell ref="J10:J11"/>
    <mergeCell ref="K10:K11"/>
    <mergeCell ref="L10:L12"/>
    <mergeCell ref="A10:A12"/>
    <mergeCell ref="B10:B12"/>
    <mergeCell ref="C10:C12"/>
    <mergeCell ref="D10:D12"/>
    <mergeCell ref="E10:E12"/>
    <mergeCell ref="F10:F12"/>
    <mergeCell ref="O6:O9"/>
    <mergeCell ref="P6:P9"/>
    <mergeCell ref="Q6:Q9"/>
    <mergeCell ref="R6:R9"/>
    <mergeCell ref="S6:S9"/>
    <mergeCell ref="H8:H9"/>
    <mergeCell ref="F6:F9"/>
    <mergeCell ref="G6:G9"/>
    <mergeCell ref="H6:H7"/>
    <mergeCell ref="L6:L9"/>
    <mergeCell ref="M6:M9"/>
    <mergeCell ref="N6:N9"/>
    <mergeCell ref="L3:L4"/>
    <mergeCell ref="M3:N3"/>
    <mergeCell ref="O3:P3"/>
    <mergeCell ref="Q3:R3"/>
    <mergeCell ref="S3:S4"/>
    <mergeCell ref="A6:A9"/>
    <mergeCell ref="B6:B9"/>
    <mergeCell ref="C6:C9"/>
    <mergeCell ref="D6:D9"/>
    <mergeCell ref="E6:E9"/>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Podlaski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2024-05-07T11:52:39Z</dcterms:created>
  <dcterms:modified xsi:type="dcterms:W3CDTF">2024-05-07T11:52:39Z</dcterms:modified>
</cp:coreProperties>
</file>