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Wielkopo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3" i="1" l="1"/>
  <c r="O43" i="1"/>
</calcChain>
</file>

<file path=xl/sharedStrings.xml><?xml version="1.0" encoding="utf-8"?>
<sst xmlns="http://schemas.openxmlformats.org/spreadsheetml/2006/main" count="187" uniqueCount="106">
  <si>
    <t>Plan operacyjny KSOW na lata 2024-2025 (z wyłączeniem działania 8 Plan komunikacyjny) - Wielkopolski ODR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</si>
  <si>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</si>
  <si>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</si>
  <si>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</si>
  <si>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</si>
  <si>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</si>
  <si>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</si>
  <si>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</si>
  <si>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</si>
  <si>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</si>
  <si>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</si>
  <si>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</si>
  <si>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</si>
  <si>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</si>
  <si>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</si>
  <si>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</si>
  <si>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</si>
  <si>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</si>
  <si>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</si>
  <si>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</si>
  <si>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</si>
  <si>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</si>
  <si>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</si>
  <si>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</si>
  <si>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</si>
  <si>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</si>
  <si>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</si>
  <si>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</si>
  <si>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</si>
  <si>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</si>
  <si>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</si>
  <si>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</si>
  <si>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</si>
  <si>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</si>
  <si>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</si>
  <si>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</si>
  <si>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</si>
  <si>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Marketing produktów lokalnych</t>
  </si>
  <si>
    <t xml:space="preserve">Celem operacji jest podniesienie poziomu wiedzy w zakresie rolniczego handlu detalicznego i jego marketingu, prowadzenia przetwórstwa produktów rolnych na niewielką skalę w gospodarstwie oraz  propagowanie innowacyjnych rozwiązań w przetwórstwie żywności.  Poprzez promowanie małego przetwórstwa operacja wspiera tworzenie krótkich łańcuchów dostaw, które gwarantują świeżość produktu, zwiększają świadomość konsumentów w zakresie wyborów żywieniowych oraz przyczyniają się do dbałości o środowisko.
</t>
  </si>
  <si>
    <t xml:space="preserve">Przedmiotem operacji będzie 5-dniowy wyjazd studyjny do Niemiec podczas którego uczestnicy zapoznają się z rozwiązaniami stosowanymi w niemieckich gospodarstwach, poznają dobre praktyki w zakresie współpracy przy dystrybucji produktów rolniczych, zapoznają się z usługami realizowanymi przez producentów rolnych oraz marketingiem produktów lokalnych.
</t>
  </si>
  <si>
    <t>wyjazd studyjny</t>
  </si>
  <si>
    <t>liczba wyjazdów studyjnych</t>
  </si>
  <si>
    <t>sztuka</t>
  </si>
  <si>
    <t>producenci rolni, mieszkańcy obszarów wiejskich, przedstawiciele jednostek doradztwa rolniczego</t>
  </si>
  <si>
    <t>III-IV</t>
  </si>
  <si>
    <t xml:space="preserve">Wielkopolski Ośrodek Doradztwa Rolniczego w Poznaniu </t>
  </si>
  <si>
    <t>liczba uczestników</t>
  </si>
  <si>
    <t>osoba</t>
  </si>
  <si>
    <t>Nowoczesna produkcja rolnicza</t>
  </si>
  <si>
    <t xml:space="preserve">Celem operacji jest transfer wiedzy z zakresu nowoczesnej produkcji rolniczej – roślinnej i zwierzęcej oraz nawiązanie współpracy pomiędzy producentami rolnymi i doradcami rolniczymi w kierunku wprowadzania innowacyjnych rozwiązań w gospodarstwach rolnych. Operacja obejmuje udział w Międzynarodowej Wystawie Rolniczej Paris Expo, która jest największym wydarzeniem rolniczym w Europie oraz wizytacje w gospodarstwach rolnych we Francji. Uczestnicy operacji będą mieli możliwość zapoznania się z nowoczesnymi rozwiązaniami stosowanymi w produkcji roślinnej i zwierzęcej, ogrodnictwie i przetwórstwie żywności. </t>
  </si>
  <si>
    <t>Przedmiotem operacji będzie 6-dniowy wyjazd studyjny do Francji, którego program będzie obejmował wizyty na największych europejskich targach rolniczych oraz wizyty w gospodarstwach rolnych we Francji. Rozwiązania, z którymi uczestnicy operacji zapoznają się podczas wyjazdu studyjnego zostaną omówione w artykule w prasie branżowej - "Poradniku Gospodarskim".</t>
  </si>
  <si>
    <t>I</t>
  </si>
  <si>
    <t>artykuł</t>
  </si>
  <si>
    <t>liczba artykułów</t>
  </si>
  <si>
    <t>Vademecum rolnika</t>
  </si>
  <si>
    <t xml:space="preserve">Celem operacji jest ułatwianie transferu wiedzy w zakresie nowoczesnego chowu i hodowli zwierząt w gospodarstwach, produkcji roślinnej oraz ogrodniczej. Realizacja operacji przyczyni się do podniesienia poziomu wiedzy na temat aktualnych innowacyjnych rozwiązań w produkcji rolniczej. Nowoczesne rolnictwo wymaga nieustającego uzupełniania wiedzy. 
</t>
  </si>
  <si>
    <t>Przedmiotem operacji będzie 10 artykułów w prasie branżowej - "Poradniku Gospodarskim" dla szerokiego kręgu odbiorców. "Poradnik Gospodarski" to miesięcznik wydawany przez Wielkopolski Ośrodek Doradztwa Rolniczego w Poznaniu. Autorami materiałów będą specjaliści - pracownicy jednostek naukowo-badawczych.</t>
  </si>
  <si>
    <t>producenci rolni, mieszkańcy obszarów wiejskich, przedstawiciele jednostek doradztwa rolniczego, osoby zainteresowane tematyką</t>
  </si>
  <si>
    <t>I-IV</t>
  </si>
  <si>
    <t>Lokalne partnerstwa ds. Wody</t>
  </si>
  <si>
    <t xml:space="preserve">Celem operacji jest podtrzymanie współpracy oraz ułatwianie tworzenia sieci kontaktów między lokalnym społeczeństwem a instytucjami i urzędami, w zakresie gospodarki wodnej na obszarach wiejskich ze szczególnym uwzględnieniem rolnictwa. </t>
  </si>
  <si>
    <t xml:space="preserve">Przedmiotem operacji jest kontynuacja rozpoczętych w latach 2020-2023 działań związanych z tworzeniem Lokalnych Partnerstw ds. Wody.  W ramach operacji przeprowadzony będzie wyjazd studyjny- szkoleniowy dla koordynatorów LPW  w województwie wielkopolskim oraz producentów rolnych. </t>
  </si>
  <si>
    <t xml:space="preserve">producenci rolni, przedstawiciele jednostek doradztwa rolniczego </t>
  </si>
  <si>
    <t>Upraszczanie procesów produkcji żywności – robotyzacja rolnictwa</t>
  </si>
  <si>
    <t xml:space="preserve">Celem operacji jest upowszechnienie wiedzy na temat innowacyjnych rozwiązań wykorzystywanych w rolnictwie. Na obecnym etapie rozwoju nowoczesnych technologii w rolnictwie coraz większy nacisk kładzie się na rozwój  systemów sterowania i kontroli. Takie działanie zaowocowało powstaniem szeregu zaawansowanych technicznie konstrukcji pojazdów. Nad projektami takich maszyn pracują niemal wszyscy czołowi producenci ciągników i maszyn rolniczych oraz bardzo wiele jednostek naukowo-badawczych. </t>
  </si>
  <si>
    <t>Przedmiotem operacji będzie konferencja, 3 pokazy, film oraz artykuł, które będą skupiać się na upowszechnienia najnowszej wiedzy na temat wykorzystania robotów w uprawie roślin, kierunków postępu automatyzacji pracy w rolnictwie, użycia dronów w gospodarstwach rolnych, w tym wykonywania zabiegów biologicznej ochrony roślin. Film będzie dostępny na stronie internetowej Wielkopolskiego Ośrodka Doradztwa Rolniczego w Poznaniu, artykuł będzie opublikowany w miesięczniku 'Poradnik Gospodarski".</t>
  </si>
  <si>
    <t>konferencja</t>
  </si>
  <si>
    <t>liczba konferencji</t>
  </si>
  <si>
    <t>pokaz</t>
  </si>
  <si>
    <t>liczba pokazów</t>
  </si>
  <si>
    <t>film</t>
  </si>
  <si>
    <t>liczba filmów</t>
  </si>
  <si>
    <t>liczba odsłon</t>
  </si>
  <si>
    <t>Chów i hodowla małych przeżuwaczy</t>
  </si>
  <si>
    <t>Celem operacji jest transfer wiedzy z zakresu podstawowych czynników genetycznych i środowiskowych wpływających na poziom produkcji małych przeżuwaczy: owiec, kóz i alpak oraz warunkami ich utrzymania w dobrostanie i stosowanymi technologiami. Uczestnictwo w operacji ma być  zachętą dla rolników i mieszkańców obszarów wiejskich do wprowadzania nowych kierunków działalności w gospodarstwie, które przyczynią się do podniesienia ich rentowności.</t>
  </si>
  <si>
    <t>Przedmiotem operacji będą pokazy dotyczące charakterystyki pokrojowej i użytkowej owiec, kóz i alpak. W ramach pokazów omówiona zostanie tematyka czynników genetycznych i środowiskowych wpływających na poziom produkcji owiec, kóz i alpak, warunków technologicznych i środowiskowych utrzymania różnych gatunków małych przeżuwaczy; metod oceny okrywy włosowej różnych małych gatunków przeżuwaczy; tematyka dobrostanu zwierząt oraz opłacalności wprowadzania innowacyjnych kierunków rozwoju gospodarstwa na przykładzie małych przeżuwaczy. Przedmiotem operacji będzie również artykuł w prasie branżowej - "Poradniku Gospodarskim" dla szerokiego kręgu odbiorców.</t>
  </si>
  <si>
    <t>II</t>
  </si>
  <si>
    <t>Aktualne trendy w hodowli i chowie koni użytkowych</t>
  </si>
  <si>
    <t>Celem seminarium połączonego z pokazem jest transfer wiedzy z zakresu podstawowych czynników genetycznych i środowiskowych wpływających na poziom hodowlany koni użytkowych oraz warunkami ich utrzymania w dobrostanie oraz stosowanymi technologiami uwzględniając efektywność ekonomiczną.</t>
  </si>
  <si>
    <t>Przedmiotem operacji będzie seminarium połączone z pokazem promujące hodowlę koni rasy wielkopolskiej, polskiego konia sportowego, śląskiego oraz kucy. Utrzymanie tych populacji wiąże się ze ściśle określonym doborem rodziców źrebiąt tak, aby zachować specyficzny genotyp odpowiedni dla poszczególnych ras. Wydarzenie będzie miało na celu podkreślenie istoty zachowania właściwych typów i wzorców źrebiąt oraz prawidłowego ich utrzymania zachowując zdrowotność i dobrostan, przy uwzględnieniu efektywności ekonomicznej. Przedmiotem operacji będzie również artykuł w prasie branżowej - "Poradniku Gospodarskim" dla szerokiego kręgu odbiorców.</t>
  </si>
  <si>
    <t>seminarium</t>
  </si>
  <si>
    <t>liczba seminariów</t>
  </si>
  <si>
    <t>III</t>
  </si>
  <si>
    <t>Dobrostan zwierząt a osiągane efekty hodowlane</t>
  </si>
  <si>
    <t xml:space="preserve">Celem operacji jest transfer wiedzy na temat innowacyjnych rozwiązań z zakresie zdrowotności stada, dobrostanu i dbałości o środowisko wpływających na poziom hodowlany zwierząt w gatunkach: bydło mięsne i mleczne, konie, owce i kozy, drób, króliki. </t>
  </si>
  <si>
    <t>Przedmiotem operacji będzie prezentacja dorobku hodowlanego  osiąganego poprzez stosowanie warunków dobro stanowych. W spotkaniu wezmą udział hodowcy zwierząt w gatunkach: bydło mięsne i mleczne, konie, owce i kozy, drób, króliki. Przedmiotem operacji będzie również artykuł w prasie branżowej - "Poradniku Gospodarskim" dla szerokiego kręgu odbiorców.</t>
  </si>
  <si>
    <t>spotkanie</t>
  </si>
  <si>
    <t xml:space="preserve">liczba spotkań </t>
  </si>
  <si>
    <t>hodowcy, producenci rolni, mieszkańcy obszarów wiejskich, przedstawiciele jednostek doradztwa rolniczego, osoby zainteresowane tematyką</t>
  </si>
  <si>
    <t>VI</t>
  </si>
  <si>
    <t>Marszewskie Dni Pola łącznikiem tradycji z nowoczesnością</t>
  </si>
  <si>
    <t xml:space="preserve">Celem operacji będzie upowszechnienie i propagowanie postępu w rolnictwie. Operacja przyczyni się do wymiany wiedzy i doświadczeń pomiędzy uczestnikami w obszarze nowych technologii uprawy, ochrony roślin i nawożenia w odniesieniu do innowacji zachodzących w sektorze rolnictwa. Na poletkach odmianowych uczestnicy zapoznają się z potencjałem hodowlanym  gatunków roślin uprawnych.           </t>
  </si>
  <si>
    <t>Przedmiotem operacji będzie spotkanie polowe wraz z pokazami oraz konkurs przeprowadzony w jego trakcie. W ramach spotkania polowego  pokazana zostanie kolekcja roślin rolniczych, wystawa sprzętu rolniczego z lat dawnych w odniesieniu do nowoczesnego sprzętu rolniczego. W trakcie spotkania omówione zostaną najważniejsze osiągnięcia technologiczne oraz możliwości ochrony, nawożenia i przeznaczenia roślin rolniczych. Na polach demonstracyjnych będzie można obejrzeć prowadzone demonstracje i wziąć udział w prowadzonych pokazach m.in z wykorzystaniem n-testera oraz drobna. Podczas operacji zostanie przeprowadzony konkurs dla uczestników z zakresu nowoczesnego rolnictwa.</t>
  </si>
  <si>
    <t>spotkanie polowe</t>
  </si>
  <si>
    <t>liczba spotkań polowych</t>
  </si>
  <si>
    <t>konkurs</t>
  </si>
  <si>
    <t>liczba konkursów</t>
  </si>
  <si>
    <t>liczba laureatów</t>
  </si>
  <si>
    <t>Dywersyfikacja źródeł dochodu na przykładzie prowadzenia przetwórstwa ziół</t>
  </si>
  <si>
    <t xml:space="preserve">Celem operacji jest przekazanie innowacyjnej wiedzy w zakresie najlepszych praktyk z obszaru prowadzenia uprawy ziół oraz przetwarzania produktów zielarskich. Dywersyfikacja źródeł dochodu może przyczynić się do poprawienia kondycji finansowej gospodarstwa. Zaprezentowane zostaną zagadnienia z zakresu metod suszenia, uprawy, produkcji oraz dystrybucji ziół. Omówione zostaną również czynniki wpływające na plon i jakość surowca oraz praktyczne porady dla producentów. Operacja przyczyni się również do zawiązania współpracy rolników z producentami ziół. </t>
  </si>
  <si>
    <t xml:space="preserve">Przedmiotem operacji jest dwudniowy wyjazd studyjny na terenie Polski do gospodarstw prowadzących przetwórstwo ziół. Wyjazd studyjny przyczyni się do podniesienia poziomu wiedzy na temat produkcji zielarskiej. Uczestnicy będą mieli  możliwość nauczenia się rozpoznawania ziół. Dowiedzą się jak wykorzystać je w kuchni oraz produkcji kosmetyków naturalnych. Omówione zostaną również zagadnienia związane z ich prozdrowotnym wpływem na organizm, zabiegami agrotechnicznymi, metodami usuwania zanieczyszczeń mikrobiologicznych, przechowywaniem oraz transportem. </t>
  </si>
  <si>
    <t>I-II</t>
  </si>
  <si>
    <t>Razem</t>
  </si>
  <si>
    <t>Operacje własne</t>
  </si>
  <si>
    <t>Liczba</t>
  </si>
  <si>
    <t>Kwota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</si>
</sst>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color theme="1"/>
      <name val="Calibri"/>
      <family val="2"/>
    </font>
    <font>
      <sz val="10"/>
      <color theme="1"/>
      <name val="Calibri"/>
      <family val="2"/>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70">
    <xf numFmtId="0" fontId="0" fillId="0" borderId="0" xfId="0"/>
    <xf numFmtId="0" fontId="3" fillId="0" borderId="0" xfId="1" applyFont="1" applyAlignment="1">
      <alignment horizontal="left"/>
    </xf>
    <xf numFmtId="0" fontId="2" fillId="0" borderId="0" xfId="1"/>
    <xf numFmtId="0" fontId="4" fillId="0" borderId="0" xfId="1" applyFont="1"/>
    <xf numFmtId="0" fontId="2" fillId="0" borderId="0" xfId="1" applyAlignment="1">
      <alignment horizontal="center"/>
    </xf>
    <xf numFmtId="4" fontId="2" fillId="0" borderId="0" xfId="1" applyNumberFormat="1"/>
    <xf numFmtId="0" fontId="1" fillId="0" borderId="0" xfId="1" applyFont="1"/>
    <xf numFmtId="0" fontId="1" fillId="0" borderId="0" xfId="1" applyFont="1" applyAlignment="1">
      <alignment horizontal="center"/>
    </xf>
    <xf numFmtId="0" fontId="2" fillId="0" borderId="1" xfId="1" applyBorder="1" applyAlignment="1">
      <alignment horizontal="right"/>
    </xf>
    <xf numFmtId="0" fontId="5" fillId="2" borderId="2" xfId="1" applyFont="1" applyFill="1" applyBorder="1" applyAlignment="1">
      <alignment horizontal="center" vertical="center"/>
    </xf>
    <xf numFmtId="0" fontId="5" fillId="2" borderId="2" xfId="1" applyFont="1" applyFill="1" applyBorder="1" applyAlignment="1">
      <alignment horizontal="center" vertical="center" wrapText="1"/>
    </xf>
    <xf numFmtId="0" fontId="6" fillId="2" borderId="2" xfId="1" applyFont="1" applyFill="1" applyBorder="1" applyAlignment="1">
      <alignment horizontal="center" vertical="center"/>
    </xf>
    <xf numFmtId="0" fontId="7" fillId="0" borderId="2" xfId="1" applyFont="1" applyBorder="1" applyAlignment="1">
      <alignment horizontal="center"/>
    </xf>
    <xf numFmtId="4"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1"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xf>
    <xf numFmtId="0" fontId="6" fillId="2" borderId="2" xfId="1" applyFont="1" applyFill="1" applyBorder="1" applyAlignment="1">
      <alignment horizontal="center" vertical="center"/>
    </xf>
    <xf numFmtId="4" fontId="5" fillId="2" borderId="2" xfId="1" applyNumberFormat="1" applyFont="1" applyFill="1" applyBorder="1" applyAlignment="1">
      <alignment horizontal="center" vertical="center" wrapText="1"/>
    </xf>
    <xf numFmtId="0" fontId="2" fillId="0" borderId="3" xfId="1" applyBorder="1" applyAlignment="1">
      <alignment horizontal="center" vertical="center" wrapText="1"/>
    </xf>
    <xf numFmtId="0" fontId="2" fillId="0" borderId="3" xfId="1" applyBorder="1" applyAlignment="1">
      <alignment horizontal="left" vertical="center" wrapText="1"/>
    </xf>
    <xf numFmtId="0" fontId="8" fillId="0" borderId="3" xfId="1" applyFont="1" applyBorder="1" applyAlignment="1">
      <alignment horizontal="center" vertical="center"/>
    </xf>
    <xf numFmtId="0" fontId="8" fillId="0" borderId="2" xfId="1" applyFont="1" applyBorder="1" applyAlignment="1">
      <alignment horizontal="center" vertical="center" wrapText="1"/>
    </xf>
    <xf numFmtId="0" fontId="9" fillId="0" borderId="3" xfId="1" applyFont="1" applyBorder="1" applyAlignment="1">
      <alignment horizontal="center" vertical="center" wrapText="1"/>
    </xf>
    <xf numFmtId="4" fontId="2" fillId="0" borderId="3" xfId="1" applyNumberFormat="1" applyBorder="1" applyAlignment="1">
      <alignment horizontal="center" vertical="center" wrapText="1"/>
    </xf>
    <xf numFmtId="4" fontId="9" fillId="0" borderId="3" xfId="1" applyNumberFormat="1" applyFont="1" applyBorder="1" applyAlignment="1">
      <alignment horizontal="center" vertical="center" wrapText="1"/>
    </xf>
    <xf numFmtId="0" fontId="2" fillId="3" borderId="0" xfId="1" applyFill="1"/>
    <xf numFmtId="0" fontId="2" fillId="0" borderId="4" xfId="1" applyBorder="1" applyAlignment="1">
      <alignment horizontal="center" vertical="center" wrapText="1"/>
    </xf>
    <xf numFmtId="0" fontId="2" fillId="0" borderId="4" xfId="1" applyBorder="1" applyAlignment="1">
      <alignment horizontal="left" vertical="center" wrapText="1"/>
    </xf>
    <xf numFmtId="0" fontId="8" fillId="0" borderId="4" xfId="1" applyFont="1" applyBorder="1" applyAlignment="1">
      <alignment horizontal="center" vertical="center"/>
    </xf>
    <xf numFmtId="0" fontId="2" fillId="0" borderId="2" xfId="1" applyBorder="1" applyAlignment="1">
      <alignment horizontal="center" vertical="center" wrapText="1"/>
    </xf>
    <xf numFmtId="0" fontId="9" fillId="0" borderId="4" xfId="1" applyFont="1" applyBorder="1" applyAlignment="1">
      <alignment horizontal="center" vertical="center" wrapText="1"/>
    </xf>
    <xf numFmtId="4" fontId="2" fillId="0" borderId="4" xfId="1" applyNumberFormat="1" applyBorder="1" applyAlignment="1">
      <alignment horizontal="center" vertical="center" wrapText="1"/>
    </xf>
    <xf numFmtId="4" fontId="9" fillId="0" borderId="4" xfId="1"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3" xfId="1" applyBorder="1" applyAlignment="1">
      <alignment horizontal="center" vertical="center"/>
    </xf>
    <xf numFmtId="4" fontId="2" fillId="0" borderId="3" xfId="1" applyNumberFormat="1" applyBorder="1" applyAlignment="1">
      <alignment horizontal="center" vertical="center"/>
    </xf>
    <xf numFmtId="0" fontId="2" fillId="0" borderId="5" xfId="1" applyBorder="1" applyAlignment="1">
      <alignment horizontal="center" vertical="center" wrapText="1"/>
    </xf>
    <xf numFmtId="0" fontId="2" fillId="0" borderId="5" xfId="0" applyFont="1" applyBorder="1" applyAlignment="1">
      <alignment horizontal="left" vertical="center" wrapText="1"/>
    </xf>
    <xf numFmtId="0" fontId="2" fillId="0" borderId="5" xfId="1" applyBorder="1" applyAlignment="1">
      <alignment horizontal="left" vertical="center" wrapText="1"/>
    </xf>
    <xf numFmtId="0" fontId="2" fillId="0" borderId="5" xfId="1" applyBorder="1" applyAlignment="1">
      <alignment horizontal="center" vertical="center"/>
    </xf>
    <xf numFmtId="0" fontId="9" fillId="0" borderId="5" xfId="1" applyFont="1" applyBorder="1" applyAlignment="1">
      <alignment horizontal="center" vertical="center" wrapText="1"/>
    </xf>
    <xf numFmtId="4" fontId="2" fillId="0" borderId="5" xfId="1" applyNumberFormat="1" applyBorder="1" applyAlignment="1">
      <alignment horizontal="center" vertical="center"/>
    </xf>
    <xf numFmtId="4" fontId="9" fillId="0" borderId="5" xfId="1"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2" xfId="1" applyBorder="1" applyAlignment="1">
      <alignment horizontal="center" vertical="center"/>
    </xf>
    <xf numFmtId="0" fontId="2" fillId="0" borderId="4" xfId="1" applyBorder="1" applyAlignment="1">
      <alignment horizontal="center" vertical="center"/>
    </xf>
    <xf numFmtId="4" fontId="2" fillId="0" borderId="4" xfId="1" applyNumberFormat="1" applyBorder="1" applyAlignment="1">
      <alignment horizontal="center" vertical="center"/>
    </xf>
    <xf numFmtId="0" fontId="2" fillId="0" borderId="2" xfId="0" applyFont="1" applyBorder="1" applyAlignment="1">
      <alignment horizontal="center" vertical="center"/>
    </xf>
    <xf numFmtId="0" fontId="2" fillId="0" borderId="2" xfId="1" applyBorder="1" applyAlignment="1">
      <alignment horizontal="left" vertical="center" wrapText="1"/>
    </xf>
    <xf numFmtId="4" fontId="2" fillId="0" borderId="2" xfId="1" applyNumberFormat="1" applyBorder="1" applyAlignment="1">
      <alignment horizontal="center" vertical="center"/>
    </xf>
    <xf numFmtId="0" fontId="2" fillId="0" borderId="2" xfId="1" applyBorder="1" applyAlignment="1">
      <alignment horizontal="center" vertical="center"/>
    </xf>
    <xf numFmtId="0" fontId="2" fillId="0" borderId="2" xfId="1" applyBorder="1" applyAlignment="1">
      <alignment horizontal="center" vertical="center" wrapText="1"/>
    </xf>
    <xf numFmtId="0" fontId="2" fillId="0" borderId="3" xfId="1" applyBorder="1" applyAlignment="1">
      <alignment horizontal="center"/>
    </xf>
    <xf numFmtId="0" fontId="2" fillId="0" borderId="5" xfId="1" applyBorder="1" applyAlignment="1">
      <alignment horizontal="center"/>
    </xf>
    <xf numFmtId="0" fontId="2" fillId="0" borderId="4" xfId="1" applyBorder="1" applyAlignment="1">
      <alignment horizontal="center"/>
    </xf>
    <xf numFmtId="0" fontId="2" fillId="0" borderId="6" xfId="1" applyBorder="1" applyAlignment="1">
      <alignment horizontal="center" vertical="center"/>
    </xf>
    <xf numFmtId="0" fontId="2" fillId="0" borderId="7" xfId="1" applyBorder="1" applyAlignment="1">
      <alignment horizontal="center" vertical="center"/>
    </xf>
    <xf numFmtId="4" fontId="2" fillId="0" borderId="5" xfId="1" applyNumberFormat="1" applyBorder="1" applyAlignment="1">
      <alignment horizontal="center" vertical="center" wrapText="1"/>
    </xf>
    <xf numFmtId="0" fontId="2" fillId="0" borderId="8" xfId="1" applyBorder="1" applyAlignment="1">
      <alignment horizontal="center" vertical="center"/>
    </xf>
    <xf numFmtId="0" fontId="2" fillId="0" borderId="4" xfId="1" applyBorder="1" applyAlignment="1">
      <alignment horizontal="center" vertical="center" wrapText="1"/>
    </xf>
    <xf numFmtId="0" fontId="2" fillId="4" borderId="3" xfId="1" applyFill="1" applyBorder="1" applyAlignment="1">
      <alignment horizontal="center" vertical="center"/>
    </xf>
    <xf numFmtId="0" fontId="2" fillId="4" borderId="9" xfId="1" applyFill="1" applyBorder="1" applyAlignment="1">
      <alignment horizontal="center"/>
    </xf>
    <xf numFmtId="0" fontId="2" fillId="4" borderId="10" xfId="1" applyFill="1" applyBorder="1" applyAlignment="1">
      <alignment horizontal="center"/>
    </xf>
    <xf numFmtId="0" fontId="2" fillId="4" borderId="11" xfId="1" applyFill="1" applyBorder="1" applyAlignment="1">
      <alignment horizontal="center"/>
    </xf>
    <xf numFmtId="0" fontId="2" fillId="4" borderId="5" xfId="1" applyFill="1" applyBorder="1" applyAlignment="1">
      <alignment horizontal="center" vertical="center"/>
    </xf>
    <xf numFmtId="0" fontId="2" fillId="4" borderId="9" xfId="1" applyFill="1" applyBorder="1" applyAlignment="1">
      <alignment horizontal="center" vertical="center"/>
    </xf>
    <xf numFmtId="0" fontId="2" fillId="4" borderId="11" xfId="1" applyFill="1" applyBorder="1" applyAlignment="1">
      <alignment horizontal="center" vertical="center"/>
    </xf>
    <xf numFmtId="0" fontId="2" fillId="4" borderId="4" xfId="1" applyFill="1" applyBorder="1" applyAlignment="1">
      <alignment horizontal="center" vertical="center"/>
    </xf>
    <xf numFmtId="0" fontId="2" fillId="4" borderId="2" xfId="1" applyFill="1" applyBorder="1" applyAlignment="1">
      <alignment horizontal="center" vertical="center"/>
    </xf>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S43"/>
  <sheetViews>
    <sheetView tabSelected="1" topLeftCell="G32" workbookViewId="0">
      <selection activeCell="Q6" sqref="Q6:R38"/>
    </sheetView>
  </sheetViews>
  <sheetFormatPr defaultColWidth="9.140625" defaultRowHeight="15" x14ac:dyDescent="0.25"/>
  <cols>
    <col min="1" max="1" width="4.85546875" style="4" customWidth="1"/>
    <col min="2" max="2" width="6" style="2" customWidth="1"/>
    <col min="3" max="3" width="6.28515625" style="2" customWidth="1"/>
    <col min="4" max="4" width="6.140625" style="2" customWidth="1"/>
    <col min="5" max="5" width="42.140625" style="2" customWidth="1"/>
    <col min="6" max="6" width="54.42578125" style="2" customWidth="1"/>
    <col min="7" max="7" width="60.140625" style="2" customWidth="1"/>
    <col min="8" max="8" width="16.28515625" style="2" customWidth="1"/>
    <col min="9" max="9" width="21.28515625" style="2" customWidth="1"/>
    <col min="10" max="10" width="13.7109375" style="2" customWidth="1"/>
    <col min="11" max="11" width="14.42578125" style="2" customWidth="1"/>
    <col min="12" max="12" width="28.28515625" style="2" customWidth="1"/>
    <col min="13" max="13" width="12" style="2" customWidth="1"/>
    <col min="14" max="15" width="12.7109375" style="2" customWidth="1"/>
    <col min="16" max="16" width="12" style="2" customWidth="1"/>
    <col min="17" max="17" width="13" style="2" customWidth="1"/>
    <col min="18" max="18" width="12.85546875" style="2" customWidth="1"/>
    <col min="19" max="19" width="18.28515625" style="2" customWidth="1"/>
    <col min="20" max="16384" width="9.140625" style="2"/>
  </cols>
  <sheetData>
    <row r="1" spans="1:19" ht="18.75" x14ac:dyDescent="0.3">
      <c r="A1" s="1" t="s">
        <v>0</v>
      </c>
      <c r="E1" s="3"/>
      <c r="F1" s="3"/>
      <c r="L1" s="4"/>
      <c r="O1" s="5"/>
      <c r="P1" s="6"/>
      <c r="Q1" s="5"/>
      <c r="R1" s="5"/>
    </row>
    <row r="2" spans="1:19" x14ac:dyDescent="0.25">
      <c r="A2" s="7"/>
      <c r="E2" s="3"/>
      <c r="F2" s="3"/>
      <c r="L2" s="8"/>
      <c r="M2" s="8"/>
      <c r="N2" s="8"/>
      <c r="O2" s="8"/>
      <c r="P2" s="8"/>
      <c r="Q2" s="8"/>
      <c r="R2" s="8"/>
      <c r="S2" s="8"/>
    </row>
    <row r="3" spans="1:19" ht="45.75" customHeight="1" x14ac:dyDescent="0.25">
      <c r="A3" s="9" t="s">
        <v>1</v>
      </c>
      <c r="B3" s="10" t="s">
        <v>2</v>
      </c>
      <c r="C3" s="10" t="s">
        <v>3</v>
      </c>
      <c r="D3" s="10" t="s">
        <v>4</v>
      </c>
      <c r="E3" s="11" t="s">
        <v>5</v>
      </c>
      <c r="F3" s="11" t="s">
        <v>6</v>
      </c>
      <c r="G3" s="9" t="s">
        <v>7</v>
      </c>
      <c r="H3" s="10" t="s">
        <v>8</v>
      </c>
      <c r="I3" s="10" t="s">
        <v>9</v>
      </c>
      <c r="J3" s="10"/>
      <c r="K3" s="10"/>
      <c r="L3" s="9" t="s">
        <v>10</v>
      </c>
      <c r="M3" s="10" t="s">
        <v>11</v>
      </c>
      <c r="N3" s="12"/>
      <c r="O3" s="13" t="s">
        <v>12</v>
      </c>
      <c r="P3" s="13"/>
      <c r="Q3" s="13" t="s">
        <v>13</v>
      </c>
      <c r="R3" s="13"/>
      <c r="S3" s="9" t="s">
        <v>14</v>
      </c>
    </row>
    <row r="4" spans="1:19" x14ac:dyDescent="0.25">
      <c r="A4" s="9"/>
      <c r="B4" s="10"/>
      <c r="C4" s="10"/>
      <c r="D4" s="10"/>
      <c r="E4" s="11"/>
      <c r="F4" s="11"/>
      <c r="G4" s="9"/>
      <c r="H4" s="10"/>
      <c r="I4" s="14" t="s">
        <v>15</v>
      </c>
      <c r="J4" s="14" t="s">
        <v>16</v>
      </c>
      <c r="K4" s="14" t="s">
        <v>17</v>
      </c>
      <c r="L4" s="9"/>
      <c r="M4" s="14">
        <v>2024</v>
      </c>
      <c r="N4" s="14">
        <v>2025</v>
      </c>
      <c r="O4" s="15">
        <v>2024</v>
      </c>
      <c r="P4" s="15">
        <v>2025</v>
      </c>
      <c r="Q4" s="15">
        <v>2024</v>
      </c>
      <c r="R4" s="15">
        <v>2025</v>
      </c>
      <c r="S4" s="9"/>
    </row>
    <row r="5" spans="1:19" x14ac:dyDescent="0.25">
      <c r="A5" s="16" t="s">
        <v>18</v>
      </c>
      <c r="B5" s="14" t="s">
        <v>19</v>
      </c>
      <c r="C5" s="14" t="s">
        <v>20</v>
      </c>
      <c r="D5" s="14" t="s">
        <v>21</v>
      </c>
      <c r="E5" s="17" t="s">
        <v>22</v>
      </c>
      <c r="F5" s="17" t="s">
        <v>23</v>
      </c>
      <c r="G5" s="16" t="s">
        <v>24</v>
      </c>
      <c r="H5" s="16" t="s">
        <v>25</v>
      </c>
      <c r="I5" s="14" t="s">
        <v>26</v>
      </c>
      <c r="J5" s="14" t="s">
        <v>27</v>
      </c>
      <c r="K5" s="14" t="s">
        <v>28</v>
      </c>
      <c r="L5" s="16" t="s">
        <v>29</v>
      </c>
      <c r="M5" s="14" t="s">
        <v>30</v>
      </c>
      <c r="N5" s="14" t="s">
        <v>31</v>
      </c>
      <c r="O5" s="18" t="s">
        <v>32</v>
      </c>
      <c r="P5" s="18" t="s">
        <v>33</v>
      </c>
      <c r="Q5" s="18" t="s">
        <v>34</v>
      </c>
      <c r="R5" s="18" t="s">
        <v>35</v>
      </c>
      <c r="S5" s="16" t="s">
        <v>36</v>
      </c>
    </row>
    <row r="6" spans="1:19" s="26" customFormat="1" ht="84.75" customHeight="1" x14ac:dyDescent="0.25">
      <c r="A6" s="19">
        <v>1</v>
      </c>
      <c r="B6" s="19">
        <v>1</v>
      </c>
      <c r="C6" s="19">
        <v>4</v>
      </c>
      <c r="D6" s="19">
        <v>2</v>
      </c>
      <c r="E6" s="19" t="s">
        <v>37</v>
      </c>
      <c r="F6" s="20" t="s">
        <v>38</v>
      </c>
      <c r="G6" s="20" t="s">
        <v>39</v>
      </c>
      <c r="H6" s="21" t="s">
        <v>40</v>
      </c>
      <c r="I6" s="22" t="s">
        <v>41</v>
      </c>
      <c r="J6" s="22">
        <v>1</v>
      </c>
      <c r="K6" s="22" t="s">
        <v>42</v>
      </c>
      <c r="L6" s="19" t="s">
        <v>43</v>
      </c>
      <c r="M6" s="19" t="s">
        <v>44</v>
      </c>
      <c r="N6" s="23"/>
      <c r="O6" s="24">
        <v>100000</v>
      </c>
      <c r="P6" s="25"/>
      <c r="Q6" s="24">
        <v>100000</v>
      </c>
      <c r="R6" s="25"/>
      <c r="S6" s="19" t="s">
        <v>45</v>
      </c>
    </row>
    <row r="7" spans="1:19" s="26" customFormat="1" ht="78.75" customHeight="1" x14ac:dyDescent="0.25">
      <c r="A7" s="27"/>
      <c r="B7" s="27"/>
      <c r="C7" s="27"/>
      <c r="D7" s="27"/>
      <c r="E7" s="27"/>
      <c r="F7" s="28"/>
      <c r="G7" s="28"/>
      <c r="H7" s="29"/>
      <c r="I7" s="30" t="s">
        <v>46</v>
      </c>
      <c r="J7" s="30">
        <v>25</v>
      </c>
      <c r="K7" s="30" t="s">
        <v>47</v>
      </c>
      <c r="L7" s="27"/>
      <c r="M7" s="27"/>
      <c r="N7" s="31"/>
      <c r="O7" s="32"/>
      <c r="P7" s="33"/>
      <c r="Q7" s="32"/>
      <c r="R7" s="33"/>
      <c r="S7" s="27"/>
    </row>
    <row r="8" spans="1:19" s="26" customFormat="1" ht="66.75" customHeight="1" x14ac:dyDescent="0.25">
      <c r="A8" s="19">
        <v>2</v>
      </c>
      <c r="B8" s="19">
        <v>1</v>
      </c>
      <c r="C8" s="19">
        <v>4</v>
      </c>
      <c r="D8" s="19">
        <v>2</v>
      </c>
      <c r="E8" s="19" t="s">
        <v>48</v>
      </c>
      <c r="F8" s="34" t="s">
        <v>49</v>
      </c>
      <c r="G8" s="20" t="s">
        <v>50</v>
      </c>
      <c r="H8" s="19" t="s">
        <v>40</v>
      </c>
      <c r="I8" s="30" t="s">
        <v>41</v>
      </c>
      <c r="J8" s="30">
        <v>1</v>
      </c>
      <c r="K8" s="30" t="s">
        <v>42</v>
      </c>
      <c r="L8" s="19" t="s">
        <v>43</v>
      </c>
      <c r="M8" s="35" t="s">
        <v>51</v>
      </c>
      <c r="N8" s="23"/>
      <c r="O8" s="36">
        <v>170000</v>
      </c>
      <c r="P8" s="25"/>
      <c r="Q8" s="36">
        <v>170000</v>
      </c>
      <c r="R8" s="25"/>
      <c r="S8" s="19" t="s">
        <v>45</v>
      </c>
    </row>
    <row r="9" spans="1:19" ht="56.25" customHeight="1" x14ac:dyDescent="0.25">
      <c r="A9" s="37"/>
      <c r="B9" s="37"/>
      <c r="C9" s="37"/>
      <c r="D9" s="37"/>
      <c r="E9" s="37"/>
      <c r="F9" s="38"/>
      <c r="G9" s="39"/>
      <c r="H9" s="27"/>
      <c r="I9" s="30" t="s">
        <v>46</v>
      </c>
      <c r="J9" s="30">
        <v>25</v>
      </c>
      <c r="K9" s="30" t="s">
        <v>47</v>
      </c>
      <c r="L9" s="37"/>
      <c r="M9" s="40"/>
      <c r="N9" s="41"/>
      <c r="O9" s="42"/>
      <c r="P9" s="43"/>
      <c r="Q9" s="42"/>
      <c r="R9" s="43"/>
      <c r="S9" s="37"/>
    </row>
    <row r="10" spans="1:19" ht="72.75" customHeight="1" x14ac:dyDescent="0.25">
      <c r="A10" s="27"/>
      <c r="B10" s="27"/>
      <c r="C10" s="27"/>
      <c r="D10" s="27"/>
      <c r="E10" s="27"/>
      <c r="F10" s="44"/>
      <c r="G10" s="28"/>
      <c r="H10" s="45" t="s">
        <v>52</v>
      </c>
      <c r="I10" s="45" t="s">
        <v>53</v>
      </c>
      <c r="J10" s="45">
        <v>1</v>
      </c>
      <c r="K10" s="45" t="s">
        <v>42</v>
      </c>
      <c r="L10" s="27"/>
      <c r="M10" s="46"/>
      <c r="N10" s="31"/>
      <c r="O10" s="47"/>
      <c r="P10" s="33"/>
      <c r="Q10" s="47"/>
      <c r="R10" s="33"/>
      <c r="S10" s="27"/>
    </row>
    <row r="11" spans="1:19" ht="148.5" customHeight="1" x14ac:dyDescent="0.25">
      <c r="A11" s="45">
        <v>3</v>
      </c>
      <c r="B11" s="45">
        <v>1</v>
      </c>
      <c r="C11" s="45">
        <v>4</v>
      </c>
      <c r="D11" s="45">
        <v>2</v>
      </c>
      <c r="E11" s="48" t="s">
        <v>54</v>
      </c>
      <c r="F11" s="49" t="s">
        <v>55</v>
      </c>
      <c r="G11" s="49" t="s">
        <v>56</v>
      </c>
      <c r="H11" s="45" t="s">
        <v>52</v>
      </c>
      <c r="I11" s="45" t="s">
        <v>53</v>
      </c>
      <c r="J11" s="45">
        <v>10</v>
      </c>
      <c r="K11" s="45" t="s">
        <v>42</v>
      </c>
      <c r="L11" s="30" t="s">
        <v>57</v>
      </c>
      <c r="M11" s="45" t="s">
        <v>58</v>
      </c>
      <c r="N11" s="45"/>
      <c r="O11" s="50">
        <v>15000</v>
      </c>
      <c r="P11" s="45"/>
      <c r="Q11" s="50">
        <v>15000</v>
      </c>
      <c r="R11" s="45"/>
      <c r="S11" s="30" t="s">
        <v>45</v>
      </c>
    </row>
    <row r="12" spans="1:19" ht="60" customHeight="1" x14ac:dyDescent="0.25">
      <c r="A12" s="51">
        <v>4</v>
      </c>
      <c r="B12" s="51">
        <v>1</v>
      </c>
      <c r="C12" s="51">
        <v>4</v>
      </c>
      <c r="D12" s="51">
        <v>2</v>
      </c>
      <c r="E12" s="51" t="s">
        <v>59</v>
      </c>
      <c r="F12" s="20" t="s">
        <v>60</v>
      </c>
      <c r="G12" s="20" t="s">
        <v>61</v>
      </c>
      <c r="H12" s="52" t="s">
        <v>40</v>
      </c>
      <c r="I12" s="30" t="s">
        <v>41</v>
      </c>
      <c r="J12" s="30">
        <v>1</v>
      </c>
      <c r="K12" s="30" t="s">
        <v>42</v>
      </c>
      <c r="L12" s="19" t="s">
        <v>62</v>
      </c>
      <c r="M12" s="19" t="s">
        <v>58</v>
      </c>
      <c r="N12" s="19"/>
      <c r="O12" s="36">
        <v>50000</v>
      </c>
      <c r="P12" s="19"/>
      <c r="Q12" s="36">
        <v>50000</v>
      </c>
      <c r="R12" s="19"/>
      <c r="S12" s="19" t="s">
        <v>45</v>
      </c>
    </row>
    <row r="13" spans="1:19" ht="66" customHeight="1" x14ac:dyDescent="0.25">
      <c r="A13" s="51"/>
      <c r="B13" s="51"/>
      <c r="C13" s="51"/>
      <c r="D13" s="51"/>
      <c r="E13" s="51"/>
      <c r="F13" s="28"/>
      <c r="G13" s="28"/>
      <c r="H13" s="52"/>
      <c r="I13" s="45" t="s">
        <v>46</v>
      </c>
      <c r="J13" s="45">
        <v>40</v>
      </c>
      <c r="K13" s="45" t="s">
        <v>47</v>
      </c>
      <c r="L13" s="27"/>
      <c r="M13" s="27"/>
      <c r="N13" s="27"/>
      <c r="O13" s="47"/>
      <c r="P13" s="27"/>
      <c r="Q13" s="47"/>
      <c r="R13" s="27"/>
      <c r="S13" s="27"/>
    </row>
    <row r="14" spans="1:19" ht="41.25" customHeight="1" x14ac:dyDescent="0.25">
      <c r="A14" s="35">
        <v>5</v>
      </c>
      <c r="B14" s="35">
        <v>1</v>
      </c>
      <c r="C14" s="35">
        <v>4</v>
      </c>
      <c r="D14" s="35">
        <v>2</v>
      </c>
      <c r="E14" s="19" t="s">
        <v>63</v>
      </c>
      <c r="F14" s="20" t="s">
        <v>64</v>
      </c>
      <c r="G14" s="20" t="s">
        <v>65</v>
      </c>
      <c r="H14" s="35" t="s">
        <v>66</v>
      </c>
      <c r="I14" s="45" t="s">
        <v>67</v>
      </c>
      <c r="J14" s="45">
        <v>1</v>
      </c>
      <c r="K14" s="45" t="s">
        <v>42</v>
      </c>
      <c r="L14" s="19" t="s">
        <v>57</v>
      </c>
      <c r="M14" s="35" t="s">
        <v>58</v>
      </c>
      <c r="N14" s="53"/>
      <c r="O14" s="36">
        <v>125000</v>
      </c>
      <c r="P14" s="35"/>
      <c r="Q14" s="36">
        <v>125000</v>
      </c>
      <c r="R14" s="53"/>
      <c r="S14" s="19" t="s">
        <v>45</v>
      </c>
    </row>
    <row r="15" spans="1:19" ht="33.75" customHeight="1" x14ac:dyDescent="0.25">
      <c r="A15" s="40"/>
      <c r="B15" s="40"/>
      <c r="C15" s="40"/>
      <c r="D15" s="40"/>
      <c r="E15" s="37"/>
      <c r="F15" s="39"/>
      <c r="G15" s="39"/>
      <c r="H15" s="46"/>
      <c r="I15" s="45" t="s">
        <v>46</v>
      </c>
      <c r="J15" s="45">
        <v>50</v>
      </c>
      <c r="K15" s="45" t="s">
        <v>47</v>
      </c>
      <c r="L15" s="37"/>
      <c r="M15" s="40"/>
      <c r="N15" s="54"/>
      <c r="O15" s="42"/>
      <c r="P15" s="40"/>
      <c r="Q15" s="42"/>
      <c r="R15" s="54"/>
      <c r="S15" s="37"/>
    </row>
    <row r="16" spans="1:19" ht="33.75" customHeight="1" x14ac:dyDescent="0.25">
      <c r="A16" s="40"/>
      <c r="B16" s="40"/>
      <c r="C16" s="40"/>
      <c r="D16" s="40"/>
      <c r="E16" s="37"/>
      <c r="F16" s="39"/>
      <c r="G16" s="39"/>
      <c r="H16" s="35" t="s">
        <v>68</v>
      </c>
      <c r="I16" s="45" t="s">
        <v>69</v>
      </c>
      <c r="J16" s="45">
        <v>3</v>
      </c>
      <c r="K16" s="45" t="s">
        <v>42</v>
      </c>
      <c r="L16" s="37"/>
      <c r="M16" s="40"/>
      <c r="N16" s="54"/>
      <c r="O16" s="42"/>
      <c r="P16" s="40"/>
      <c r="Q16" s="42"/>
      <c r="R16" s="54"/>
      <c r="S16" s="37"/>
    </row>
    <row r="17" spans="1:19" ht="33.75" customHeight="1" x14ac:dyDescent="0.25">
      <c r="A17" s="40"/>
      <c r="B17" s="40"/>
      <c r="C17" s="40"/>
      <c r="D17" s="40"/>
      <c r="E17" s="37"/>
      <c r="F17" s="39"/>
      <c r="G17" s="39"/>
      <c r="H17" s="46"/>
      <c r="I17" s="45" t="s">
        <v>46</v>
      </c>
      <c r="J17" s="45">
        <v>60</v>
      </c>
      <c r="K17" s="45" t="s">
        <v>47</v>
      </c>
      <c r="L17" s="37"/>
      <c r="M17" s="40"/>
      <c r="N17" s="54"/>
      <c r="O17" s="42"/>
      <c r="P17" s="40"/>
      <c r="Q17" s="42"/>
      <c r="R17" s="54"/>
      <c r="S17" s="37"/>
    </row>
    <row r="18" spans="1:19" ht="34.5" customHeight="1" x14ac:dyDescent="0.25">
      <c r="A18" s="40"/>
      <c r="B18" s="40"/>
      <c r="C18" s="40"/>
      <c r="D18" s="40"/>
      <c r="E18" s="37"/>
      <c r="F18" s="39"/>
      <c r="G18" s="39"/>
      <c r="H18" s="35" t="s">
        <v>70</v>
      </c>
      <c r="I18" s="45" t="s">
        <v>71</v>
      </c>
      <c r="J18" s="45">
        <v>1</v>
      </c>
      <c r="K18" s="45" t="s">
        <v>42</v>
      </c>
      <c r="L18" s="37"/>
      <c r="M18" s="40"/>
      <c r="N18" s="54"/>
      <c r="O18" s="42"/>
      <c r="P18" s="40"/>
      <c r="Q18" s="42"/>
      <c r="R18" s="54"/>
      <c r="S18" s="37"/>
    </row>
    <row r="19" spans="1:19" ht="33.75" customHeight="1" x14ac:dyDescent="0.25">
      <c r="A19" s="40"/>
      <c r="B19" s="40"/>
      <c r="C19" s="40"/>
      <c r="D19" s="40"/>
      <c r="E19" s="37"/>
      <c r="F19" s="39"/>
      <c r="G19" s="39"/>
      <c r="H19" s="46"/>
      <c r="I19" s="45" t="s">
        <v>72</v>
      </c>
      <c r="J19" s="45">
        <v>200</v>
      </c>
      <c r="K19" s="45" t="s">
        <v>42</v>
      </c>
      <c r="L19" s="37"/>
      <c r="M19" s="40"/>
      <c r="N19" s="54"/>
      <c r="O19" s="42"/>
      <c r="P19" s="40"/>
      <c r="Q19" s="42"/>
      <c r="R19" s="54"/>
      <c r="S19" s="37"/>
    </row>
    <row r="20" spans="1:19" ht="33" customHeight="1" x14ac:dyDescent="0.25">
      <c r="A20" s="46"/>
      <c r="B20" s="46"/>
      <c r="C20" s="46"/>
      <c r="D20" s="46"/>
      <c r="E20" s="27"/>
      <c r="F20" s="28"/>
      <c r="G20" s="28"/>
      <c r="H20" s="45" t="s">
        <v>52</v>
      </c>
      <c r="I20" s="45" t="s">
        <v>53</v>
      </c>
      <c r="J20" s="45">
        <v>1</v>
      </c>
      <c r="K20" s="45" t="s">
        <v>42</v>
      </c>
      <c r="L20" s="27"/>
      <c r="M20" s="46"/>
      <c r="N20" s="55"/>
      <c r="O20" s="47"/>
      <c r="P20" s="46"/>
      <c r="Q20" s="47"/>
      <c r="R20" s="55"/>
      <c r="S20" s="27"/>
    </row>
    <row r="21" spans="1:19" ht="75.75" customHeight="1" x14ac:dyDescent="0.25">
      <c r="A21" s="56">
        <v>6</v>
      </c>
      <c r="B21" s="51">
        <v>1</v>
      </c>
      <c r="C21" s="51">
        <v>4</v>
      </c>
      <c r="D21" s="51">
        <v>2</v>
      </c>
      <c r="E21" s="52" t="s">
        <v>73</v>
      </c>
      <c r="F21" s="20" t="s">
        <v>74</v>
      </c>
      <c r="G21" s="20" t="s">
        <v>75</v>
      </c>
      <c r="H21" s="52" t="s">
        <v>68</v>
      </c>
      <c r="I21" s="30" t="s">
        <v>69</v>
      </c>
      <c r="J21" s="30">
        <v>3</v>
      </c>
      <c r="K21" s="30" t="s">
        <v>42</v>
      </c>
      <c r="L21" s="19" t="s">
        <v>57</v>
      </c>
      <c r="M21" s="19" t="s">
        <v>76</v>
      </c>
      <c r="N21" s="19"/>
      <c r="O21" s="36">
        <v>40000</v>
      </c>
      <c r="P21" s="24"/>
      <c r="Q21" s="36">
        <v>40000</v>
      </c>
      <c r="R21" s="24"/>
      <c r="S21" s="19" t="s">
        <v>45</v>
      </c>
    </row>
    <row r="22" spans="1:19" ht="54.75" customHeight="1" x14ac:dyDescent="0.25">
      <c r="A22" s="57"/>
      <c r="B22" s="51"/>
      <c r="C22" s="51"/>
      <c r="D22" s="51"/>
      <c r="E22" s="52"/>
      <c r="F22" s="39"/>
      <c r="G22" s="39"/>
      <c r="H22" s="52"/>
      <c r="I22" s="45" t="s">
        <v>46</v>
      </c>
      <c r="J22" s="45">
        <v>40</v>
      </c>
      <c r="K22" s="45" t="s">
        <v>47</v>
      </c>
      <c r="L22" s="37"/>
      <c r="M22" s="37"/>
      <c r="N22" s="37"/>
      <c r="O22" s="42"/>
      <c r="P22" s="58"/>
      <c r="Q22" s="42"/>
      <c r="R22" s="58"/>
      <c r="S22" s="37"/>
    </row>
    <row r="23" spans="1:19" ht="55.5" customHeight="1" x14ac:dyDescent="0.25">
      <c r="A23" s="59"/>
      <c r="B23" s="51"/>
      <c r="C23" s="51"/>
      <c r="D23" s="51"/>
      <c r="E23" s="52"/>
      <c r="F23" s="28"/>
      <c r="G23" s="28"/>
      <c r="H23" s="30" t="s">
        <v>52</v>
      </c>
      <c r="I23" s="45" t="s">
        <v>53</v>
      </c>
      <c r="J23" s="45">
        <v>1</v>
      </c>
      <c r="K23" s="45" t="s">
        <v>42</v>
      </c>
      <c r="L23" s="27"/>
      <c r="M23" s="27"/>
      <c r="N23" s="27"/>
      <c r="O23" s="47"/>
      <c r="P23" s="32"/>
      <c r="Q23" s="47"/>
      <c r="R23" s="32"/>
      <c r="S23" s="27"/>
    </row>
    <row r="24" spans="1:19" ht="46.5" customHeight="1" x14ac:dyDescent="0.25">
      <c r="A24" s="19">
        <v>7</v>
      </c>
      <c r="B24" s="51">
        <v>1</v>
      </c>
      <c r="C24" s="51">
        <v>4</v>
      </c>
      <c r="D24" s="51">
        <v>2</v>
      </c>
      <c r="E24" s="19" t="s">
        <v>77</v>
      </c>
      <c r="F24" s="20" t="s">
        <v>78</v>
      </c>
      <c r="G24" s="20" t="s">
        <v>79</v>
      </c>
      <c r="H24" s="19" t="s">
        <v>80</v>
      </c>
      <c r="I24" s="30" t="s">
        <v>81</v>
      </c>
      <c r="J24" s="30">
        <v>1</v>
      </c>
      <c r="K24" s="30" t="s">
        <v>42</v>
      </c>
      <c r="L24" s="19" t="s">
        <v>57</v>
      </c>
      <c r="M24" s="19" t="s">
        <v>82</v>
      </c>
      <c r="N24" s="19"/>
      <c r="O24" s="24">
        <v>10000</v>
      </c>
      <c r="P24" s="24"/>
      <c r="Q24" s="24">
        <v>10000</v>
      </c>
      <c r="R24" s="19"/>
      <c r="S24" s="19" t="s">
        <v>45</v>
      </c>
    </row>
    <row r="25" spans="1:19" ht="51" customHeight="1" x14ac:dyDescent="0.25">
      <c r="A25" s="37"/>
      <c r="B25" s="51"/>
      <c r="C25" s="51"/>
      <c r="D25" s="51"/>
      <c r="E25" s="37"/>
      <c r="F25" s="39"/>
      <c r="G25" s="39"/>
      <c r="H25" s="27"/>
      <c r="I25" s="30" t="s">
        <v>46</v>
      </c>
      <c r="J25" s="30">
        <v>50</v>
      </c>
      <c r="K25" s="30" t="s">
        <v>47</v>
      </c>
      <c r="L25" s="37"/>
      <c r="M25" s="37"/>
      <c r="N25" s="37"/>
      <c r="O25" s="58"/>
      <c r="P25" s="58"/>
      <c r="Q25" s="58"/>
      <c r="R25" s="37"/>
      <c r="S25" s="37"/>
    </row>
    <row r="26" spans="1:19" ht="49.5" customHeight="1" x14ac:dyDescent="0.25">
      <c r="A26" s="37"/>
      <c r="B26" s="51"/>
      <c r="C26" s="51"/>
      <c r="D26" s="51"/>
      <c r="E26" s="37"/>
      <c r="F26" s="39"/>
      <c r="G26" s="39"/>
      <c r="H26" s="60" t="s">
        <v>68</v>
      </c>
      <c r="I26" s="30" t="s">
        <v>69</v>
      </c>
      <c r="J26" s="30">
        <v>1</v>
      </c>
      <c r="K26" s="30" t="s">
        <v>42</v>
      </c>
      <c r="L26" s="37"/>
      <c r="M26" s="37"/>
      <c r="N26" s="37"/>
      <c r="O26" s="58"/>
      <c r="P26" s="58"/>
      <c r="Q26" s="58"/>
      <c r="R26" s="37"/>
      <c r="S26" s="37"/>
    </row>
    <row r="27" spans="1:19" ht="45.75" customHeight="1" x14ac:dyDescent="0.25">
      <c r="A27" s="27"/>
      <c r="B27" s="51"/>
      <c r="C27" s="51"/>
      <c r="D27" s="51"/>
      <c r="E27" s="27"/>
      <c r="F27" s="28"/>
      <c r="G27" s="28"/>
      <c r="H27" s="30" t="s">
        <v>52</v>
      </c>
      <c r="I27" s="30" t="s">
        <v>53</v>
      </c>
      <c r="J27" s="30">
        <v>1</v>
      </c>
      <c r="K27" s="30" t="s">
        <v>42</v>
      </c>
      <c r="L27" s="27"/>
      <c r="M27" s="27"/>
      <c r="N27" s="27"/>
      <c r="O27" s="32"/>
      <c r="P27" s="32"/>
      <c r="Q27" s="32"/>
      <c r="R27" s="27"/>
      <c r="S27" s="27"/>
    </row>
    <row r="28" spans="1:19" ht="45" customHeight="1" x14ac:dyDescent="0.25">
      <c r="A28" s="51">
        <v>8</v>
      </c>
      <c r="B28" s="51">
        <v>1</v>
      </c>
      <c r="C28" s="51">
        <v>4</v>
      </c>
      <c r="D28" s="51">
        <v>2</v>
      </c>
      <c r="E28" s="19" t="s">
        <v>83</v>
      </c>
      <c r="F28" s="20" t="s">
        <v>84</v>
      </c>
      <c r="G28" s="20" t="s">
        <v>85</v>
      </c>
      <c r="H28" s="52" t="s">
        <v>86</v>
      </c>
      <c r="I28" s="30" t="s">
        <v>87</v>
      </c>
      <c r="J28" s="30">
        <v>1</v>
      </c>
      <c r="K28" s="30" t="s">
        <v>42</v>
      </c>
      <c r="L28" s="19" t="s">
        <v>88</v>
      </c>
      <c r="M28" s="19" t="s">
        <v>89</v>
      </c>
      <c r="N28" s="19"/>
      <c r="O28" s="36">
        <v>50000</v>
      </c>
      <c r="P28" s="19"/>
      <c r="Q28" s="36">
        <v>50000</v>
      </c>
      <c r="R28" s="19"/>
      <c r="S28" s="19" t="s">
        <v>45</v>
      </c>
    </row>
    <row r="29" spans="1:19" ht="44.25" customHeight="1" x14ac:dyDescent="0.25">
      <c r="A29" s="51"/>
      <c r="B29" s="51"/>
      <c r="C29" s="51"/>
      <c r="D29" s="51"/>
      <c r="E29" s="37"/>
      <c r="F29" s="39"/>
      <c r="G29" s="39"/>
      <c r="H29" s="52"/>
      <c r="I29" s="30" t="s">
        <v>46</v>
      </c>
      <c r="J29" s="30">
        <v>80</v>
      </c>
      <c r="K29" s="30" t="s">
        <v>47</v>
      </c>
      <c r="L29" s="37"/>
      <c r="M29" s="37"/>
      <c r="N29" s="37"/>
      <c r="O29" s="42"/>
      <c r="P29" s="37"/>
      <c r="Q29" s="42"/>
      <c r="R29" s="37"/>
      <c r="S29" s="37"/>
    </row>
    <row r="30" spans="1:19" ht="46.5" customHeight="1" x14ac:dyDescent="0.25">
      <c r="A30" s="51"/>
      <c r="B30" s="51"/>
      <c r="C30" s="51"/>
      <c r="D30" s="51"/>
      <c r="E30" s="27"/>
      <c r="F30" s="28"/>
      <c r="G30" s="28"/>
      <c r="H30" s="30" t="s">
        <v>52</v>
      </c>
      <c r="I30" s="45" t="s">
        <v>53</v>
      </c>
      <c r="J30" s="45">
        <v>1</v>
      </c>
      <c r="K30" s="45" t="s">
        <v>42</v>
      </c>
      <c r="L30" s="27"/>
      <c r="M30" s="27"/>
      <c r="N30" s="27"/>
      <c r="O30" s="47"/>
      <c r="P30" s="27"/>
      <c r="Q30" s="47"/>
      <c r="R30" s="27"/>
      <c r="S30" s="27"/>
    </row>
    <row r="31" spans="1:19" ht="44.25" customHeight="1" x14ac:dyDescent="0.25">
      <c r="A31" s="51">
        <v>9</v>
      </c>
      <c r="B31" s="35">
        <v>1</v>
      </c>
      <c r="C31" s="35">
        <v>4</v>
      </c>
      <c r="D31" s="35">
        <v>2</v>
      </c>
      <c r="E31" s="19" t="s">
        <v>90</v>
      </c>
      <c r="F31" s="19" t="s">
        <v>91</v>
      </c>
      <c r="G31" s="20" t="s">
        <v>92</v>
      </c>
      <c r="H31" s="52" t="s">
        <v>93</v>
      </c>
      <c r="I31" s="30" t="s">
        <v>94</v>
      </c>
      <c r="J31" s="45">
        <v>1</v>
      </c>
      <c r="K31" s="30" t="s">
        <v>42</v>
      </c>
      <c r="L31" s="19" t="s">
        <v>88</v>
      </c>
      <c r="M31" s="35" t="s">
        <v>76</v>
      </c>
      <c r="N31" s="35"/>
      <c r="O31" s="36">
        <v>45000</v>
      </c>
      <c r="P31" s="36"/>
      <c r="Q31" s="36">
        <v>45000</v>
      </c>
      <c r="R31" s="35"/>
      <c r="S31" s="19" t="s">
        <v>45</v>
      </c>
    </row>
    <row r="32" spans="1:19" ht="43.5" customHeight="1" x14ac:dyDescent="0.25">
      <c r="A32" s="51"/>
      <c r="B32" s="40"/>
      <c r="C32" s="40"/>
      <c r="D32" s="40"/>
      <c r="E32" s="37"/>
      <c r="F32" s="37"/>
      <c r="G32" s="39"/>
      <c r="H32" s="52"/>
      <c r="I32" s="30" t="s">
        <v>46</v>
      </c>
      <c r="J32" s="45">
        <v>100</v>
      </c>
      <c r="K32" s="30" t="s">
        <v>47</v>
      </c>
      <c r="L32" s="37"/>
      <c r="M32" s="40"/>
      <c r="N32" s="40"/>
      <c r="O32" s="42"/>
      <c r="P32" s="42"/>
      <c r="Q32" s="42"/>
      <c r="R32" s="40"/>
      <c r="S32" s="37"/>
    </row>
    <row r="33" spans="1:19" ht="40.5" customHeight="1" x14ac:dyDescent="0.25">
      <c r="A33" s="51"/>
      <c r="B33" s="40"/>
      <c r="C33" s="40"/>
      <c r="D33" s="40"/>
      <c r="E33" s="37"/>
      <c r="F33" s="37"/>
      <c r="G33" s="39"/>
      <c r="H33" s="30" t="s">
        <v>68</v>
      </c>
      <c r="I33" s="30" t="s">
        <v>69</v>
      </c>
      <c r="J33" s="45">
        <v>4</v>
      </c>
      <c r="K33" s="30" t="s">
        <v>42</v>
      </c>
      <c r="L33" s="37"/>
      <c r="M33" s="40"/>
      <c r="N33" s="40"/>
      <c r="O33" s="42"/>
      <c r="P33" s="42"/>
      <c r="Q33" s="42"/>
      <c r="R33" s="40"/>
      <c r="S33" s="37"/>
    </row>
    <row r="34" spans="1:19" ht="43.5" customHeight="1" x14ac:dyDescent="0.25">
      <c r="A34" s="51"/>
      <c r="B34" s="40"/>
      <c r="C34" s="40"/>
      <c r="D34" s="40"/>
      <c r="E34" s="37"/>
      <c r="F34" s="37"/>
      <c r="G34" s="39"/>
      <c r="H34" s="52" t="s">
        <v>95</v>
      </c>
      <c r="I34" s="30" t="s">
        <v>96</v>
      </c>
      <c r="J34" s="45">
        <v>1</v>
      </c>
      <c r="K34" s="30" t="s">
        <v>42</v>
      </c>
      <c r="L34" s="37"/>
      <c r="M34" s="40"/>
      <c r="N34" s="40"/>
      <c r="O34" s="42"/>
      <c r="P34" s="42"/>
      <c r="Q34" s="42"/>
      <c r="R34" s="40"/>
      <c r="S34" s="37"/>
    </row>
    <row r="35" spans="1:19" ht="43.5" customHeight="1" x14ac:dyDescent="0.25">
      <c r="A35" s="51"/>
      <c r="B35" s="40"/>
      <c r="C35" s="40"/>
      <c r="D35" s="40"/>
      <c r="E35" s="37"/>
      <c r="F35" s="37"/>
      <c r="G35" s="39"/>
      <c r="H35" s="52"/>
      <c r="I35" s="30" t="s">
        <v>46</v>
      </c>
      <c r="J35" s="45">
        <v>100</v>
      </c>
      <c r="K35" s="30" t="s">
        <v>47</v>
      </c>
      <c r="L35" s="37"/>
      <c r="M35" s="40"/>
      <c r="N35" s="40"/>
      <c r="O35" s="42"/>
      <c r="P35" s="42"/>
      <c r="Q35" s="42"/>
      <c r="R35" s="40"/>
      <c r="S35" s="37"/>
    </row>
    <row r="36" spans="1:19" ht="44.25" customHeight="1" x14ac:dyDescent="0.25">
      <c r="A36" s="51"/>
      <c r="B36" s="46"/>
      <c r="C36" s="46"/>
      <c r="D36" s="46"/>
      <c r="E36" s="27"/>
      <c r="F36" s="27"/>
      <c r="G36" s="28"/>
      <c r="H36" s="52"/>
      <c r="I36" s="45" t="s">
        <v>97</v>
      </c>
      <c r="J36" s="45">
        <v>3</v>
      </c>
      <c r="K36" s="30" t="s">
        <v>47</v>
      </c>
      <c r="L36" s="27"/>
      <c r="M36" s="46"/>
      <c r="N36" s="46"/>
      <c r="O36" s="47"/>
      <c r="P36" s="47"/>
      <c r="Q36" s="47"/>
      <c r="R36" s="46"/>
      <c r="S36" s="27"/>
    </row>
    <row r="37" spans="1:19" ht="96.75" customHeight="1" x14ac:dyDescent="0.25">
      <c r="A37" s="35">
        <v>10</v>
      </c>
      <c r="B37" s="35">
        <v>1</v>
      </c>
      <c r="C37" s="35">
        <v>4</v>
      </c>
      <c r="D37" s="35">
        <v>2</v>
      </c>
      <c r="E37" s="19" t="s">
        <v>98</v>
      </c>
      <c r="F37" s="20" t="s">
        <v>99</v>
      </c>
      <c r="G37" s="20" t="s">
        <v>100</v>
      </c>
      <c r="H37" s="19" t="s">
        <v>40</v>
      </c>
      <c r="I37" s="30" t="s">
        <v>41</v>
      </c>
      <c r="J37" s="45">
        <v>1</v>
      </c>
      <c r="K37" s="45" t="s">
        <v>42</v>
      </c>
      <c r="L37" s="19" t="s">
        <v>43</v>
      </c>
      <c r="M37" s="36"/>
      <c r="N37" s="36" t="s">
        <v>101</v>
      </c>
      <c r="O37" s="36"/>
      <c r="P37" s="36">
        <v>50000</v>
      </c>
      <c r="Q37" s="36"/>
      <c r="R37" s="36">
        <v>50000</v>
      </c>
      <c r="S37" s="19" t="s">
        <v>45</v>
      </c>
    </row>
    <row r="38" spans="1:19" ht="97.5" customHeight="1" x14ac:dyDescent="0.25">
      <c r="A38" s="46"/>
      <c r="B38" s="46"/>
      <c r="C38" s="46"/>
      <c r="D38" s="46"/>
      <c r="E38" s="27"/>
      <c r="F38" s="28"/>
      <c r="G38" s="28"/>
      <c r="H38" s="27"/>
      <c r="I38" s="30" t="s">
        <v>46</v>
      </c>
      <c r="J38" s="45">
        <v>25</v>
      </c>
      <c r="K38" s="45" t="s">
        <v>47</v>
      </c>
      <c r="L38" s="27"/>
      <c r="M38" s="47"/>
      <c r="N38" s="47"/>
      <c r="O38" s="47"/>
      <c r="P38" s="47"/>
      <c r="Q38" s="47"/>
      <c r="R38" s="47"/>
      <c r="S38" s="27"/>
    </row>
    <row r="40" spans="1:19" ht="18.75" customHeight="1" x14ac:dyDescent="0.25">
      <c r="M40" s="61" t="s">
        <v>102</v>
      </c>
      <c r="N40" s="62" t="s">
        <v>103</v>
      </c>
      <c r="O40" s="63"/>
      <c r="P40" s="64"/>
    </row>
    <row r="41" spans="1:19" x14ac:dyDescent="0.25">
      <c r="M41" s="65"/>
      <c r="N41" s="61" t="s">
        <v>104</v>
      </c>
      <c r="O41" s="66" t="s">
        <v>105</v>
      </c>
      <c r="P41" s="67"/>
    </row>
    <row r="42" spans="1:19" x14ac:dyDescent="0.25">
      <c r="M42" s="65"/>
      <c r="N42" s="68"/>
      <c r="O42" s="69">
        <v>2024</v>
      </c>
      <c r="P42" s="69">
        <v>2025</v>
      </c>
    </row>
    <row r="43" spans="1:19" x14ac:dyDescent="0.25">
      <c r="M43" s="68"/>
      <c r="N43" s="45">
        <v>10</v>
      </c>
      <c r="O43" s="50">
        <f>Q31+Q28+Q24+Q21+Q14+Q11+Q12+Q8+Q6</f>
        <v>605000</v>
      </c>
      <c r="P43" s="50">
        <f>R37</f>
        <v>50000</v>
      </c>
    </row>
  </sheetData>
  <mergeCells count="166">
    <mergeCell ref="O37:O38"/>
    <mergeCell ref="P37:P38"/>
    <mergeCell ref="Q37:Q38"/>
    <mergeCell ref="R37:R38"/>
    <mergeCell ref="S37:S38"/>
    <mergeCell ref="M40:M43"/>
    <mergeCell ref="N40:P40"/>
    <mergeCell ref="N41:N42"/>
    <mergeCell ref="O41:P41"/>
    <mergeCell ref="F37:F38"/>
    <mergeCell ref="G37:G38"/>
    <mergeCell ref="H37:H38"/>
    <mergeCell ref="L37:L38"/>
    <mergeCell ref="M37:M38"/>
    <mergeCell ref="N37:N38"/>
    <mergeCell ref="P31:P36"/>
    <mergeCell ref="Q31:Q36"/>
    <mergeCell ref="R31:R36"/>
    <mergeCell ref="S31:S36"/>
    <mergeCell ref="H34:H36"/>
    <mergeCell ref="A37:A38"/>
    <mergeCell ref="B37:B38"/>
    <mergeCell ref="C37:C38"/>
    <mergeCell ref="D37:D38"/>
    <mergeCell ref="E37:E38"/>
    <mergeCell ref="G31:G36"/>
    <mergeCell ref="H31:H32"/>
    <mergeCell ref="L31:L36"/>
    <mergeCell ref="M31:M36"/>
    <mergeCell ref="N31:N36"/>
    <mergeCell ref="O31:O36"/>
    <mergeCell ref="P28:P30"/>
    <mergeCell ref="Q28:Q30"/>
    <mergeCell ref="R28:R30"/>
    <mergeCell ref="S28:S30"/>
    <mergeCell ref="A31:A36"/>
    <mergeCell ref="B31:B36"/>
    <mergeCell ref="C31:C36"/>
    <mergeCell ref="D31:D36"/>
    <mergeCell ref="E31:E36"/>
    <mergeCell ref="F31:F36"/>
    <mergeCell ref="G28:G30"/>
    <mergeCell ref="H28:H29"/>
    <mergeCell ref="L28:L30"/>
    <mergeCell ref="M28:M30"/>
    <mergeCell ref="N28:N30"/>
    <mergeCell ref="O28:O30"/>
    <mergeCell ref="P24:P27"/>
    <mergeCell ref="Q24:Q27"/>
    <mergeCell ref="R24:R27"/>
    <mergeCell ref="S24:S27"/>
    <mergeCell ref="A28:A30"/>
    <mergeCell ref="B28:B30"/>
    <mergeCell ref="C28:C30"/>
    <mergeCell ref="D28:D30"/>
    <mergeCell ref="E28:E30"/>
    <mergeCell ref="F28:F30"/>
    <mergeCell ref="G24:G27"/>
    <mergeCell ref="H24:H25"/>
    <mergeCell ref="L24:L27"/>
    <mergeCell ref="M24:M27"/>
    <mergeCell ref="N24:N27"/>
    <mergeCell ref="O24:O27"/>
    <mergeCell ref="P21:P23"/>
    <mergeCell ref="Q21:Q23"/>
    <mergeCell ref="R21:R23"/>
    <mergeCell ref="S21:S23"/>
    <mergeCell ref="A24:A27"/>
    <mergeCell ref="B24:B27"/>
    <mergeCell ref="C24:C27"/>
    <mergeCell ref="D24:D27"/>
    <mergeCell ref="E24:E27"/>
    <mergeCell ref="F24:F27"/>
    <mergeCell ref="G21:G23"/>
    <mergeCell ref="H21:H22"/>
    <mergeCell ref="L21:L23"/>
    <mergeCell ref="M21:M23"/>
    <mergeCell ref="N21:N23"/>
    <mergeCell ref="O21:O23"/>
    <mergeCell ref="A21:A23"/>
    <mergeCell ref="B21:B23"/>
    <mergeCell ref="C21:C23"/>
    <mergeCell ref="D21:D23"/>
    <mergeCell ref="E21:E23"/>
    <mergeCell ref="F21:F23"/>
    <mergeCell ref="O14:O20"/>
    <mergeCell ref="P14:P20"/>
    <mergeCell ref="Q14:Q20"/>
    <mergeCell ref="R14:R20"/>
    <mergeCell ref="S14:S20"/>
    <mergeCell ref="H16:H17"/>
    <mergeCell ref="H18:H19"/>
    <mergeCell ref="F14:F20"/>
    <mergeCell ref="G14:G20"/>
    <mergeCell ref="H14:H15"/>
    <mergeCell ref="L14:L20"/>
    <mergeCell ref="M14:M20"/>
    <mergeCell ref="N14:N20"/>
    <mergeCell ref="O12:O13"/>
    <mergeCell ref="P12:P13"/>
    <mergeCell ref="Q12:Q13"/>
    <mergeCell ref="R12:R13"/>
    <mergeCell ref="S12:S13"/>
    <mergeCell ref="A14:A20"/>
    <mergeCell ref="B14:B20"/>
    <mergeCell ref="C14:C20"/>
    <mergeCell ref="D14:D20"/>
    <mergeCell ref="E14:E20"/>
    <mergeCell ref="F12:F13"/>
    <mergeCell ref="G12:G13"/>
    <mergeCell ref="H12:H13"/>
    <mergeCell ref="L12:L13"/>
    <mergeCell ref="M12:M13"/>
    <mergeCell ref="N12:N13"/>
    <mergeCell ref="O8:O10"/>
    <mergeCell ref="P8:P10"/>
    <mergeCell ref="Q8:Q10"/>
    <mergeCell ref="R8:R10"/>
    <mergeCell ref="S8:S10"/>
    <mergeCell ref="A12:A13"/>
    <mergeCell ref="B12:B13"/>
    <mergeCell ref="C12:C13"/>
    <mergeCell ref="D12:D13"/>
    <mergeCell ref="E12:E13"/>
    <mergeCell ref="F8:F10"/>
    <mergeCell ref="G8:G10"/>
    <mergeCell ref="H8:H9"/>
    <mergeCell ref="L8:L10"/>
    <mergeCell ref="M8:M10"/>
    <mergeCell ref="N8:N10"/>
    <mergeCell ref="O6:O7"/>
    <mergeCell ref="P6:P7"/>
    <mergeCell ref="Q6:Q7"/>
    <mergeCell ref="R6:R7"/>
    <mergeCell ref="S6:S7"/>
    <mergeCell ref="A8:A10"/>
    <mergeCell ref="B8:B10"/>
    <mergeCell ref="C8:C10"/>
    <mergeCell ref="D8:D10"/>
    <mergeCell ref="E8:E10"/>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Wielkopolski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2024-05-07T11:52:41Z</dcterms:created>
  <dcterms:modified xsi:type="dcterms:W3CDTF">2024-05-07T11:52:41Z</dcterms:modified>
</cp:coreProperties>
</file>