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podkarpac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15" i="1" l="1"/>
  <c r="S15" i="1" s="1"/>
</calcChain>
</file>

<file path=xl/sharedStrings.xml><?xml version="1.0" encoding="utf-8"?>
<sst xmlns="http://schemas.openxmlformats.org/spreadsheetml/2006/main" count="124" uniqueCount="100">
  <si>
    <t>Plan operacyjny KSOW na lata 2024-2025 dla działania 8 Plan komunikacyjny - Samorząd Województwa Podkarpackiego - styczeń 2024</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</si>
  <si>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</si>
  <si>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</si>
  <si>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</si>
  <si>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</si>
  <si>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</si>
  <si>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</si>
  <si>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</si>
  <si>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</si>
  <si>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</si>
  <si>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</si>
  <si>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</si>
  <si>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</si>
  <si>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</si>
  <si>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</si>
  <si>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</si>
  <si>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</si>
  <si>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</si>
  <si>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</si>
  <si>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</si>
  <si>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</si>
  <si>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</si>
  <si>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</si>
  <si>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</si>
  <si>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</si>
  <si>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</si>
  <si>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</si>
  <si>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</si>
  <si>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</si>
  <si>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</si>
  <si>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</si>
  <si>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</si>
  <si>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</si>
  <si>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</si>
  <si>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</si>
  <si>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</si>
  <si>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</si>
  <si>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</si>
  <si>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r>
      <rPr>
        <b/>
        <sz val="16"/>
        <rFont val="Calibri"/>
        <family val="2"/>
        <charset val="238"/>
        <scheme val="minor"/>
      </rPr>
      <t xml:space="preserve"> Inwestycje w środki trwałe.</t>
    </r>
    <r>
      <rPr>
        <sz val="16"/>
        <rFont val="Calibri"/>
        <family val="2"/>
        <charset val="238"/>
        <scheme val="minor"/>
      </rPr>
      <t xml:space="preserve"> Wsparcie na inwestycje związane z rozwojem, modernizacją i dostosowywaniem rolnictwa i leśnictwa. </t>
    </r>
    <r>
      <rPr>
        <b/>
        <sz val="16"/>
        <rFont val="Calibri"/>
        <family val="2"/>
        <charset val="238"/>
        <scheme val="minor"/>
      </rPr>
      <t>Podstawowe usługi i odnowa wsi na obszarach wiejskich.</t>
    </r>
    <r>
      <rPr>
        <sz val="16"/>
        <rFont val="Calibri"/>
        <family val="2"/>
        <charset val="238"/>
        <scheme val="minor"/>
      </rPr>
      <t xml:space="preserve">                   - Wsparcie inwestycji związanych z tworzeniem, ulepszaniem lub rozbudową wszystkich rodzajów małej infrastruktury, w tym inwestycji w energię odnawialną i w oszczędzanie energii. -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 Wsparcie inwestycji w tworzenie, ulepszanie i rozwijanie podstawowych usług lokalnych dla ludności wiejskiej, w tym rekreacji i kultury, i powiązanej infrastruktury.  </t>
    </r>
    <r>
      <rPr>
        <b/>
        <sz val="16"/>
        <rFont val="Calibri"/>
        <family val="2"/>
        <charset val="238"/>
        <scheme val="minor"/>
      </rPr>
      <t xml:space="preserve">Wsparcie dla rozwoju lokalnego w ramach inicjatywy LEADER (RLKS – rozwój lokalny kierowany przez społeczność) </t>
    </r>
    <r>
      <rPr>
        <sz val="16"/>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6"/>
        <rFont val="Calibri"/>
        <family val="2"/>
        <charset val="238"/>
        <scheme val="minor"/>
      </rPr>
      <t>Wsparcie na utworzenie i funkcjonowanie krajowej sieci obszarów wiejskich.</t>
    </r>
  </si>
  <si>
    <t>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</si>
  <si>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16"/>
        <rFont val="Calibri"/>
        <family val="2"/>
        <charset val="238"/>
        <scheme val="minor"/>
      </rPr>
      <t>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</si>
  <si>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Upowszechnianie wiedzy ogólnej i szczegółowej na temat PROW 2014-2020, rezultatów jego realizacji oraz informowanie o wkładzie UE w realizację PROW 2014-2020
</t>
  </si>
  <si>
    <t>Upowszechnianie w regionalnej rozgłośni telewizyjnej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</si>
  <si>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</si>
  <si>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Kampania informacyjna w mediach (telewizja)
Audycja telewizyjna: 10</t>
  </si>
  <si>
    <t xml:space="preserve">Audycje telewizyjne </t>
  </si>
  <si>
    <t>15</t>
  </si>
  <si>
    <t>Ogół Społeczeństwa</t>
  </si>
  <si>
    <t>I-IV</t>
  </si>
  <si>
    <t>n/d</t>
  </si>
  <si>
    <t>Samorząd Województwa  Podkarpackiego</t>
  </si>
  <si>
    <r>
      <rPr>
        <b/>
        <sz val="16"/>
        <rFont val="Calibri"/>
        <family val="2"/>
        <charset val="238"/>
        <scheme val="minor"/>
      </rPr>
      <t>Inwestycje w środki trwałe</t>
    </r>
    <r>
      <rPr>
        <sz val="16"/>
        <rFont val="Calibri"/>
        <family val="2"/>
        <charset val="238"/>
        <scheme val="minor"/>
      </rPr>
      <t xml:space="preserve">. Wsparcie na inwestycje związane z rozwojem, modernizacją i dostosowywaniem rolnictwa i leśnictwa. </t>
    </r>
    <r>
      <rPr>
        <b/>
        <sz val="16"/>
        <rFont val="Calibri"/>
        <family val="2"/>
        <charset val="238"/>
        <scheme val="minor"/>
      </rPr>
      <t>Podstawowe usługi i odnowa wsi na obszarach wiejskich.</t>
    </r>
    <r>
      <rPr>
        <sz val="16"/>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6"/>
        <rFont val="Calibri"/>
        <family val="2"/>
        <charset val="238"/>
        <scheme val="minor"/>
      </rPr>
      <t xml:space="preserve">Wsparcie dla rozwoju lokalnego w ramach inicjatywy LEADER (RLKS – rozwój lokalny kierowany przez społeczność) </t>
    </r>
    <r>
      <rPr>
        <sz val="16"/>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6"/>
        <rFont val="Calibri"/>
        <family val="2"/>
        <charset val="238"/>
        <scheme val="minor"/>
      </rPr>
      <t>Wsparcie na utworzenie i funkcjonowanie krajowej sieci obszarów wiejskich.</t>
    </r>
  </si>
  <si>
    <r>
      <rPr>
        <b/>
        <sz val="16"/>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6"/>
        <rFont val="Calibri"/>
        <family val="2"/>
        <charset val="238"/>
        <scheme val="minor"/>
      </rPr>
      <t>.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Uwidocznienie roli Wspólnoty we współfinansowaniu rozwoju obszarów wiejskich w Polsce. Zbudowanie i utrzymanie wysokiej rozpoznawalności EFRROW i PROW 2014-2020 na tle innych programów oraz funduszy europejskich. Zmiana w świadomości mieszkańców kraju funkcjonowania PROW jako programu głównie lub wyłącznie wspierającego rolników/rolnictwo</t>
    </r>
  </si>
  <si>
    <t xml:space="preserve"> Zapewnienie odpowiedniej wizualizacji PROW 2014-2020</t>
  </si>
  <si>
    <t>Informacja i promocja o PROW 2014-2020 poprzez zapewnienie odpowiedniej wizualizacji Programu podczas wydarzeń związanych z wspieraniem obszarów wiejskich.</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</si>
  <si>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włączenie społeczne, zmniejszającego ubóstwo oraz rozwój gospodarczy na obszarach wiejskich.  Realizacja operacji umożliwiać będzie pewną, aktualną  i przejrzystą informację o PROW 2014-2020 dla ogółu interesariuszy oraz promowanie Programu. </t>
  </si>
  <si>
    <t xml:space="preserve">Formy realizacji operacji: - spotkania, konferencje,
- targi, wystawy, imprezy o charakterze rolniczym,
- materiały promocyjne. 
Prowadzenie działań informacyjnych i promocyjnych odbywać się będzie podczas m.in.: międzynarodowych, ogólnopolskich, regionalnych lub lokalnych imprez o charakterze rolniczym, targów, wystaw, imprez plenerowych, festynów wiejskich, w ramach współpracy punktu informacyjnego PROW 2014-2020 z Punktami Informacyjnymi Funduszy Europejskich.  Informacja i reklama Programu odbywać się będzie także podczas spotkań, konferencji oraz w ramach różnych konkursów promujących Program.
Operacja swoim zakresem obejmuje prowadzenie działań promocyjnych polegających na organizacji stoiska promocyj-nego, w celu udzielania informacji z zakresu PROW 2014-2020 oraz promocji marki Programu z wykorzystaniem materiałów promocyjnych zawierających niezbędną  wizualizację.
</t>
  </si>
  <si>
    <t xml:space="preserve"> Targi, wystawy, imprezy lokalne, regionalne, krajowe i międzynarodowe / Łączny koszt wykonanych materiałów promocyjnych</t>
  </si>
  <si>
    <t xml:space="preserve"> 15 /130 000,00</t>
  </si>
  <si>
    <t>ogół społeczeństwa</t>
  </si>
  <si>
    <t xml:space="preserve">I-IV </t>
  </si>
  <si>
    <t>Upowszechnianie wiedzy ogólnej i szczegółowej na temat PROW 2014-2020, rezulta-tów jego realizacji oraz informowanie o wkładzie UE w realizację PROW 2014-2020</t>
  </si>
  <si>
    <t>Informowanie i promocja Programu Rozwoju Obszarów Wiejskich na lata 2014-2020 poprzez prowadzenie punktu informacyjnego i jego doposażenie w materiały informacyjno- promocyjne.</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</si>
  <si>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t>
  </si>
  <si>
    <t>Narzędzie komunikacji: Prowadzenie punktu informacyjnego poprzez doposażenie w materiały informacyjne identyfikujące markę PROW 2014-2020 oraz materiały promocyjne.
W zakresie operacji planuje się prowadzenie punktu informacyjnego PROW 2014-2020 funkcjonującego w sposób stały w godzinach pracy urzędu oraz w formie doraźnej  w ramach stoiska informacyjnego, podczas imprez, szkoleń, spotkań poświęconych rolnictwu i obszarom wiejskim, a także innych wydarzeń promujących fundusze europejskie na terenie Urzędu.
Ponadto w punktach informacyjnych dystrybuowane będą materiały promocyjne oraz kalendarze/terminarze.</t>
  </si>
  <si>
    <t>Udzielone konsultacje w punkcie informacyjnym PROW 2014-2020/
Łączny koszt wykonanych materiałów promocyjnych</t>
  </si>
  <si>
    <t>min. 6 tygodniowo /46 800,00</t>
  </si>
  <si>
    <t>I-II</t>
  </si>
  <si>
    <r>
      <rPr>
        <b/>
        <sz val="16"/>
        <rFont val="Calibri"/>
        <family val="2"/>
        <charset val="238"/>
        <scheme val="minor"/>
      </rPr>
      <t>Zapewnienie pewnej, aktualnej i przejrzystej informacji o PROW 2014-2020 dla ogółu interesariuszy oraz promowanie Programu, jako instrumentu wspierającego rozwój rolnictwa i obszarów wiejskich w Polsce. Budowanie pozytywnego wizerunku wsi jako miejsca zamieszkania.</t>
    </r>
    <r>
      <rPr>
        <sz val="16"/>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 Zbudowanie i utrzymanie wysokiej rozpoznawalności EFRROW i PROW 2014-2020 na tle innych programów oraz funduszy europejskich. - Zmiana w świadomości mieszkańców kraju funkcjonowania PROW jako programu głównie lub wyłącznie wspierającego rolników/rolnictwo</t>
    </r>
  </si>
  <si>
    <t xml:space="preserve"> Upowszechnianie wiedzy ogólnej i szczegółowej na temat PROW 2014-2020, rezultatów jego realizacji oraz informowanie o wkładzie UE w realizację PROW 2014-2020</t>
  </si>
  <si>
    <t>Informowanie i promocja o Programie Rozwoju Obszarów Wiejskich na lata 2014 -2020 poprzez stronę internetową.</t>
  </si>
  <si>
    <t>Przekazanie informacji dotyczących PROW 2014- 2020, realizowanych projektów, możliwości aplikowania, warunków i trybu przyznawania pomocy.</t>
  </si>
  <si>
    <t>Prowadzenie strony internetowej</t>
  </si>
  <si>
    <t>Łączna liczba artykułów opublikowanych w  internecie/ 
Koszty artykułów opublikowanych w  internecie</t>
  </si>
  <si>
    <t>20/3000</t>
  </si>
  <si>
    <t xml:space="preserve">
Promowanie włączenia społecznego, zmniejszenia ubóstwa oraz rozwoju gospodarczego na obszarach wiejskich.</t>
  </si>
  <si>
    <r>
      <rPr>
        <b/>
        <sz val="16"/>
        <rFont val="Calibri"/>
        <family val="2"/>
        <charset val="238"/>
        <scheme val="minor"/>
      </rPr>
      <t>Inwestycje w środki trwałe</t>
    </r>
    <r>
      <rPr>
        <sz val="16"/>
        <rFont val="Calibri"/>
        <family val="2"/>
        <charset val="238"/>
        <scheme val="minor"/>
      </rPr>
      <t xml:space="preserve">. Wsparcie na inwestycje związane z rozwojem, modernizacją i dostosowywaniem rolnictwa i leśnictwa. </t>
    </r>
    <r>
      <rPr>
        <b/>
        <sz val="16"/>
        <rFont val="Calibri"/>
        <family val="2"/>
        <charset val="238"/>
        <scheme val="minor"/>
      </rPr>
      <t>Podstawowe usługi i odnowa wsi na obszarach wiejskich.</t>
    </r>
    <r>
      <rPr>
        <sz val="16"/>
        <rFont val="Calibri"/>
        <family val="2"/>
        <charset val="238"/>
        <scheme val="minor"/>
      </rPr>
      <t xml:space="preserve"> Wsparcie inwestycji związanych z tworzeniem, ulepszaniem lub rozbudową wszystkich rodzajów małej infrastruktury, w tym inwestycji w energię odnawialną i w oszczędzanie energii. 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 Wsparcie inwestycji w tworzenie, ulepszanie i rozwijanie podstawowych usług lokalnych dla ludności wiejskiej, w tym rekreacji i kultury, i powiązanej infrastruktury. </t>
    </r>
    <r>
      <rPr>
        <b/>
        <sz val="16"/>
        <rFont val="Calibri"/>
        <family val="2"/>
        <charset val="238"/>
        <scheme val="minor"/>
      </rPr>
      <t xml:space="preserve">Wsparcie dla rozwoju lokalnego w ramach inicjatywy LEADER (RLKS – rozwój lokalny kierowany przez społeczność) </t>
    </r>
    <r>
      <rPr>
        <sz val="16"/>
        <rFont val="Calibri"/>
        <family val="2"/>
        <charset val="238"/>
        <scheme val="minor"/>
      </rPr>
      <t xml:space="preserve">
- Wsparcie przygotowawcze - Wsparcie na wdrażanie operacji w ramach strategii rozwoju lokalnego kierowanego przez społeczność 
- Przygotowanie i realizacja działań w zakresie współpracy z lokalną grupą działania. - Wsparcie na rzecz kosztów bieżących i aktywizacji </t>
    </r>
    <r>
      <rPr>
        <b/>
        <sz val="16"/>
        <rFont val="Calibri"/>
        <family val="2"/>
        <charset val="238"/>
        <scheme val="minor"/>
      </rPr>
      <t>Wsparcie na utworzenie i funkcjonowanie krajowej sieci obszarów wiejskich. Dotyczy nowego okresu programowania - Planu Strategicznego dla Wspólnej Polityki Rolnej na lata 2023-2027</t>
    </r>
  </si>
  <si>
    <t xml:space="preserve">Podniesienie jakości wdrażania PROW Informowanie społeczeństwa i potencjalnych beneficjentów o polityce rozwoju obszarów wiejskich i wsparciu finansowym. 
</t>
  </si>
  <si>
    <r>
      <rPr>
        <b/>
        <sz val="16"/>
        <rFont val="Calibri"/>
        <family val="2"/>
        <charset val="238"/>
        <scheme val="minor"/>
      </rPr>
      <t xml:space="preserve">Zapewnienie pewnej, aktualnej i przejrzystej informacji o PROW 2014-2020 dla ogółu interesariuszy oraz promowanie Programu, jako instrumentu wspierającego rozwój rolnictwa i obszarów wiejskich w Polsce.   </t>
    </r>
    <r>
      <rPr>
        <sz val="16"/>
        <rFont val="Calibri"/>
        <family val="2"/>
        <charset val="238"/>
        <scheme val="minor"/>
      </rPr>
      <t xml:space="preserve">     
 -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uwidocznienie roli Wspólnoty we współfinansowaniu rozwoju obszarów wiejskich w Polsce,                                        
 -zbudowanie i utrzymanie wysokiej rozpoznawalności EFRROW i PROW 2014-2020 na tle innych programów oraz funduszy europejskich</t>
    </r>
  </si>
  <si>
    <t>Zapewnienie informacji o nowym okresie programowania 2021-2027</t>
  </si>
  <si>
    <t>Spotkanie szkoleniowe dot. nowego okresu programowania.</t>
  </si>
  <si>
    <t>Planowana operacja będzie miała na celu przekazanie Lokalnym Grupom Działania, beneficjentom PROW 2014-2020 oraz potencjalnym beneficjentow PS WPR 2023-2027 niezbędnej i bieżącej wiedzy związanej z wdrażaniem kolejnego okresu programowania. Szkolenia mają na celu dostarczenie praktycznej wiedzy i udzielania wsparcia merytorycznego w zakresie realizacji operacji na obszarach wiejskich.</t>
  </si>
  <si>
    <t>Spotkanie informacyjno - szkoleniowe</t>
  </si>
  <si>
    <t>liczba spotkań/liczba uczestników spotkań</t>
  </si>
  <si>
    <t>1/150</t>
  </si>
  <si>
    <t>Beneficjenci/potencjalni beneficjenci/Lokalne Grupy Działania</t>
  </si>
  <si>
    <t>II-IV</t>
  </si>
  <si>
    <t>Samorząd Województwa Podkarpackiego</t>
  </si>
  <si>
    <t>Podniesienie jakości wdrażania PROW;
Informowanie społeczeństwa i potencjalnych beneficjentów o polityce rozwoju obszarów wiejskich i wsparciu finansowym</t>
  </si>
  <si>
    <r>
      <t xml:space="preserve">Zapewnienie pewnej, aktualnej i przejrzystej informacji o PROW 2014-2020 dla ogółu interesariuszy oraz promowanie Programu, jako instrumentu wspierającego rozwój rolnictwa i obszarów wiejskich w Polsce. 
- </t>
    </r>
    <r>
      <rPr>
        <sz val="16"/>
        <rFont val="Calibri"/>
        <family val="2"/>
        <charset val="238"/>
        <scheme val="minor"/>
      </rPr>
      <t xml:space="preserve">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 zbudowanie i utrzymanie wysokiej rozpoznawalności EFRROW i PROW 2014-2020 na tle innych programów oraz funduszy europejskich      
</t>
    </r>
  </si>
  <si>
    <t>Upowszechnianie wiedzy ogólnej i szczegółowej na temat PROW 2014-2020, rezultatów jego realizacji oraz informowanie o wkładzie UE w realizację PROW 2014-2020</t>
  </si>
  <si>
    <t>Promocja PROW 2014 – 2020 w regionalnych rozgłośniach radiowych.</t>
  </si>
  <si>
    <t xml:space="preserve">Celem działania jest zapewnienie  za pomocą ogólnodostępnego nośnika jakim są media informacji efektów wdrażania PROW 2014-2020 na terenie województwa podkarpackiego oraz działaniach realizowanych przez Jednostkę Regionalną KSOW. </t>
  </si>
  <si>
    <t>Kampania informacyjna w radio</t>
  </si>
  <si>
    <t>Audycje radiowe</t>
  </si>
  <si>
    <t>nd</t>
  </si>
  <si>
    <t xml:space="preserve">liczba </t>
  </si>
  <si>
    <t>kwota</t>
  </si>
  <si>
    <t>SUMA 2024 + 2025</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</si>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</sst>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7" formatCode="&quot;zł&quot;#,##0.00_);\(&quot;zł&quot;#,##0.00\)"/>
    <numFmt numFmtId="164" formatCode="#,##0.00\ &quot;zł&quot;"/>
  </numFmts>
  <fonts count="8" x14ac:knownFonts="1">
    <font>
      <sz val="11"/>
      <color theme="1"/>
      <name val="Calibri"/>
      <family val="2"/>
      <charset val="238"/>
      <scheme val="minor"/>
    </font>
    <font>
      <b/>
      <sz val="12"/>
      <name val="Calibri"/>
      <family val="2"/>
      <charset val="238"/>
      <scheme val="minor"/>
    </font>
    <font>
      <sz val="9"/>
      <name val="Calibri"/>
      <family val="2"/>
      <charset val="238"/>
      <scheme val="minor"/>
    </font>
    <font>
      <b/>
      <sz val="11"/>
      <name val="Calibri"/>
      <family val="2"/>
      <charset val="238"/>
      <scheme val="minor"/>
    </font>
    <font>
      <sz val="11"/>
      <name val="Calibri"/>
      <family val="2"/>
      <charset val="238"/>
      <scheme val="minor"/>
    </font>
    <font>
      <sz val="16"/>
      <name val="Calibri"/>
      <family val="2"/>
      <charset val="238"/>
      <scheme val="minor"/>
    </font>
    <font>
      <b/>
      <sz val="16"/>
      <name val="Calibri"/>
      <family val="2"/>
      <charset val="238"/>
      <scheme val="minor"/>
    </font>
    <font>
      <sz val="16"/>
      <color theme="1"/>
      <name val="Calibri"/>
      <family val="2"/>
      <charset val="238"/>
      <scheme val="minor"/>
    </font>
  </fonts>
  <fills count="6">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4" tint="0.39994506668294322"/>
        <bgColor indexed="64"/>
      </patternFill>
    </fill>
    <fill>
      <patternFill patternType="solid">
        <fgColor theme="4" tint="0.39997558519241921"/>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9">
    <xf numFmtId="0" fontId="0" fillId="0" borderId="0" xfId="0"/>
    <xf numFmtId="0" fontId="1" fillId="0" borderId="0" xfId="0" applyFont="1" applyAlignment="1">
      <alignment horizontal="left" vertical="top" wrapText="1"/>
    </xf>
    <xf numFmtId="0" fontId="1" fillId="0" borderId="0" xfId="0" applyFont="1"/>
    <xf numFmtId="0" fontId="2" fillId="0" borderId="0" xfId="0" applyFont="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49" fontId="5" fillId="3" borderId="6" xfId="0" applyNumberFormat="1" applyFont="1" applyFill="1" applyBorder="1" applyAlignment="1">
      <alignment horizontal="center" vertical="center" wrapText="1"/>
    </xf>
    <xf numFmtId="164" fontId="5" fillId="3" borderId="6" xfId="0" applyNumberFormat="1" applyFont="1" applyFill="1" applyBorder="1" applyAlignment="1">
      <alignment horizontal="center" vertical="center" wrapText="1"/>
    </xf>
    <xf numFmtId="0" fontId="2" fillId="0" borderId="0" xfId="0" applyFont="1" applyAlignment="1">
      <alignment horizontal="center" vertical="center"/>
    </xf>
    <xf numFmtId="0" fontId="5" fillId="3"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49" fontId="5" fillId="0" borderId="1" xfId="0" applyNumberFormat="1" applyFont="1" applyBorder="1" applyAlignment="1">
      <alignment horizontal="center" vertical="center" wrapText="1"/>
    </xf>
    <xf numFmtId="164" fontId="5" fillId="3" borderId="1" xfId="0" applyNumberFormat="1"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6" fillId="3" borderId="9" xfId="0" applyFont="1" applyFill="1" applyBorder="1" applyAlignment="1">
      <alignment horizontal="center" vertical="center" wrapText="1"/>
    </xf>
    <xf numFmtId="49" fontId="5" fillId="3" borderId="9" xfId="0" applyNumberFormat="1"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7" fontId="5" fillId="3" borderId="6" xfId="0" applyNumberFormat="1" applyFont="1" applyFill="1" applyBorder="1" applyAlignment="1">
      <alignment horizontal="center" vertical="center" wrapText="1"/>
    </xf>
    <xf numFmtId="0" fontId="5" fillId="0" borderId="6" xfId="0" applyFont="1" applyBorder="1" applyAlignment="1">
      <alignment horizontal="center" vertical="center"/>
    </xf>
    <xf numFmtId="164" fontId="5" fillId="3" borderId="6" xfId="0" applyNumberFormat="1" applyFont="1" applyFill="1" applyBorder="1" applyAlignment="1">
      <alignment horizontal="center" vertical="center"/>
    </xf>
    <xf numFmtId="0" fontId="5" fillId="0" borderId="0" xfId="0" applyFont="1"/>
    <xf numFmtId="0" fontId="5" fillId="0" borderId="0" xfId="0" applyFont="1" applyAlignment="1">
      <alignment horizontal="center"/>
    </xf>
    <xf numFmtId="0" fontId="7" fillId="4" borderId="10" xfId="0" applyFont="1" applyFill="1" applyBorder="1"/>
    <xf numFmtId="0" fontId="7" fillId="0" borderId="11" xfId="0" applyFont="1" applyBorder="1"/>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4" borderId="15" xfId="0" applyFont="1" applyFill="1" applyBorder="1" applyAlignment="1">
      <alignment horizontal="center" vertical="center"/>
    </xf>
    <xf numFmtId="0" fontId="7" fillId="0" borderId="16" xfId="0" applyFont="1" applyBorder="1"/>
    <xf numFmtId="0" fontId="7" fillId="0" borderId="17" xfId="0" applyFont="1" applyBorder="1"/>
    <xf numFmtId="0" fontId="7" fillId="0" borderId="9" xfId="0" applyFont="1" applyBorder="1" applyAlignment="1">
      <alignment horizontal="center" vertical="center" wrapText="1"/>
    </xf>
    <xf numFmtId="0" fontId="7" fillId="5" borderId="6" xfId="0" applyFont="1" applyFill="1" applyBorder="1" applyAlignment="1">
      <alignment horizontal="center" vertical="center" wrapText="1"/>
    </xf>
    <xf numFmtId="0" fontId="7" fillId="4" borderId="18" xfId="0" applyFont="1" applyFill="1" applyBorder="1" applyAlignment="1">
      <alignment horizontal="center" vertical="center"/>
    </xf>
    <xf numFmtId="0" fontId="7" fillId="5" borderId="19" xfId="0" applyFont="1" applyFill="1" applyBorder="1" applyAlignment="1">
      <alignment horizontal="center" vertical="center"/>
    </xf>
    <xf numFmtId="0" fontId="7" fillId="0" borderId="20" xfId="0" applyFont="1" applyBorder="1" applyAlignment="1">
      <alignment horizontal="center" vertical="center"/>
    </xf>
    <xf numFmtId="0" fontId="5" fillId="0" borderId="20" xfId="0" applyFont="1" applyBorder="1" applyAlignment="1">
      <alignment horizontal="center"/>
    </xf>
    <xf numFmtId="164" fontId="5" fillId="0" borderId="20" xfId="0" applyNumberFormat="1" applyFont="1" applyBorder="1" applyAlignment="1">
      <alignment horizontal="center" vertical="center"/>
    </xf>
    <xf numFmtId="164" fontId="5" fillId="0" borderId="21" xfId="0" applyNumberFormat="1" applyFont="1" applyBorder="1" applyAlignment="1">
      <alignment horizontal="center" vertical="center"/>
    </xf>
    <xf numFmtId="0" fontId="2" fillId="0" borderId="0" xfId="0" applyFont="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T17"/>
  <sheetViews>
    <sheetView tabSelected="1" zoomScale="50" zoomScaleNormal="50" workbookViewId="0">
      <selection activeCell="I6" sqref="I6"/>
    </sheetView>
  </sheetViews>
  <sheetFormatPr defaultColWidth="9.140625" defaultRowHeight="12" x14ac:dyDescent="0.2"/>
  <cols>
    <col min="1" max="1" width="7.28515625" style="3" customWidth="1"/>
    <col min="2" max="2" width="26" style="3" customWidth="1"/>
    <col min="3" max="3" width="125.28515625" style="3" customWidth="1"/>
    <col min="4" max="4" width="36.85546875" style="3" customWidth="1"/>
    <col min="5" max="5" width="90.85546875" style="3" customWidth="1"/>
    <col min="6" max="6" width="22.140625" style="3" customWidth="1"/>
    <col min="7" max="7" width="19" style="3" customWidth="1"/>
    <col min="8" max="8" width="86.85546875" style="3" customWidth="1"/>
    <col min="9" max="9" width="62.7109375" style="3" customWidth="1"/>
    <col min="10" max="10" width="23.28515625" style="3" customWidth="1"/>
    <col min="11" max="11" width="22" style="58" customWidth="1"/>
    <col min="12" max="12" width="26.7109375" style="3" customWidth="1"/>
    <col min="13" max="13" width="16.7109375" style="58" customWidth="1"/>
    <col min="14" max="14" width="15.5703125" style="58" customWidth="1"/>
    <col min="15" max="15" width="20.85546875" style="58" customWidth="1"/>
    <col min="16" max="16" width="25.7109375" style="58" customWidth="1"/>
    <col min="17" max="17" width="34.28515625" style="3" customWidth="1"/>
    <col min="18" max="18" width="31" style="3" customWidth="1"/>
    <col min="19" max="19" width="40.8554687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ht="15" x14ac:dyDescent="0.2">
      <c r="A4" s="11"/>
      <c r="B4" s="11"/>
      <c r="C4" s="11"/>
      <c r="D4" s="11"/>
      <c r="E4" s="11"/>
      <c r="F4" s="11"/>
      <c r="G4" s="11"/>
      <c r="H4" s="11"/>
      <c r="I4" s="11"/>
      <c r="J4" s="12" t="s">
        <v>16</v>
      </c>
      <c r="K4" s="13" t="s">
        <v>17</v>
      </c>
      <c r="L4" s="11"/>
      <c r="M4" s="12">
        <v>2024</v>
      </c>
      <c r="N4" s="12">
        <v>2025</v>
      </c>
      <c r="O4" s="12">
        <v>2024</v>
      </c>
      <c r="P4" s="12">
        <v>2025</v>
      </c>
      <c r="Q4" s="12">
        <v>2024</v>
      </c>
      <c r="R4" s="12">
        <v>2025</v>
      </c>
      <c r="S4" s="14"/>
    </row>
    <row r="5" spans="1:20" ht="15" x14ac:dyDescent="0.2">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6" customFormat="1" ht="398.25" customHeight="1" x14ac:dyDescent="0.25">
      <c r="A6" s="20">
        <v>1</v>
      </c>
      <c r="B6" s="21" t="s">
        <v>37</v>
      </c>
      <c r="C6" s="22" t="s">
        <v>38</v>
      </c>
      <c r="D6" s="21" t="s">
        <v>39</v>
      </c>
      <c r="E6" s="23" t="s">
        <v>40</v>
      </c>
      <c r="F6" s="21" t="s">
        <v>41</v>
      </c>
      <c r="G6" s="23" t="s">
        <v>42</v>
      </c>
      <c r="H6" s="21" t="s">
        <v>43</v>
      </c>
      <c r="I6" s="21" t="s">
        <v>44</v>
      </c>
      <c r="J6" s="21" t="s">
        <v>45</v>
      </c>
      <c r="K6" s="24" t="s">
        <v>46</v>
      </c>
      <c r="L6" s="21" t="s">
        <v>47</v>
      </c>
      <c r="M6" s="21" t="s">
        <v>48</v>
      </c>
      <c r="N6" s="21" t="s">
        <v>49</v>
      </c>
      <c r="O6" s="25">
        <v>52500</v>
      </c>
      <c r="P6" s="25">
        <v>0</v>
      </c>
      <c r="Q6" s="25">
        <v>52500</v>
      </c>
      <c r="R6" s="25">
        <v>0</v>
      </c>
      <c r="S6" s="22" t="s">
        <v>50</v>
      </c>
    </row>
    <row r="7" spans="1:20" s="26" customFormat="1" ht="380.25" customHeight="1" x14ac:dyDescent="0.25">
      <c r="A7" s="21">
        <v>2</v>
      </c>
      <c r="B7" s="27" t="s">
        <v>37</v>
      </c>
      <c r="C7" s="27" t="s">
        <v>51</v>
      </c>
      <c r="D7" s="27" t="s">
        <v>39</v>
      </c>
      <c r="E7" s="27" t="s">
        <v>52</v>
      </c>
      <c r="F7" s="27" t="s">
        <v>53</v>
      </c>
      <c r="G7" s="28" t="s">
        <v>54</v>
      </c>
      <c r="H7" s="27" t="s">
        <v>55</v>
      </c>
      <c r="I7" s="27" t="s">
        <v>56</v>
      </c>
      <c r="J7" s="27" t="s">
        <v>57</v>
      </c>
      <c r="K7" s="29" t="s">
        <v>58</v>
      </c>
      <c r="L7" s="27" t="s">
        <v>59</v>
      </c>
      <c r="M7" s="27" t="s">
        <v>60</v>
      </c>
      <c r="N7" s="27" t="s">
        <v>49</v>
      </c>
      <c r="O7" s="30">
        <v>130000</v>
      </c>
      <c r="P7" s="30">
        <v>0</v>
      </c>
      <c r="Q7" s="30">
        <v>130000</v>
      </c>
      <c r="R7" s="30">
        <v>0</v>
      </c>
      <c r="S7" s="27" t="s">
        <v>50</v>
      </c>
    </row>
    <row r="8" spans="1:20" s="26" customFormat="1" ht="373.5" customHeight="1" x14ac:dyDescent="0.25">
      <c r="A8" s="21">
        <v>3</v>
      </c>
      <c r="B8" s="21" t="s">
        <v>37</v>
      </c>
      <c r="C8" s="21" t="s">
        <v>51</v>
      </c>
      <c r="D8" s="21" t="s">
        <v>39</v>
      </c>
      <c r="E8" s="21" t="s">
        <v>52</v>
      </c>
      <c r="F8" s="21" t="s">
        <v>61</v>
      </c>
      <c r="G8" s="23" t="s">
        <v>62</v>
      </c>
      <c r="H8" s="21" t="s">
        <v>63</v>
      </c>
      <c r="I8" s="21" t="s">
        <v>64</v>
      </c>
      <c r="J8" s="31" t="s">
        <v>65</v>
      </c>
      <c r="K8" s="24" t="s">
        <v>66</v>
      </c>
      <c r="L8" s="21" t="s">
        <v>47</v>
      </c>
      <c r="M8" s="21" t="s">
        <v>48</v>
      </c>
      <c r="N8" s="21" t="s">
        <v>67</v>
      </c>
      <c r="O8" s="25">
        <v>46800</v>
      </c>
      <c r="P8" s="25">
        <v>0</v>
      </c>
      <c r="Q8" s="25">
        <v>46800</v>
      </c>
      <c r="R8" s="25">
        <v>0</v>
      </c>
      <c r="S8" s="21" t="s">
        <v>50</v>
      </c>
    </row>
    <row r="9" spans="1:20" s="26" customFormat="1" ht="363.75" customHeight="1" x14ac:dyDescent="0.25">
      <c r="A9" s="32">
        <v>4</v>
      </c>
      <c r="B9" s="32" t="s">
        <v>37</v>
      </c>
      <c r="C9" s="33" t="s">
        <v>51</v>
      </c>
      <c r="D9" s="32" t="s">
        <v>39</v>
      </c>
      <c r="E9" s="32" t="s">
        <v>68</v>
      </c>
      <c r="F9" s="32" t="s">
        <v>69</v>
      </c>
      <c r="G9" s="34" t="s">
        <v>70</v>
      </c>
      <c r="H9" s="32" t="s">
        <v>71</v>
      </c>
      <c r="I9" s="32" t="s">
        <v>72</v>
      </c>
      <c r="J9" s="32" t="s">
        <v>73</v>
      </c>
      <c r="K9" s="35" t="s">
        <v>74</v>
      </c>
      <c r="L9" s="32" t="s">
        <v>47</v>
      </c>
      <c r="M9" s="32" t="s">
        <v>60</v>
      </c>
      <c r="N9" s="32" t="s">
        <v>49</v>
      </c>
      <c r="O9" s="36">
        <v>3000</v>
      </c>
      <c r="P9" s="36">
        <v>0</v>
      </c>
      <c r="Q9" s="36">
        <v>0</v>
      </c>
      <c r="R9" s="36">
        <v>0</v>
      </c>
      <c r="S9" s="32" t="s">
        <v>50</v>
      </c>
    </row>
    <row r="10" spans="1:20" ht="391.5" customHeight="1" x14ac:dyDescent="0.2">
      <c r="A10" s="20">
        <v>5</v>
      </c>
      <c r="B10" s="21" t="s">
        <v>75</v>
      </c>
      <c r="C10" s="21" t="s">
        <v>76</v>
      </c>
      <c r="D10" s="21" t="s">
        <v>77</v>
      </c>
      <c r="E10" s="21" t="s">
        <v>78</v>
      </c>
      <c r="F10" s="21" t="s">
        <v>79</v>
      </c>
      <c r="G10" s="23" t="s">
        <v>80</v>
      </c>
      <c r="H10" s="21" t="s">
        <v>81</v>
      </c>
      <c r="I10" s="21" t="s">
        <v>82</v>
      </c>
      <c r="J10" s="21" t="s">
        <v>83</v>
      </c>
      <c r="K10" s="24" t="s">
        <v>84</v>
      </c>
      <c r="L10" s="21" t="s">
        <v>85</v>
      </c>
      <c r="M10" s="21" t="s">
        <v>86</v>
      </c>
      <c r="N10" s="21" t="s">
        <v>49</v>
      </c>
      <c r="O10" s="37">
        <v>50700</v>
      </c>
      <c r="P10" s="37">
        <v>0</v>
      </c>
      <c r="Q10" s="37">
        <v>50700</v>
      </c>
      <c r="R10" s="37">
        <v>0</v>
      </c>
      <c r="S10" s="22" t="s">
        <v>87</v>
      </c>
    </row>
    <row r="11" spans="1:20" ht="348" customHeight="1" x14ac:dyDescent="0.2">
      <c r="A11" s="38">
        <v>6</v>
      </c>
      <c r="B11" s="21" t="s">
        <v>37</v>
      </c>
      <c r="C11" s="22" t="s">
        <v>38</v>
      </c>
      <c r="D11" s="21" t="s">
        <v>88</v>
      </c>
      <c r="E11" s="23" t="s">
        <v>89</v>
      </c>
      <c r="F11" s="21" t="s">
        <v>90</v>
      </c>
      <c r="G11" s="23" t="s">
        <v>91</v>
      </c>
      <c r="H11" s="21" t="s">
        <v>92</v>
      </c>
      <c r="I11" s="21" t="s">
        <v>93</v>
      </c>
      <c r="J11" s="21" t="s">
        <v>94</v>
      </c>
      <c r="K11" s="21">
        <v>10</v>
      </c>
      <c r="L11" s="21" t="s">
        <v>59</v>
      </c>
      <c r="M11" s="21" t="s">
        <v>86</v>
      </c>
      <c r="N11" s="21" t="s">
        <v>95</v>
      </c>
      <c r="O11" s="25">
        <v>20000</v>
      </c>
      <c r="P11" s="39">
        <v>0</v>
      </c>
      <c r="Q11" s="25">
        <v>20000</v>
      </c>
      <c r="R11" s="39">
        <v>0</v>
      </c>
      <c r="S11" s="22" t="s">
        <v>87</v>
      </c>
    </row>
    <row r="12" spans="1:20" ht="21.75" thickBot="1" x14ac:dyDescent="0.4">
      <c r="A12" s="40"/>
      <c r="B12" s="40"/>
      <c r="C12" s="40"/>
      <c r="D12" s="40"/>
      <c r="E12" s="40"/>
      <c r="F12" s="40"/>
      <c r="G12" s="40"/>
      <c r="H12" s="40"/>
      <c r="I12" s="40"/>
      <c r="J12" s="40"/>
      <c r="K12" s="41"/>
      <c r="L12" s="40"/>
      <c r="M12" s="41"/>
      <c r="N12" s="41"/>
      <c r="O12" s="41"/>
      <c r="P12" s="41"/>
      <c r="Q12" s="40"/>
      <c r="R12" s="40"/>
      <c r="S12" s="40"/>
    </row>
    <row r="13" spans="1:20" ht="21" x14ac:dyDescent="0.35">
      <c r="A13" s="40"/>
      <c r="B13" s="40"/>
      <c r="C13" s="40"/>
      <c r="D13" s="40"/>
      <c r="E13" s="40"/>
      <c r="F13" s="40"/>
      <c r="G13" s="40"/>
      <c r="H13" s="40"/>
      <c r="I13" s="40"/>
      <c r="J13" s="40"/>
      <c r="K13" s="41"/>
      <c r="L13" s="40"/>
      <c r="M13" s="41"/>
      <c r="N13" s="42"/>
      <c r="O13" s="43"/>
      <c r="P13" s="44" t="s">
        <v>96</v>
      </c>
      <c r="Q13" s="45" t="s">
        <v>97</v>
      </c>
      <c r="R13" s="46"/>
      <c r="S13" s="47" t="s">
        <v>98</v>
      </c>
    </row>
    <row r="14" spans="1:20" ht="21" x14ac:dyDescent="0.35">
      <c r="A14" s="40"/>
      <c r="B14" s="40"/>
      <c r="C14" s="40"/>
      <c r="D14" s="40"/>
      <c r="E14" s="40"/>
      <c r="F14" s="40"/>
      <c r="G14" s="40"/>
      <c r="H14" s="40"/>
      <c r="I14" s="40"/>
      <c r="J14" s="40"/>
      <c r="K14" s="41"/>
      <c r="L14" s="40"/>
      <c r="M14" s="41"/>
      <c r="N14" s="48"/>
      <c r="O14" s="49"/>
      <c r="P14" s="50"/>
      <c r="Q14" s="51">
        <v>2024</v>
      </c>
      <c r="R14" s="51">
        <v>2025</v>
      </c>
      <c r="S14" s="52"/>
    </row>
    <row r="15" spans="1:20" ht="21.75" thickBot="1" x14ac:dyDescent="0.4">
      <c r="A15" s="40"/>
      <c r="B15" s="40"/>
      <c r="C15" s="40"/>
      <c r="D15" s="40"/>
      <c r="E15" s="40"/>
      <c r="F15" s="40"/>
      <c r="G15" s="40"/>
      <c r="H15" s="40"/>
      <c r="I15" s="40"/>
      <c r="J15" s="40"/>
      <c r="K15" s="41"/>
      <c r="L15" s="40"/>
      <c r="M15" s="41"/>
      <c r="N15" s="53" t="s">
        <v>99</v>
      </c>
      <c r="O15" s="54"/>
      <c r="P15" s="55">
        <v>6</v>
      </c>
      <c r="Q15" s="56">
        <f>Q6+Q7+Q8+Q9+Q10+Q11</f>
        <v>300000</v>
      </c>
      <c r="R15" s="56"/>
      <c r="S15" s="57">
        <f>Q15+R15</f>
        <v>300000</v>
      </c>
    </row>
    <row r="16" spans="1:20" ht="21" x14ac:dyDescent="0.35">
      <c r="A16" s="40"/>
      <c r="B16" s="40"/>
      <c r="C16" s="40"/>
      <c r="D16" s="40"/>
      <c r="E16" s="40"/>
      <c r="F16" s="40"/>
      <c r="G16" s="40"/>
      <c r="H16" s="40"/>
      <c r="I16" s="40"/>
      <c r="J16" s="40"/>
      <c r="K16" s="41"/>
      <c r="L16" s="40"/>
      <c r="M16" s="41"/>
      <c r="N16" s="41"/>
      <c r="O16" s="41"/>
      <c r="P16" s="41"/>
      <c r="Q16" s="40"/>
      <c r="R16" s="40"/>
      <c r="S16" s="40"/>
    </row>
    <row r="17" spans="1:19" ht="21" x14ac:dyDescent="0.35">
      <c r="A17" s="40"/>
      <c r="B17" s="40"/>
      <c r="C17" s="40"/>
      <c r="D17" s="40"/>
      <c r="E17" s="40"/>
      <c r="F17" s="40"/>
      <c r="G17" s="40"/>
      <c r="H17" s="40"/>
      <c r="I17" s="40"/>
      <c r="J17" s="40"/>
      <c r="K17" s="41"/>
      <c r="L17" s="40"/>
      <c r="M17" s="41"/>
      <c r="N17" s="41"/>
      <c r="O17" s="41"/>
      <c r="P17" s="41"/>
      <c r="Q17" s="40"/>
      <c r="R17" s="40"/>
      <c r="S17" s="40"/>
    </row>
  </sheetData>
  <mergeCells count="21">
    <mergeCell ref="N13:O14"/>
    <mergeCell ref="P13:P14"/>
    <mergeCell ref="Q13:R13"/>
    <mergeCell ref="S13:S14"/>
    <mergeCell ref="N15:O15"/>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podkarpackiego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2024-05-07T12:00:41Z</dcterms:created>
  <dcterms:modified xsi:type="dcterms:W3CDTF">2024-05-07T12:00:42Z</dcterms:modified>
</cp:coreProperties>
</file>